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415" windowWidth="6885" windowHeight="2415" activeTab="0"/>
  </bookViews>
  <sheets>
    <sheet name="n-20-31" sheetId="1" r:id="rId1"/>
  </sheets>
  <definedNames/>
  <calcPr calcMode="manual" fullCalcOnLoad="1"/>
</workbook>
</file>

<file path=xl/sharedStrings.xml><?xml version="1.0" encoding="utf-8"?>
<sst xmlns="http://schemas.openxmlformats.org/spreadsheetml/2006/main" count="27" uniqueCount="23">
  <si>
    <t>種     類</t>
  </si>
  <si>
    <t>構 成 比</t>
  </si>
  <si>
    <t>大気汚染</t>
  </si>
  <si>
    <t>水質汚濁</t>
  </si>
  <si>
    <t>土壌汚染</t>
  </si>
  <si>
    <t>騒　音</t>
  </si>
  <si>
    <t>振　動</t>
  </si>
  <si>
    <t>地盤沈下</t>
  </si>
  <si>
    <t>悪臭</t>
  </si>
  <si>
    <t>件</t>
  </si>
  <si>
    <t>総数</t>
  </si>
  <si>
    <t>典型７公害</t>
  </si>
  <si>
    <t>その他</t>
  </si>
  <si>
    <t xml:space="preserve">    公 害 種 類 別 苦 情 受 理 件 数</t>
  </si>
  <si>
    <t>％</t>
  </si>
  <si>
    <t>平 成 １４ 年 度</t>
  </si>
  <si>
    <r>
      <t>平 成 １６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 度</t>
    </r>
  </si>
  <si>
    <t xml:space="preserve">        1)府及び市町村で新規に直接受理した件数である。また、2以上の種類にわたる苦情については、その主たる種類に計上した。</t>
  </si>
  <si>
    <t xml:space="preserve">          第３１表</t>
  </si>
  <si>
    <t>平 成 １５ 年 度</t>
  </si>
  <si>
    <r>
      <t>平 成 １７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 度</t>
    </r>
  </si>
  <si>
    <t>平 成 １８ 年 度</t>
  </si>
  <si>
    <t xml:space="preserve">  資  料    公害等調査委員会事務局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</si>
</sst>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%"/>
    <numFmt numFmtId="178" formatCode="#.0"/>
    <numFmt numFmtId="179" formatCode="0.0"/>
    <numFmt numFmtId="180" formatCode="##.#"/>
    <numFmt numFmtId="181" formatCode="00.0"/>
    <numFmt numFmtId="182" formatCode="#"/>
    <numFmt numFmtId="183" formatCode="0.0_);[Red]\(0.0\)"/>
    <numFmt numFmtId="184" formatCode="0.00000"/>
    <numFmt numFmtId="185" formatCode="0.0000"/>
    <numFmt numFmtId="186" formatCode="0.000"/>
    <numFmt numFmtId="187" formatCode="0.000000"/>
    <numFmt numFmtId="188" formatCode="#.00"/>
    <numFmt numFmtId="189" formatCode="0.0_ "/>
    <numFmt numFmtId="190" formatCode="#\ ###;;&quot;-&quot;"/>
    <numFmt numFmtId="191" formatCode="###,###,##0;&quot;-&quot;##,###,##0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76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90" fontId="6" fillId="0" borderId="0" xfId="0" applyNumberFormat="1" applyFont="1" applyFill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90" fontId="0" fillId="0" borderId="0" xfId="0" applyNumberFormat="1" applyFont="1" applyFill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5" fillId="0" borderId="0" xfId="0" applyFont="1" applyFill="1" applyAlignment="1" quotePrefix="1">
      <alignment horizontal="left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3" fontId="8" fillId="0" borderId="2" xfId="0" applyNumberFormat="1" applyFont="1" applyFill="1" applyBorder="1" applyAlignment="1" quotePrefix="1">
      <alignment horizontal="left" vertical="top"/>
    </xf>
    <xf numFmtId="0" fontId="8" fillId="0" borderId="2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0" xfId="0" applyFill="1" applyAlignment="1">
      <alignment horizontal="centerContinuous" vertical="center"/>
    </xf>
    <xf numFmtId="0" fontId="0" fillId="0" borderId="3" xfId="0" applyFill="1" applyBorder="1" applyAlignment="1">
      <alignment horizontal="centerContinuous"/>
    </xf>
    <xf numFmtId="0" fontId="0" fillId="0" borderId="1" xfId="0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 vertical="center"/>
    </xf>
    <xf numFmtId="0" fontId="6" fillId="0" borderId="6" xfId="0" applyFont="1" applyFill="1" applyBorder="1" applyAlignment="1">
      <alignment horizontal="centerContinuous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7" xfId="0" applyFont="1" applyFill="1" applyBorder="1" applyAlignment="1">
      <alignment/>
    </xf>
    <xf numFmtId="0" fontId="6" fillId="0" borderId="1" xfId="0" applyFont="1" applyFill="1" applyBorder="1" applyAlignment="1">
      <alignment horizontal="centerContinuous" vertical="center"/>
    </xf>
    <xf numFmtId="0" fontId="0" fillId="0" borderId="8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distributed" vertical="center"/>
    </xf>
    <xf numFmtId="0" fontId="6" fillId="0" borderId="8" xfId="0" applyFont="1" applyFill="1" applyBorder="1" applyAlignment="1">
      <alignment horizontal="centerContinuous" vertical="center"/>
    </xf>
    <xf numFmtId="179" fontId="0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horizontal="right" vertical="center"/>
    </xf>
    <xf numFmtId="0" fontId="0" fillId="0" borderId="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8" xfId="0" applyFill="1" applyBorder="1" applyAlignment="1">
      <alignment horizontal="distributed" vertical="center"/>
    </xf>
    <xf numFmtId="178" fontId="0" fillId="0" borderId="0" xfId="0" applyNumberFormat="1" applyFont="1" applyFill="1" applyAlignment="1">
      <alignment horizontal="right" vertical="center"/>
    </xf>
    <xf numFmtId="0" fontId="0" fillId="0" borderId="8" xfId="0" applyFill="1" applyBorder="1" applyAlignment="1" quotePrefix="1">
      <alignment horizontal="distributed"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1" xfId="0" applyFont="1" applyFill="1" applyBorder="1" applyAlignment="1" quotePrefix="1">
      <alignment horizontal="right" vertical="center"/>
    </xf>
    <xf numFmtId="179" fontId="0" fillId="0" borderId="1" xfId="0" applyNumberFormat="1" applyFont="1" applyFill="1" applyBorder="1" applyAlignment="1" quotePrefix="1">
      <alignment horizontal="right" vertical="center"/>
    </xf>
    <xf numFmtId="178" fontId="0" fillId="0" borderId="1" xfId="0" applyNumberFormat="1" applyFont="1" applyFill="1" applyBorder="1" applyAlignment="1">
      <alignment vertical="center"/>
    </xf>
    <xf numFmtId="179" fontId="0" fillId="0" borderId="1" xfId="0" applyNumberFormat="1" applyFont="1" applyFill="1" applyBorder="1" applyAlignment="1">
      <alignment horizontal="right" vertical="center"/>
    </xf>
    <xf numFmtId="179" fontId="6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 quotePrefix="1">
      <alignment horizontal="left"/>
    </xf>
    <xf numFmtId="0" fontId="6" fillId="0" borderId="0" xfId="0" applyFont="1" applyFill="1" applyAlignment="1">
      <alignment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17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2.59765625" style="12" customWidth="1"/>
    <col min="2" max="2" width="16.5" style="12" customWidth="1"/>
    <col min="3" max="3" width="0.59375" style="12" customWidth="1"/>
    <col min="4" max="13" width="10.09765625" style="12" customWidth="1"/>
    <col min="14" max="16384" width="9" style="12" customWidth="1"/>
  </cols>
  <sheetData>
    <row r="1" spans="1:11" ht="21.75" customHeight="1">
      <c r="A1" s="11" t="s">
        <v>18</v>
      </c>
      <c r="E1" s="13" t="s">
        <v>13</v>
      </c>
      <c r="F1" s="14"/>
      <c r="G1" s="14"/>
      <c r="H1" s="14"/>
      <c r="I1" s="14"/>
      <c r="J1" s="14"/>
      <c r="K1" s="14"/>
    </row>
    <row r="2" ht="24" customHeight="1"/>
    <row r="3" spans="1:13" s="17" customFormat="1" ht="15" customHeight="1" thickBot="1">
      <c r="A3" s="15" t="s">
        <v>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33" customHeight="1">
      <c r="A4" s="52" t="s">
        <v>0</v>
      </c>
      <c r="B4" s="52"/>
      <c r="C4" s="53"/>
      <c r="D4" s="18" t="s">
        <v>15</v>
      </c>
      <c r="E4" s="19"/>
      <c r="F4" s="18" t="s">
        <v>19</v>
      </c>
      <c r="G4" s="20"/>
      <c r="H4" s="21" t="s">
        <v>16</v>
      </c>
      <c r="I4" s="22"/>
      <c r="J4" s="21" t="s">
        <v>20</v>
      </c>
      <c r="K4" s="22"/>
      <c r="L4" s="23" t="s">
        <v>21</v>
      </c>
      <c r="M4" s="24"/>
    </row>
    <row r="5" spans="1:13" ht="24" customHeight="1">
      <c r="A5" s="54"/>
      <c r="B5" s="54"/>
      <c r="C5" s="55"/>
      <c r="D5" s="25"/>
      <c r="E5" s="26" t="s">
        <v>1</v>
      </c>
      <c r="F5" s="25"/>
      <c r="G5" s="26" t="s">
        <v>1</v>
      </c>
      <c r="H5" s="25"/>
      <c r="I5" s="26" t="s">
        <v>1</v>
      </c>
      <c r="J5" s="25"/>
      <c r="K5" s="27" t="s">
        <v>1</v>
      </c>
      <c r="L5" s="28"/>
      <c r="M5" s="29" t="s">
        <v>1</v>
      </c>
    </row>
    <row r="6" spans="3:13" ht="19.5" customHeight="1">
      <c r="C6" s="30"/>
      <c r="D6" s="31" t="s">
        <v>9</v>
      </c>
      <c r="E6" s="31" t="s">
        <v>14</v>
      </c>
      <c r="F6" s="31"/>
      <c r="G6" s="31"/>
      <c r="H6" s="31"/>
      <c r="I6" s="31"/>
      <c r="J6" s="31"/>
      <c r="K6" s="31"/>
      <c r="L6" s="31"/>
      <c r="M6" s="31"/>
    </row>
    <row r="7" spans="1:13" s="2" customFormat="1" ht="23.25" customHeight="1">
      <c r="A7" s="51" t="s">
        <v>10</v>
      </c>
      <c r="B7" s="50"/>
      <c r="C7" s="33"/>
      <c r="D7" s="6">
        <v>5075</v>
      </c>
      <c r="E7" s="34">
        <v>100</v>
      </c>
      <c r="F7" s="6">
        <v>5408</v>
      </c>
      <c r="G7" s="34">
        <v>100</v>
      </c>
      <c r="H7" s="6">
        <v>4326</v>
      </c>
      <c r="I7" s="34">
        <v>100</v>
      </c>
      <c r="J7" s="6">
        <v>4975</v>
      </c>
      <c r="K7" s="34">
        <v>100</v>
      </c>
      <c r="L7" s="1">
        <f>L8+L16</f>
        <v>5010</v>
      </c>
      <c r="M7" s="35">
        <f>IF(L7=0,"",L7/$L$7*100)</f>
        <v>100</v>
      </c>
    </row>
    <row r="8" spans="1:14" s="37" customFormat="1" ht="23.25" customHeight="1">
      <c r="A8" s="50" t="s">
        <v>11</v>
      </c>
      <c r="B8" s="50"/>
      <c r="C8" s="36"/>
      <c r="D8" s="6">
        <v>4529</v>
      </c>
      <c r="E8" s="34">
        <v>89.24137931034483</v>
      </c>
      <c r="F8" s="6">
        <v>4709</v>
      </c>
      <c r="G8" s="34">
        <v>87.1</v>
      </c>
      <c r="H8" s="6">
        <v>3951</v>
      </c>
      <c r="I8" s="34">
        <v>91.33148404993065</v>
      </c>
      <c r="J8" s="6">
        <v>4513</v>
      </c>
      <c r="K8" s="34">
        <v>90.71356783919599</v>
      </c>
      <c r="L8" s="1">
        <f>SUM(L9:L15)</f>
        <v>4559</v>
      </c>
      <c r="M8" s="35">
        <f aca="true" t="shared" si="0" ref="M8:M16">IF(L8=0,"",L8/$L$7*100)</f>
        <v>90.99800399201597</v>
      </c>
      <c r="N8" s="2"/>
    </row>
    <row r="9" spans="2:14" s="37" customFormat="1" ht="23.25" customHeight="1">
      <c r="B9" s="32" t="s">
        <v>2</v>
      </c>
      <c r="C9" s="38"/>
      <c r="D9" s="6">
        <v>1357</v>
      </c>
      <c r="E9" s="39">
        <v>26.738916256157637</v>
      </c>
      <c r="F9" s="6">
        <v>1510</v>
      </c>
      <c r="G9" s="39">
        <v>27.9</v>
      </c>
      <c r="H9" s="6">
        <v>1065</v>
      </c>
      <c r="I9" s="34">
        <v>24.618585298196948</v>
      </c>
      <c r="J9" s="6">
        <v>1491</v>
      </c>
      <c r="K9" s="34">
        <v>29.969849246231156</v>
      </c>
      <c r="L9" s="1">
        <v>1349</v>
      </c>
      <c r="M9" s="35">
        <f t="shared" si="0"/>
        <v>26.926147704590818</v>
      </c>
      <c r="N9" s="2"/>
    </row>
    <row r="10" spans="2:14" s="37" customFormat="1" ht="23.25" customHeight="1">
      <c r="B10" s="32" t="s">
        <v>3</v>
      </c>
      <c r="C10" s="38"/>
      <c r="D10" s="7">
        <v>328</v>
      </c>
      <c r="E10" s="39">
        <v>6.463054187192119</v>
      </c>
      <c r="F10" s="7">
        <v>389</v>
      </c>
      <c r="G10" s="39">
        <v>7.2</v>
      </c>
      <c r="H10" s="7">
        <v>325</v>
      </c>
      <c r="I10" s="34">
        <v>7.512713823393435</v>
      </c>
      <c r="J10" s="7">
        <v>347</v>
      </c>
      <c r="K10" s="34">
        <v>6.974874371859297</v>
      </c>
      <c r="L10" s="2">
        <v>366</v>
      </c>
      <c r="M10" s="35">
        <f t="shared" si="0"/>
        <v>7.3053892215568865</v>
      </c>
      <c r="N10" s="2"/>
    </row>
    <row r="11" spans="2:14" s="37" customFormat="1" ht="23.25" customHeight="1">
      <c r="B11" s="32" t="s">
        <v>4</v>
      </c>
      <c r="C11" s="38"/>
      <c r="D11" s="7">
        <v>9</v>
      </c>
      <c r="E11" s="34">
        <v>0.17733990147783252</v>
      </c>
      <c r="F11" s="7">
        <v>38</v>
      </c>
      <c r="G11" s="34">
        <v>0.7</v>
      </c>
      <c r="H11" s="7">
        <v>7</v>
      </c>
      <c r="I11" s="34">
        <v>0.16181229773462785</v>
      </c>
      <c r="J11" s="7">
        <v>11</v>
      </c>
      <c r="K11" s="34">
        <v>0.22110552763819094</v>
      </c>
      <c r="L11" s="2">
        <v>6</v>
      </c>
      <c r="M11" s="35">
        <f t="shared" si="0"/>
        <v>0.11976047904191617</v>
      </c>
      <c r="N11" s="2"/>
    </row>
    <row r="12" spans="2:14" s="37" customFormat="1" ht="23.25" customHeight="1">
      <c r="B12" s="32" t="s">
        <v>5</v>
      </c>
      <c r="C12" s="40"/>
      <c r="D12" s="8">
        <v>1615</v>
      </c>
      <c r="E12" s="34">
        <v>31.822660098522164</v>
      </c>
      <c r="F12" s="8">
        <v>1670</v>
      </c>
      <c r="G12" s="34">
        <v>30.9</v>
      </c>
      <c r="H12" s="8">
        <v>1513</v>
      </c>
      <c r="I12" s="34">
        <v>34.97457235321313</v>
      </c>
      <c r="J12" s="8">
        <v>1638</v>
      </c>
      <c r="K12" s="34">
        <v>32.92462311557789</v>
      </c>
      <c r="L12" s="3">
        <v>1769</v>
      </c>
      <c r="M12" s="35">
        <f t="shared" si="0"/>
        <v>35.30938123752495</v>
      </c>
      <c r="N12" s="2"/>
    </row>
    <row r="13" spans="2:14" s="37" customFormat="1" ht="23.25" customHeight="1">
      <c r="B13" s="32" t="s">
        <v>6</v>
      </c>
      <c r="C13" s="40"/>
      <c r="D13" s="8">
        <v>250</v>
      </c>
      <c r="E13" s="39">
        <v>4.926108374384237</v>
      </c>
      <c r="F13" s="8">
        <v>242</v>
      </c>
      <c r="G13" s="39">
        <v>4.5</v>
      </c>
      <c r="H13" s="8">
        <v>244</v>
      </c>
      <c r="I13" s="34">
        <v>5.640314378178456</v>
      </c>
      <c r="J13" s="8">
        <v>250</v>
      </c>
      <c r="K13" s="34">
        <v>5.025125628140704</v>
      </c>
      <c r="L13" s="3">
        <v>248</v>
      </c>
      <c r="M13" s="35">
        <f t="shared" si="0"/>
        <v>4.950099800399202</v>
      </c>
      <c r="N13" s="2"/>
    </row>
    <row r="14" spans="2:14" s="37" customFormat="1" ht="23.25" customHeight="1">
      <c r="B14" s="32" t="s">
        <v>7</v>
      </c>
      <c r="C14" s="40"/>
      <c r="D14" s="6">
        <v>1</v>
      </c>
      <c r="E14" s="34">
        <v>0.019704433497536946</v>
      </c>
      <c r="F14" s="34">
        <v>1</v>
      </c>
      <c r="G14" s="34">
        <v>0</v>
      </c>
      <c r="H14" s="41">
        <v>0</v>
      </c>
      <c r="I14" s="34">
        <v>0</v>
      </c>
      <c r="J14" s="9">
        <v>3</v>
      </c>
      <c r="K14" s="34">
        <v>0.06030150753768845</v>
      </c>
      <c r="L14" s="4">
        <v>4</v>
      </c>
      <c r="M14" s="35">
        <f t="shared" si="0"/>
        <v>0.07984031936127745</v>
      </c>
      <c r="N14" s="2"/>
    </row>
    <row r="15" spans="2:14" s="37" customFormat="1" ht="23.25" customHeight="1">
      <c r="B15" s="32" t="s">
        <v>8</v>
      </c>
      <c r="C15" s="40"/>
      <c r="D15" s="8">
        <v>969</v>
      </c>
      <c r="E15" s="39">
        <v>19.0935960591133</v>
      </c>
      <c r="F15" s="8">
        <v>859</v>
      </c>
      <c r="G15" s="34">
        <v>15.9</v>
      </c>
      <c r="H15" s="8">
        <v>797</v>
      </c>
      <c r="I15" s="34">
        <v>18.423485899214054</v>
      </c>
      <c r="J15" s="8">
        <v>773</v>
      </c>
      <c r="K15" s="34">
        <v>15.537688442211056</v>
      </c>
      <c r="L15" s="3">
        <v>817</v>
      </c>
      <c r="M15" s="35">
        <f t="shared" si="0"/>
        <v>16.30738522954092</v>
      </c>
      <c r="N15" s="2"/>
    </row>
    <row r="16" spans="1:14" s="37" customFormat="1" ht="23.25" customHeight="1">
      <c r="A16" s="49" t="s">
        <v>12</v>
      </c>
      <c r="B16" s="49"/>
      <c r="C16" s="26"/>
      <c r="D16" s="42">
        <v>546</v>
      </c>
      <c r="E16" s="43">
        <v>10.758620689655173</v>
      </c>
      <c r="F16" s="10">
        <v>699</v>
      </c>
      <c r="G16" s="44">
        <v>12.9</v>
      </c>
      <c r="H16" s="10">
        <v>375</v>
      </c>
      <c r="I16" s="45">
        <v>8.668515950069349</v>
      </c>
      <c r="J16" s="10">
        <v>462</v>
      </c>
      <c r="K16" s="45">
        <v>9.28643216080402</v>
      </c>
      <c r="L16" s="5">
        <v>451</v>
      </c>
      <c r="M16" s="46">
        <f t="shared" si="0"/>
        <v>9.001996007984033</v>
      </c>
      <c r="N16" s="2"/>
    </row>
    <row r="17" spans="1:14" ht="18" customHeight="1">
      <c r="A17" s="47" t="s">
        <v>22</v>
      </c>
      <c r="L17" s="48"/>
      <c r="M17" s="48"/>
      <c r="N17" s="48"/>
    </row>
  </sheetData>
  <mergeCells count="4">
    <mergeCell ref="A16:B16"/>
    <mergeCell ref="A8:B8"/>
    <mergeCell ref="A7:B7"/>
    <mergeCell ref="A4:C5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L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2009-02-25T08:49:13Z</cp:lastPrinted>
  <dcterms:created xsi:type="dcterms:W3CDTF">2002-03-27T15:00:00Z</dcterms:created>
  <dcterms:modified xsi:type="dcterms:W3CDTF">2009-02-25T08:50:55Z</dcterms:modified>
  <cp:category/>
  <cp:version/>
  <cp:contentType/>
  <cp:contentStatus/>
</cp:coreProperties>
</file>