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n-16-04" sheetId="1" r:id="rId1"/>
  </sheets>
  <definedNames/>
  <calcPr fullCalcOnLoad="1"/>
</workbook>
</file>

<file path=xl/sharedStrings.xml><?xml version="1.0" encoding="utf-8"?>
<sst xmlns="http://schemas.openxmlformats.org/spreadsheetml/2006/main" count="97" uniqueCount="91">
  <si>
    <t>市町村別参議院大阪府選出議員選挙投票状況</t>
  </si>
  <si>
    <t>当　日　有　権　者　数</t>
  </si>
  <si>
    <t>投　　票　　者　　数</t>
  </si>
  <si>
    <t>投　　　　票　　　　率</t>
  </si>
  <si>
    <t>男</t>
  </si>
  <si>
    <t>女</t>
  </si>
  <si>
    <t>人</t>
  </si>
  <si>
    <t>％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</si>
  <si>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</si>
  <si>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</si>
  <si>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</si>
  <si>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</si>
  <si>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</si>
  <si>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</si>
  <si>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</si>
  <si>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</si>
  <si>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</si>
  <si>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</si>
  <si>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</si>
  <si>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</si>
  <si>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</si>
  <si>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</si>
  <si>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</si>
  <si>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</si>
  <si>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</si>
  <si>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</si>
  <si>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</si>
  <si>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</si>
  <si>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</si>
  <si>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</si>
  <si>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</si>
  <si>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</si>
  <si>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</si>
  <si>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</si>
  <si>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</si>
  <si>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</si>
  <si>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</si>
  <si>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</si>
  <si>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</si>
  <si>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</si>
  <si>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</si>
  <si>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</si>
  <si>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</si>
  <si>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</si>
  <si>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</si>
  <si>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</si>
  <si>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</si>
  <si>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</si>
  <si>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</si>
  <si>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</si>
  <si>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</si>
  <si>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 第 ４ 表</t>
  </si>
  <si>
    <t>市   町   村</t>
  </si>
  <si>
    <t>総   数</t>
  </si>
  <si>
    <t>北            区</t>
  </si>
  <si>
    <t>都     島     区</t>
  </si>
  <si>
    <t>福     島     区</t>
  </si>
  <si>
    <t>此     花     区</t>
  </si>
  <si>
    <t>中     央     区</t>
  </si>
  <si>
    <t>西            区</t>
  </si>
  <si>
    <t>港            区</t>
  </si>
  <si>
    <t>大     正     区</t>
  </si>
  <si>
    <t>天   王   寺  区</t>
  </si>
  <si>
    <t xml:space="preserve">浪     速     区 </t>
  </si>
  <si>
    <t>西   淀   川  区</t>
  </si>
  <si>
    <t>淀     川     区</t>
  </si>
  <si>
    <t>東   淀   川  区</t>
  </si>
  <si>
    <t>東     成     区</t>
  </si>
  <si>
    <t>生     野     区</t>
  </si>
  <si>
    <t>旭            区</t>
  </si>
  <si>
    <t>城     東     区</t>
  </si>
  <si>
    <t>鶴     見     区</t>
  </si>
  <si>
    <t>阿   倍   野  区</t>
  </si>
  <si>
    <t>住   之   江  区</t>
  </si>
  <si>
    <t>住     吉     区</t>
  </si>
  <si>
    <t>東   住   吉  区</t>
  </si>
  <si>
    <t>平     野     区</t>
  </si>
  <si>
    <t>西     成     区</t>
  </si>
  <si>
    <t>堺            区</t>
  </si>
  <si>
    <t>中            区</t>
  </si>
  <si>
    <t>東            区</t>
  </si>
  <si>
    <t>西            区</t>
  </si>
  <si>
    <t>南            区</t>
  </si>
  <si>
    <t>北            区</t>
  </si>
  <si>
    <t>美     原     区</t>
  </si>
  <si>
    <t xml:space="preserve">  資  料    大阪府選挙管理委員会</t>
  </si>
  <si>
    <t>第17回(平7.7.23)</t>
  </si>
  <si>
    <t xml:space="preserve">   18　(平10.7.12)</t>
  </si>
  <si>
    <t>　 19　(平13.7.29)</t>
  </si>
  <si>
    <t xml:space="preserve"> 　20　(平16.7.11)</t>
  </si>
  <si>
    <t xml:space="preserve"> 第21回(平19.7.29)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</si>
</sst>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#0.00;&quot;△&quot;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[$-411]e\.m\.d"/>
    <numFmt numFmtId="185" formatCode="[$-411]ge\.mm\.dd"/>
    <numFmt numFmtId="186" formatCode="#\ ###\ ###;&quot;△&quot;#\ ###\ ###"/>
    <numFmt numFmtId="187" formatCode="mmm\-yyyy"/>
    <numFmt numFmtId="188" formatCode="[$-411]ee/mm/dd"/>
    <numFmt numFmtId="189" formatCode="[$-411]ee/m/d"/>
    <numFmt numFmtId="190" formatCode="\'"/>
    <numFmt numFmtId="191" formatCode="#,##0;&quot;△ &quot;#,##0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sz val="11"/>
      <name val="ＭＳ 明朝"/>
      <family val="1"/>
    </font>
    <font>
      <u val="single"/>
      <sz val="8.25"/>
      <color indexed="36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Alignment="1" quotePrefix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8" fillId="0" borderId="6" xfId="0" applyFont="1" applyBorder="1" applyAlignment="1">
      <alignment/>
    </xf>
    <xf numFmtId="176" fontId="8" fillId="0" borderId="5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Border="1" applyAlignment="1">
      <alignment/>
    </xf>
    <xf numFmtId="176" fontId="5" fillId="0" borderId="5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6" fontId="5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 horizontal="distributed"/>
    </xf>
    <xf numFmtId="179" fontId="5" fillId="0" borderId="0" xfId="0" applyNumberFormat="1" applyFont="1" applyAlignment="1" quotePrefix="1">
      <alignment horizontal="right"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Alignment="1">
      <alignment horizontal="distributed"/>
    </xf>
    <xf numFmtId="176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 horizontal="right"/>
    </xf>
    <xf numFmtId="179" fontId="5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 quotePrefix="1">
      <alignment horizontal="right" vertical="center"/>
    </xf>
    <xf numFmtId="0" fontId="5" fillId="0" borderId="0" xfId="0" applyFont="1" applyAlignment="1" quotePrefix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 quotePrefix="1">
      <alignment horizontal="right" vertical="center"/>
    </xf>
    <xf numFmtId="0" fontId="5" fillId="0" borderId="7" xfId="0" applyFont="1" applyBorder="1" applyAlignment="1" quotePrefix="1">
      <alignment horizontal="distributed"/>
    </xf>
    <xf numFmtId="0" fontId="5" fillId="0" borderId="7" xfId="0" applyFont="1" applyBorder="1" applyAlignment="1">
      <alignment/>
    </xf>
    <xf numFmtId="176" fontId="5" fillId="0" borderId="8" xfId="0" applyNumberFormat="1" applyFont="1" applyBorder="1" applyAlignment="1">
      <alignment horizontal="right"/>
    </xf>
    <xf numFmtId="176" fontId="5" fillId="0" borderId="7" xfId="0" applyNumberFormat="1" applyFont="1" applyBorder="1" applyAlignment="1">
      <alignment horizontal="right"/>
    </xf>
    <xf numFmtId="176" fontId="5" fillId="0" borderId="7" xfId="0" applyNumberFormat="1" applyFont="1" applyBorder="1" applyAlignment="1">
      <alignment/>
    </xf>
    <xf numFmtId="179" fontId="5" fillId="0" borderId="7" xfId="0" applyNumberFormat="1" applyFont="1" applyBorder="1" applyAlignment="1">
      <alignment horizontal="right"/>
    </xf>
    <xf numFmtId="179" fontId="5" fillId="0" borderId="7" xfId="0" applyNumberFormat="1" applyFont="1" applyBorder="1" applyAlignment="1" quotePrefix="1">
      <alignment horizontal="right"/>
    </xf>
    <xf numFmtId="0" fontId="5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1.09765625" style="1" customWidth="1"/>
    <col min="2" max="2" width="0.4921875" style="1" customWidth="1"/>
    <col min="3" max="10" width="12.19921875" style="1" customWidth="1"/>
    <col min="11" max="11" width="11.8984375" style="1" customWidth="1"/>
    <col min="12" max="16384" width="9" style="1" customWidth="1"/>
  </cols>
  <sheetData>
    <row r="1" spans="1:4" ht="21.75" customHeight="1">
      <c r="A1" s="2" t="s">
        <v>51</v>
      </c>
      <c r="D1" s="3" t="s">
        <v>0</v>
      </c>
    </row>
    <row r="2" ht="24" customHeight="1" thickBot="1"/>
    <row r="3" spans="1:11" ht="18" customHeight="1">
      <c r="A3" s="59" t="s">
        <v>52</v>
      </c>
      <c r="B3" s="60"/>
      <c r="C3" s="4" t="s">
        <v>1</v>
      </c>
      <c r="D3" s="5"/>
      <c r="E3" s="5"/>
      <c r="F3" s="4" t="s">
        <v>2</v>
      </c>
      <c r="G3" s="5"/>
      <c r="H3" s="5"/>
      <c r="I3" s="4" t="s">
        <v>3</v>
      </c>
      <c r="J3" s="5"/>
      <c r="K3" s="5"/>
    </row>
    <row r="4" spans="1:11" ht="18" customHeight="1">
      <c r="A4" s="61"/>
      <c r="B4" s="62"/>
      <c r="C4" s="6" t="s">
        <v>53</v>
      </c>
      <c r="D4" s="6" t="s">
        <v>4</v>
      </c>
      <c r="E4" s="6" t="s">
        <v>5</v>
      </c>
      <c r="F4" s="6" t="s">
        <v>53</v>
      </c>
      <c r="G4" s="6" t="s">
        <v>4</v>
      </c>
      <c r="H4" s="6" t="s">
        <v>5</v>
      </c>
      <c r="I4" s="6" t="s">
        <v>53</v>
      </c>
      <c r="J4" s="6" t="s">
        <v>4</v>
      </c>
      <c r="K4" s="6" t="s">
        <v>5</v>
      </c>
    </row>
    <row r="5" spans="1:11" ht="12" customHeight="1">
      <c r="A5" s="7"/>
      <c r="B5" s="7"/>
      <c r="C5" s="8" t="s">
        <v>6</v>
      </c>
      <c r="D5" s="9"/>
      <c r="E5" s="9"/>
      <c r="F5" s="9"/>
      <c r="G5" s="9"/>
      <c r="H5" s="9"/>
      <c r="I5" s="9" t="s">
        <v>7</v>
      </c>
      <c r="J5" s="9"/>
      <c r="K5" s="9"/>
    </row>
    <row r="6" spans="1:11" ht="12" customHeight="1">
      <c r="A6" s="10" t="s">
        <v>86</v>
      </c>
      <c r="C6" s="11">
        <v>6732653</v>
      </c>
      <c r="D6" s="12">
        <v>3284319</v>
      </c>
      <c r="E6" s="12">
        <v>3448334</v>
      </c>
      <c r="F6" s="12">
        <v>2576056</v>
      </c>
      <c r="G6" s="12">
        <v>1233090</v>
      </c>
      <c r="H6" s="12">
        <v>1342926</v>
      </c>
      <c r="I6" s="13">
        <v>38.262123415539165</v>
      </c>
      <c r="J6" s="13">
        <v>37.5447695549671</v>
      </c>
      <c r="K6" s="13">
        <v>38.94419740083182</v>
      </c>
    </row>
    <row r="7" spans="1:11" ht="12" customHeight="1">
      <c r="A7" s="10" t="s">
        <v>87</v>
      </c>
      <c r="C7" s="11">
        <v>6875434</v>
      </c>
      <c r="D7" s="12">
        <v>3349171</v>
      </c>
      <c r="E7" s="12">
        <v>3526263</v>
      </c>
      <c r="F7" s="12">
        <v>4093142</v>
      </c>
      <c r="G7" s="12">
        <v>1931574</v>
      </c>
      <c r="H7" s="12">
        <v>2161568</v>
      </c>
      <c r="I7" s="13">
        <v>59.53285276245835</v>
      </c>
      <c r="J7" s="13">
        <v>57.67319733749038</v>
      </c>
      <c r="K7" s="13">
        <v>61.29911467182113</v>
      </c>
    </row>
    <row r="8" spans="1:11" ht="12" customHeight="1">
      <c r="A8" s="10" t="s">
        <v>88</v>
      </c>
      <c r="C8" s="11">
        <v>6958367</v>
      </c>
      <c r="D8" s="14">
        <v>3377113</v>
      </c>
      <c r="E8" s="14">
        <v>3581254</v>
      </c>
      <c r="F8" s="14">
        <v>3711084</v>
      </c>
      <c r="G8" s="14">
        <v>1761950</v>
      </c>
      <c r="H8" s="14">
        <v>1949134</v>
      </c>
      <c r="I8" s="15">
        <v>53.33268567179628</v>
      </c>
      <c r="J8" s="15">
        <v>52.17326159947861</v>
      </c>
      <c r="K8" s="15">
        <v>54.4260194892627</v>
      </c>
    </row>
    <row r="9" spans="1:11" ht="12" customHeight="1">
      <c r="A9" s="10" t="s">
        <v>89</v>
      </c>
      <c r="B9" s="16"/>
      <c r="C9" s="11">
        <v>7012129</v>
      </c>
      <c r="D9" s="17">
        <v>3389056</v>
      </c>
      <c r="E9" s="17">
        <v>3623073</v>
      </c>
      <c r="F9" s="17">
        <v>3729310</v>
      </c>
      <c r="G9" s="17">
        <v>1783497</v>
      </c>
      <c r="H9" s="17">
        <v>1945813</v>
      </c>
      <c r="I9" s="18">
        <v>53.18</v>
      </c>
      <c r="J9" s="18">
        <v>52.63</v>
      </c>
      <c r="K9" s="18">
        <v>53.71</v>
      </c>
    </row>
    <row r="10" spans="1:11" ht="7.5" customHeight="1">
      <c r="A10" s="19"/>
      <c r="C10" s="11"/>
      <c r="D10" s="12"/>
      <c r="E10" s="12"/>
      <c r="F10" s="12"/>
      <c r="G10" s="12"/>
      <c r="H10" s="12"/>
      <c r="I10" s="13"/>
      <c r="J10" s="13"/>
      <c r="K10" s="13"/>
    </row>
    <row r="11" spans="1:11" s="25" customFormat="1" ht="12" customHeight="1">
      <c r="A11" s="20" t="s">
        <v>90</v>
      </c>
      <c r="B11" s="21"/>
      <c r="C11" s="22">
        <f>SUM(D11:E11)</f>
        <v>7065610</v>
      </c>
      <c r="D11" s="23">
        <f>SUM(D13,D39,D48:D96)</f>
        <v>3401062</v>
      </c>
      <c r="E11" s="23">
        <f>SUM(E13,E39,E48:E96)</f>
        <v>3664548</v>
      </c>
      <c r="F11" s="23">
        <f>SUM(F13,F39,F48:F96)</f>
        <v>3943237</v>
      </c>
      <c r="G11" s="23">
        <f>SUM(G13,G39,G48:G96)</f>
        <v>1883523</v>
      </c>
      <c r="H11" s="23">
        <f>SUM(H13,H39,H48:H96)</f>
        <v>2059714</v>
      </c>
      <c r="I11" s="24">
        <v>55.81</v>
      </c>
      <c r="J11" s="24">
        <v>55.38</v>
      </c>
      <c r="K11" s="24">
        <v>56.21</v>
      </c>
    </row>
    <row r="12" spans="1:11" s="25" customFormat="1" ht="7.5" customHeight="1">
      <c r="A12" s="26"/>
      <c r="B12" s="27"/>
      <c r="C12" s="28"/>
      <c r="D12" s="29"/>
      <c r="E12" s="29"/>
      <c r="F12" s="29"/>
      <c r="G12" s="29"/>
      <c r="H12" s="30"/>
      <c r="I12" s="31"/>
      <c r="J12" s="31"/>
      <c r="K12" s="31"/>
    </row>
    <row r="13" spans="1:11" ht="12" customHeight="1">
      <c r="A13" s="32" t="s">
        <v>8</v>
      </c>
      <c r="C13" s="11">
        <f aca="true" t="shared" si="0" ref="C13:C37">SUM(D13:E13)</f>
        <v>2093629</v>
      </c>
      <c r="D13" s="17">
        <v>1013979</v>
      </c>
      <c r="E13" s="17">
        <v>1079650</v>
      </c>
      <c r="F13" s="14">
        <f aca="true" t="shared" si="1" ref="F13:F37">SUM(G13:H13)</f>
        <v>1152758</v>
      </c>
      <c r="G13" s="17">
        <v>546354</v>
      </c>
      <c r="H13" s="17">
        <v>606404</v>
      </c>
      <c r="I13" s="13">
        <v>55.06</v>
      </c>
      <c r="J13" s="33">
        <v>53.88</v>
      </c>
      <c r="K13" s="13">
        <v>56.17</v>
      </c>
    </row>
    <row r="14" spans="1:11" ht="12" customHeight="1">
      <c r="A14" s="34" t="s">
        <v>54</v>
      </c>
      <c r="C14" s="11">
        <f t="shared" si="0"/>
        <v>82671</v>
      </c>
      <c r="D14" s="12">
        <v>39275</v>
      </c>
      <c r="E14" s="12">
        <v>43396</v>
      </c>
      <c r="F14" s="14">
        <f t="shared" si="1"/>
        <v>42970</v>
      </c>
      <c r="G14" s="12">
        <v>20172</v>
      </c>
      <c r="H14" s="12">
        <v>22798</v>
      </c>
      <c r="I14" s="13">
        <v>51.98</v>
      </c>
      <c r="J14" s="33">
        <v>51.36</v>
      </c>
      <c r="K14" s="33">
        <v>52.53</v>
      </c>
    </row>
    <row r="15" spans="1:11" ht="12" customHeight="1">
      <c r="A15" s="34" t="s">
        <v>55</v>
      </c>
      <c r="C15" s="11">
        <f t="shared" si="0"/>
        <v>81850</v>
      </c>
      <c r="D15" s="12">
        <v>38947</v>
      </c>
      <c r="E15" s="12">
        <v>42903</v>
      </c>
      <c r="F15" s="14">
        <f t="shared" si="1"/>
        <v>45706</v>
      </c>
      <c r="G15" s="12">
        <v>21560</v>
      </c>
      <c r="H15" s="12">
        <v>24146</v>
      </c>
      <c r="I15" s="13">
        <v>55.84</v>
      </c>
      <c r="J15" s="33">
        <v>55.36</v>
      </c>
      <c r="K15" s="33">
        <v>56.28</v>
      </c>
    </row>
    <row r="16" spans="1:11" ht="12" customHeight="1">
      <c r="A16" s="34" t="s">
        <v>56</v>
      </c>
      <c r="C16" s="11">
        <f t="shared" si="0"/>
        <v>50914</v>
      </c>
      <c r="D16" s="12">
        <v>24030</v>
      </c>
      <c r="E16" s="12">
        <v>26884</v>
      </c>
      <c r="F16" s="14">
        <f t="shared" si="1"/>
        <v>27538</v>
      </c>
      <c r="G16" s="12">
        <v>13032</v>
      </c>
      <c r="H16" s="12">
        <v>14506</v>
      </c>
      <c r="I16" s="13">
        <v>54.09</v>
      </c>
      <c r="J16" s="33">
        <v>54.23</v>
      </c>
      <c r="K16" s="33">
        <v>53.96</v>
      </c>
    </row>
    <row r="17" spans="1:11" ht="12" customHeight="1">
      <c r="A17" s="34" t="s">
        <v>57</v>
      </c>
      <c r="C17" s="11">
        <f t="shared" si="0"/>
        <v>53545</v>
      </c>
      <c r="D17" s="12">
        <v>26209</v>
      </c>
      <c r="E17" s="12">
        <v>27336</v>
      </c>
      <c r="F17" s="14">
        <f t="shared" si="1"/>
        <v>29647</v>
      </c>
      <c r="G17" s="12">
        <v>14095</v>
      </c>
      <c r="H17" s="12">
        <v>15552</v>
      </c>
      <c r="I17" s="13">
        <v>55.37</v>
      </c>
      <c r="J17" s="33">
        <v>53.78</v>
      </c>
      <c r="K17" s="33">
        <v>56.89</v>
      </c>
    </row>
    <row r="18" spans="1:11" ht="12" customHeight="1">
      <c r="A18" s="34" t="s">
        <v>58</v>
      </c>
      <c r="C18" s="11">
        <f t="shared" si="0"/>
        <v>58809</v>
      </c>
      <c r="D18" s="12">
        <v>27600</v>
      </c>
      <c r="E18" s="12">
        <v>31209</v>
      </c>
      <c r="F18" s="14">
        <f t="shared" si="1"/>
        <v>29103</v>
      </c>
      <c r="G18" s="12">
        <v>13594</v>
      </c>
      <c r="H18" s="12">
        <v>15509</v>
      </c>
      <c r="I18" s="13">
        <v>49.49</v>
      </c>
      <c r="J18" s="33">
        <v>49.25</v>
      </c>
      <c r="K18" s="33">
        <v>49.69</v>
      </c>
    </row>
    <row r="19" spans="1:11" ht="12" customHeight="1">
      <c r="A19" s="34" t="s">
        <v>59</v>
      </c>
      <c r="C19" s="11">
        <f t="shared" si="0"/>
        <v>61410</v>
      </c>
      <c r="D19" s="12">
        <v>28674</v>
      </c>
      <c r="E19" s="12">
        <v>32736</v>
      </c>
      <c r="F19" s="14">
        <f t="shared" si="1"/>
        <v>30057</v>
      </c>
      <c r="G19" s="12">
        <v>14037</v>
      </c>
      <c r="H19" s="12">
        <v>16020</v>
      </c>
      <c r="I19" s="13">
        <v>48.94</v>
      </c>
      <c r="J19" s="33">
        <v>48.95</v>
      </c>
      <c r="K19" s="33">
        <v>48.94</v>
      </c>
    </row>
    <row r="20" spans="1:11" ht="12" customHeight="1">
      <c r="A20" s="34" t="s">
        <v>60</v>
      </c>
      <c r="C20" s="11">
        <f t="shared" si="0"/>
        <v>69658</v>
      </c>
      <c r="D20" s="12">
        <v>34265</v>
      </c>
      <c r="E20" s="12">
        <v>35393</v>
      </c>
      <c r="F20" s="14">
        <f t="shared" si="1"/>
        <v>39457</v>
      </c>
      <c r="G20" s="12">
        <v>18856</v>
      </c>
      <c r="H20" s="12">
        <v>20601</v>
      </c>
      <c r="I20" s="13">
        <v>56.64</v>
      </c>
      <c r="J20" s="33">
        <v>55.03</v>
      </c>
      <c r="K20" s="33">
        <v>58.21</v>
      </c>
    </row>
    <row r="21" spans="1:11" ht="12" customHeight="1">
      <c r="A21" s="34" t="s">
        <v>61</v>
      </c>
      <c r="C21" s="11">
        <f t="shared" si="0"/>
        <v>59981</v>
      </c>
      <c r="D21" s="12">
        <v>29579</v>
      </c>
      <c r="E21" s="12">
        <v>30402</v>
      </c>
      <c r="F21" s="14">
        <f t="shared" si="1"/>
        <v>34654</v>
      </c>
      <c r="G21" s="12">
        <v>16454</v>
      </c>
      <c r="H21" s="12">
        <v>18200</v>
      </c>
      <c r="I21" s="13">
        <v>57.77</v>
      </c>
      <c r="J21" s="33">
        <v>55.63</v>
      </c>
      <c r="K21" s="33">
        <v>59.86</v>
      </c>
    </row>
    <row r="22" spans="1:11" ht="12" customHeight="1">
      <c r="A22" s="34" t="s">
        <v>62</v>
      </c>
      <c r="C22" s="11">
        <f t="shared" si="0"/>
        <v>48596</v>
      </c>
      <c r="D22" s="12">
        <v>21987</v>
      </c>
      <c r="E22" s="12">
        <v>26609</v>
      </c>
      <c r="F22" s="14">
        <f t="shared" si="1"/>
        <v>27044</v>
      </c>
      <c r="G22" s="12">
        <v>12480</v>
      </c>
      <c r="H22" s="12">
        <v>14564</v>
      </c>
      <c r="I22" s="13">
        <v>55.65</v>
      </c>
      <c r="J22" s="33">
        <v>56.76</v>
      </c>
      <c r="K22" s="33">
        <v>54.73</v>
      </c>
    </row>
    <row r="23" spans="1:11" ht="12" customHeight="1">
      <c r="A23" s="34" t="s">
        <v>63</v>
      </c>
      <c r="C23" s="11">
        <f t="shared" si="0"/>
        <v>43300</v>
      </c>
      <c r="D23" s="12">
        <v>22534</v>
      </c>
      <c r="E23" s="12">
        <v>20766</v>
      </c>
      <c r="F23" s="14">
        <f t="shared" si="1"/>
        <v>19048</v>
      </c>
      <c r="G23" s="12">
        <v>9425</v>
      </c>
      <c r="H23" s="12">
        <v>9623</v>
      </c>
      <c r="I23" s="13">
        <v>43.99</v>
      </c>
      <c r="J23" s="33">
        <v>41.83</v>
      </c>
      <c r="K23" s="33">
        <v>46.34</v>
      </c>
    </row>
    <row r="24" spans="1:11" ht="12" customHeight="1">
      <c r="A24" s="34" t="s">
        <v>64</v>
      </c>
      <c r="C24" s="11">
        <f t="shared" si="0"/>
        <v>77824</v>
      </c>
      <c r="D24" s="12">
        <v>38651</v>
      </c>
      <c r="E24" s="12">
        <v>39173</v>
      </c>
      <c r="F24" s="14">
        <f t="shared" si="1"/>
        <v>44372</v>
      </c>
      <c r="G24" s="12">
        <v>21315</v>
      </c>
      <c r="H24" s="12">
        <v>23057</v>
      </c>
      <c r="I24" s="13">
        <v>57.02</v>
      </c>
      <c r="J24" s="33">
        <v>55.15</v>
      </c>
      <c r="K24" s="33">
        <v>58.86</v>
      </c>
    </row>
    <row r="25" spans="1:11" ht="12" customHeight="1">
      <c r="A25" s="34" t="s">
        <v>65</v>
      </c>
      <c r="C25" s="11">
        <f t="shared" si="0"/>
        <v>137464</v>
      </c>
      <c r="D25" s="12">
        <v>67622</v>
      </c>
      <c r="E25" s="12">
        <v>69842</v>
      </c>
      <c r="F25" s="14">
        <f t="shared" si="1"/>
        <v>72761</v>
      </c>
      <c r="G25" s="12">
        <v>34980</v>
      </c>
      <c r="H25" s="12">
        <v>37781</v>
      </c>
      <c r="I25" s="13">
        <v>52.93</v>
      </c>
      <c r="J25" s="33">
        <v>51.73</v>
      </c>
      <c r="K25" s="33">
        <v>54.09</v>
      </c>
    </row>
    <row r="26" spans="1:11" ht="12" customHeight="1">
      <c r="A26" s="34" t="s">
        <v>66</v>
      </c>
      <c r="C26" s="11">
        <f t="shared" si="0"/>
        <v>139865</v>
      </c>
      <c r="D26" s="12">
        <v>69034</v>
      </c>
      <c r="E26" s="12">
        <v>70831</v>
      </c>
      <c r="F26" s="14">
        <f t="shared" si="1"/>
        <v>73759</v>
      </c>
      <c r="G26" s="12">
        <v>35392</v>
      </c>
      <c r="H26" s="12">
        <v>38367</v>
      </c>
      <c r="I26" s="13">
        <v>52.74</v>
      </c>
      <c r="J26" s="33">
        <v>51.27</v>
      </c>
      <c r="K26" s="33">
        <v>54.17</v>
      </c>
    </row>
    <row r="27" spans="1:11" ht="12" customHeight="1">
      <c r="A27" s="34" t="s">
        <v>67</v>
      </c>
      <c r="C27" s="11">
        <f t="shared" si="0"/>
        <v>61186</v>
      </c>
      <c r="D27" s="12">
        <v>29151</v>
      </c>
      <c r="E27" s="12">
        <v>32035</v>
      </c>
      <c r="F27" s="14">
        <f t="shared" si="1"/>
        <v>34298</v>
      </c>
      <c r="G27" s="12">
        <v>16206</v>
      </c>
      <c r="H27" s="12">
        <v>18092</v>
      </c>
      <c r="I27" s="13">
        <v>56.06</v>
      </c>
      <c r="J27" s="33">
        <v>55.59</v>
      </c>
      <c r="K27" s="33">
        <v>56.48</v>
      </c>
    </row>
    <row r="28" spans="1:11" ht="12" customHeight="1">
      <c r="A28" s="34" t="s">
        <v>68</v>
      </c>
      <c r="C28" s="11">
        <f t="shared" si="0"/>
        <v>87367</v>
      </c>
      <c r="D28" s="12">
        <v>41936</v>
      </c>
      <c r="E28" s="12">
        <v>45431</v>
      </c>
      <c r="F28" s="14">
        <f t="shared" si="1"/>
        <v>49442</v>
      </c>
      <c r="G28" s="12">
        <v>23224</v>
      </c>
      <c r="H28" s="12">
        <v>26218</v>
      </c>
      <c r="I28" s="13">
        <v>56.59</v>
      </c>
      <c r="J28" s="33">
        <v>55.38</v>
      </c>
      <c r="K28" s="33">
        <v>57.71</v>
      </c>
    </row>
    <row r="29" spans="1:11" ht="12" customHeight="1">
      <c r="A29" s="34" t="s">
        <v>69</v>
      </c>
      <c r="C29" s="11">
        <f t="shared" si="0"/>
        <v>78154</v>
      </c>
      <c r="D29" s="12">
        <v>36965</v>
      </c>
      <c r="E29" s="12">
        <v>41189</v>
      </c>
      <c r="F29" s="14">
        <f t="shared" si="1"/>
        <v>45162</v>
      </c>
      <c r="G29" s="12">
        <v>21256</v>
      </c>
      <c r="H29" s="12">
        <v>23906</v>
      </c>
      <c r="I29" s="13">
        <v>57.79</v>
      </c>
      <c r="J29" s="33">
        <v>57.5</v>
      </c>
      <c r="K29" s="33">
        <v>58.04</v>
      </c>
    </row>
    <row r="30" spans="1:11" ht="12" customHeight="1">
      <c r="A30" s="34" t="s">
        <v>70</v>
      </c>
      <c r="C30" s="11">
        <f t="shared" si="0"/>
        <v>132103</v>
      </c>
      <c r="D30" s="12">
        <v>62778</v>
      </c>
      <c r="E30" s="12">
        <v>69325</v>
      </c>
      <c r="F30" s="14">
        <f t="shared" si="1"/>
        <v>74964</v>
      </c>
      <c r="G30" s="12">
        <v>35442</v>
      </c>
      <c r="H30" s="12">
        <v>39522</v>
      </c>
      <c r="I30" s="13">
        <v>56.75</v>
      </c>
      <c r="J30" s="33">
        <v>56.46</v>
      </c>
      <c r="K30" s="33">
        <v>57.01</v>
      </c>
    </row>
    <row r="31" spans="1:11" ht="12" customHeight="1">
      <c r="A31" s="34" t="s">
        <v>71</v>
      </c>
      <c r="C31" s="11">
        <f t="shared" si="0"/>
        <v>83937</v>
      </c>
      <c r="D31" s="12">
        <v>40257</v>
      </c>
      <c r="E31" s="12">
        <v>43680</v>
      </c>
      <c r="F31" s="14">
        <f t="shared" si="1"/>
        <v>46929</v>
      </c>
      <c r="G31" s="12">
        <v>22129</v>
      </c>
      <c r="H31" s="12">
        <v>24800</v>
      </c>
      <c r="I31" s="13">
        <v>55.91</v>
      </c>
      <c r="J31" s="33">
        <v>54.97</v>
      </c>
      <c r="K31" s="33">
        <v>56.78</v>
      </c>
    </row>
    <row r="32" spans="1:11" ht="12" customHeight="1">
      <c r="A32" s="34" t="s">
        <v>72</v>
      </c>
      <c r="C32" s="11">
        <f t="shared" si="0"/>
        <v>85290</v>
      </c>
      <c r="D32" s="12">
        <v>38559</v>
      </c>
      <c r="E32" s="12">
        <v>46731</v>
      </c>
      <c r="F32" s="14">
        <f t="shared" si="1"/>
        <v>50323</v>
      </c>
      <c r="G32" s="12">
        <v>22964</v>
      </c>
      <c r="H32" s="12">
        <v>27359</v>
      </c>
      <c r="I32" s="13">
        <v>59</v>
      </c>
      <c r="J32" s="33">
        <v>59.56</v>
      </c>
      <c r="K32" s="33">
        <v>58.55</v>
      </c>
    </row>
    <row r="33" spans="1:11" ht="12" customHeight="1">
      <c r="A33" s="34" t="s">
        <v>73</v>
      </c>
      <c r="C33" s="11">
        <f t="shared" si="0"/>
        <v>105324</v>
      </c>
      <c r="D33" s="12">
        <v>50528</v>
      </c>
      <c r="E33" s="12">
        <v>54796</v>
      </c>
      <c r="F33" s="14">
        <f t="shared" si="1"/>
        <v>60416</v>
      </c>
      <c r="G33" s="12">
        <v>28197</v>
      </c>
      <c r="H33" s="12">
        <v>32219</v>
      </c>
      <c r="I33" s="13">
        <v>57.36</v>
      </c>
      <c r="J33" s="33">
        <v>55.8</v>
      </c>
      <c r="K33" s="33">
        <v>58.8</v>
      </c>
    </row>
    <row r="34" spans="1:11" ht="12" customHeight="1">
      <c r="A34" s="34" t="s">
        <v>74</v>
      </c>
      <c r="C34" s="11">
        <f t="shared" si="0"/>
        <v>126389</v>
      </c>
      <c r="D34" s="12">
        <v>58870</v>
      </c>
      <c r="E34" s="12">
        <v>67519</v>
      </c>
      <c r="F34" s="14">
        <f t="shared" si="1"/>
        <v>70745</v>
      </c>
      <c r="G34" s="12">
        <v>32587</v>
      </c>
      <c r="H34" s="12">
        <v>38158</v>
      </c>
      <c r="I34" s="13">
        <v>55.97</v>
      </c>
      <c r="J34" s="33">
        <v>55.35</v>
      </c>
      <c r="K34" s="33">
        <v>56.51</v>
      </c>
    </row>
    <row r="35" spans="1:11" ht="12" customHeight="1">
      <c r="A35" s="34" t="s">
        <v>75</v>
      </c>
      <c r="C35" s="11">
        <f t="shared" si="0"/>
        <v>109130</v>
      </c>
      <c r="D35" s="12">
        <v>51514</v>
      </c>
      <c r="E35" s="12">
        <v>57616</v>
      </c>
      <c r="F35" s="14">
        <f t="shared" si="1"/>
        <v>62303</v>
      </c>
      <c r="G35" s="12">
        <v>29125</v>
      </c>
      <c r="H35" s="12">
        <v>33178</v>
      </c>
      <c r="I35" s="13">
        <v>57.09</v>
      </c>
      <c r="J35" s="33">
        <v>56.54</v>
      </c>
      <c r="K35" s="33">
        <v>57.58</v>
      </c>
    </row>
    <row r="36" spans="1:11" ht="12" customHeight="1">
      <c r="A36" s="34" t="s">
        <v>76</v>
      </c>
      <c r="C36" s="11">
        <f t="shared" si="0"/>
        <v>158138</v>
      </c>
      <c r="D36" s="12">
        <v>75080</v>
      </c>
      <c r="E36" s="12">
        <v>83058</v>
      </c>
      <c r="F36" s="14">
        <f t="shared" si="1"/>
        <v>90089</v>
      </c>
      <c r="G36" s="12">
        <v>41439</v>
      </c>
      <c r="H36" s="12">
        <v>48650</v>
      </c>
      <c r="I36" s="13">
        <v>56.97</v>
      </c>
      <c r="J36" s="33">
        <v>55.19</v>
      </c>
      <c r="K36" s="33">
        <v>58.57</v>
      </c>
    </row>
    <row r="37" spans="1:11" ht="12" customHeight="1">
      <c r="A37" s="34" t="s">
        <v>77</v>
      </c>
      <c r="C37" s="11">
        <f t="shared" si="0"/>
        <v>100724</v>
      </c>
      <c r="D37" s="12">
        <v>59934</v>
      </c>
      <c r="E37" s="12">
        <v>40790</v>
      </c>
      <c r="F37" s="14">
        <f t="shared" si="1"/>
        <v>51971</v>
      </c>
      <c r="G37" s="12">
        <v>28393</v>
      </c>
      <c r="H37" s="12">
        <v>23578</v>
      </c>
      <c r="I37" s="13">
        <v>51.6</v>
      </c>
      <c r="J37" s="33">
        <v>47.37</v>
      </c>
      <c r="K37" s="33">
        <v>57.8</v>
      </c>
    </row>
    <row r="38" spans="1:11" ht="7.5" customHeight="1">
      <c r="A38" s="35"/>
      <c r="C38" s="28"/>
      <c r="D38" s="36"/>
      <c r="E38" s="36"/>
      <c r="F38" s="29"/>
      <c r="G38" s="36"/>
      <c r="H38" s="36"/>
      <c r="I38" s="37"/>
      <c r="J38" s="38"/>
      <c r="K38" s="38"/>
    </row>
    <row r="39" spans="1:11" ht="12" customHeight="1">
      <c r="A39" s="32" t="s">
        <v>9</v>
      </c>
      <c r="C39" s="11">
        <f aca="true" t="shared" si="2" ref="C39:C46">SUM(D39:E39)</f>
        <v>674405</v>
      </c>
      <c r="D39" s="12">
        <v>321616</v>
      </c>
      <c r="E39" s="12">
        <v>352789</v>
      </c>
      <c r="F39" s="14">
        <f aca="true" t="shared" si="3" ref="F39:F46">SUM(G39:H39)</f>
        <v>372908</v>
      </c>
      <c r="G39" s="12">
        <v>176952</v>
      </c>
      <c r="H39" s="12">
        <v>195956</v>
      </c>
      <c r="I39" s="13">
        <v>55.29</v>
      </c>
      <c r="J39" s="33">
        <v>55.02</v>
      </c>
      <c r="K39" s="33">
        <v>55.54</v>
      </c>
    </row>
    <row r="40" spans="1:11" ht="12" customHeight="1">
      <c r="A40" s="34" t="s">
        <v>78</v>
      </c>
      <c r="B40" s="39"/>
      <c r="C40" s="40">
        <f t="shared" si="2"/>
        <v>118901</v>
      </c>
      <c r="D40" s="41">
        <v>57467</v>
      </c>
      <c r="E40" s="41">
        <v>61434</v>
      </c>
      <c r="F40" s="42">
        <f t="shared" si="3"/>
        <v>64917</v>
      </c>
      <c r="G40" s="41">
        <v>30847</v>
      </c>
      <c r="H40" s="41">
        <v>34070</v>
      </c>
      <c r="I40" s="43">
        <v>54.6</v>
      </c>
      <c r="J40" s="44">
        <v>53.68</v>
      </c>
      <c r="K40" s="44">
        <v>55.46</v>
      </c>
    </row>
    <row r="41" spans="1:11" ht="12" customHeight="1">
      <c r="A41" s="34" t="s">
        <v>79</v>
      </c>
      <c r="B41" s="39"/>
      <c r="C41" s="40">
        <f t="shared" si="2"/>
        <v>95493</v>
      </c>
      <c r="D41" s="41">
        <v>46253</v>
      </c>
      <c r="E41" s="41">
        <v>49240</v>
      </c>
      <c r="F41" s="42">
        <f t="shared" si="3"/>
        <v>49790</v>
      </c>
      <c r="G41" s="41">
        <v>23758</v>
      </c>
      <c r="H41" s="41">
        <v>26032</v>
      </c>
      <c r="I41" s="43">
        <v>52.14</v>
      </c>
      <c r="J41" s="44">
        <v>51.37</v>
      </c>
      <c r="K41" s="44">
        <v>52.87</v>
      </c>
    </row>
    <row r="42" spans="1:11" ht="12" customHeight="1">
      <c r="A42" s="34" t="s">
        <v>80</v>
      </c>
      <c r="B42" s="39"/>
      <c r="C42" s="40">
        <f t="shared" si="2"/>
        <v>71183</v>
      </c>
      <c r="D42" s="41">
        <v>33802</v>
      </c>
      <c r="E42" s="41">
        <v>37381</v>
      </c>
      <c r="F42" s="42">
        <f t="shared" si="3"/>
        <v>40496</v>
      </c>
      <c r="G42" s="41">
        <v>19397</v>
      </c>
      <c r="H42" s="41">
        <v>21099</v>
      </c>
      <c r="I42" s="43">
        <v>56.89</v>
      </c>
      <c r="J42" s="44">
        <v>57.38</v>
      </c>
      <c r="K42" s="44">
        <v>56.44</v>
      </c>
    </row>
    <row r="43" spans="1:11" ht="12" customHeight="1">
      <c r="A43" s="34" t="s">
        <v>81</v>
      </c>
      <c r="B43" s="39"/>
      <c r="C43" s="40">
        <f t="shared" si="2"/>
        <v>106546</v>
      </c>
      <c r="D43" s="41">
        <v>51183</v>
      </c>
      <c r="E43" s="41">
        <v>55363</v>
      </c>
      <c r="F43" s="42">
        <f t="shared" si="3"/>
        <v>58484</v>
      </c>
      <c r="G43" s="41">
        <v>27969</v>
      </c>
      <c r="H43" s="41">
        <v>30515</v>
      </c>
      <c r="I43" s="43">
        <v>54.89</v>
      </c>
      <c r="J43" s="44">
        <v>54.65</v>
      </c>
      <c r="K43" s="44">
        <v>55.12</v>
      </c>
    </row>
    <row r="44" spans="1:11" ht="12" customHeight="1">
      <c r="A44" s="34" t="s">
        <v>82</v>
      </c>
      <c r="B44" s="39"/>
      <c r="C44" s="40">
        <f t="shared" si="2"/>
        <v>128533</v>
      </c>
      <c r="D44" s="41">
        <v>60017</v>
      </c>
      <c r="E44" s="41">
        <v>68516</v>
      </c>
      <c r="F44" s="42">
        <f t="shared" si="3"/>
        <v>73709</v>
      </c>
      <c r="G44" s="41">
        <v>34730</v>
      </c>
      <c r="H44" s="41">
        <v>38979</v>
      </c>
      <c r="I44" s="43">
        <v>57.35</v>
      </c>
      <c r="J44" s="44">
        <v>57.87</v>
      </c>
      <c r="K44" s="44">
        <v>56.89</v>
      </c>
    </row>
    <row r="45" spans="1:11" ht="12" customHeight="1">
      <c r="A45" s="34" t="s">
        <v>83</v>
      </c>
      <c r="B45" s="39"/>
      <c r="C45" s="40">
        <f t="shared" si="2"/>
        <v>122419</v>
      </c>
      <c r="D45" s="41">
        <v>57778</v>
      </c>
      <c r="E45" s="41">
        <v>64641</v>
      </c>
      <c r="F45" s="42">
        <f t="shared" si="3"/>
        <v>68017</v>
      </c>
      <c r="G45" s="41">
        <v>31920</v>
      </c>
      <c r="H45" s="41">
        <v>36097</v>
      </c>
      <c r="I45" s="43">
        <v>55.56</v>
      </c>
      <c r="J45" s="44">
        <v>55.25</v>
      </c>
      <c r="K45" s="44">
        <v>55.84</v>
      </c>
    </row>
    <row r="46" spans="1:11" ht="12" customHeight="1">
      <c r="A46" s="34" t="s">
        <v>84</v>
      </c>
      <c r="B46" s="39"/>
      <c r="C46" s="40">
        <f t="shared" si="2"/>
        <v>31330</v>
      </c>
      <c r="D46" s="41">
        <v>15116</v>
      </c>
      <c r="E46" s="41">
        <v>16214</v>
      </c>
      <c r="F46" s="42">
        <f t="shared" si="3"/>
        <v>17495</v>
      </c>
      <c r="G46" s="41">
        <v>8331</v>
      </c>
      <c r="H46" s="41">
        <v>9164</v>
      </c>
      <c r="I46" s="43">
        <v>55.84</v>
      </c>
      <c r="J46" s="44">
        <v>55.11</v>
      </c>
      <c r="K46" s="44">
        <v>56.52</v>
      </c>
    </row>
    <row r="47" spans="1:11" ht="7.5" customHeight="1">
      <c r="A47" s="32"/>
      <c r="C47" s="28"/>
      <c r="D47" s="36"/>
      <c r="E47" s="36"/>
      <c r="F47" s="29"/>
      <c r="G47" s="36"/>
      <c r="H47" s="36"/>
      <c r="I47" s="37"/>
      <c r="J47" s="38"/>
      <c r="K47" s="38"/>
    </row>
    <row r="48" spans="1:11" ht="12" customHeight="1">
      <c r="A48" s="45" t="s">
        <v>10</v>
      </c>
      <c r="B48" s="18"/>
      <c r="C48" s="11">
        <f>SUM(D48:E48)</f>
        <v>159884</v>
      </c>
      <c r="D48" s="12">
        <v>75923</v>
      </c>
      <c r="E48" s="12">
        <v>83961</v>
      </c>
      <c r="F48" s="14">
        <f>SUM(G48:H48)</f>
        <v>83580</v>
      </c>
      <c r="G48" s="12">
        <v>39530</v>
      </c>
      <c r="H48" s="12">
        <v>44050</v>
      </c>
      <c r="I48" s="13">
        <v>52.28</v>
      </c>
      <c r="J48" s="33">
        <v>52.07</v>
      </c>
      <c r="K48" s="33">
        <v>52.46</v>
      </c>
    </row>
    <row r="49" spans="1:11" ht="12" customHeight="1">
      <c r="A49" s="45" t="s">
        <v>11</v>
      </c>
      <c r="B49" s="18"/>
      <c r="C49" s="11">
        <f>SUM(D49:E49)</f>
        <v>318407</v>
      </c>
      <c r="D49" s="12">
        <v>151274</v>
      </c>
      <c r="E49" s="12">
        <v>167133</v>
      </c>
      <c r="F49" s="14">
        <f>SUM(G49:H49)</f>
        <v>181008</v>
      </c>
      <c r="G49" s="12">
        <v>86149</v>
      </c>
      <c r="H49" s="12">
        <v>94859</v>
      </c>
      <c r="I49" s="13">
        <v>56.85</v>
      </c>
      <c r="J49" s="33">
        <v>56.95</v>
      </c>
      <c r="K49" s="33">
        <v>56.76</v>
      </c>
    </row>
    <row r="50" spans="1:11" ht="12" customHeight="1">
      <c r="A50" s="45" t="s">
        <v>12</v>
      </c>
      <c r="B50" s="18"/>
      <c r="C50" s="11">
        <f>SUM(D50:E50)</f>
        <v>83631</v>
      </c>
      <c r="D50" s="12">
        <v>40164</v>
      </c>
      <c r="E50" s="12">
        <v>43467</v>
      </c>
      <c r="F50" s="14">
        <f>SUM(G50:H50)</f>
        <v>49596</v>
      </c>
      <c r="G50" s="12">
        <v>23790</v>
      </c>
      <c r="H50" s="12">
        <v>25806</v>
      </c>
      <c r="I50" s="13">
        <v>59.3</v>
      </c>
      <c r="J50" s="33">
        <v>59.23</v>
      </c>
      <c r="K50" s="33">
        <v>59.37</v>
      </c>
    </row>
    <row r="51" spans="1:11" ht="7.5" customHeight="1">
      <c r="A51" s="46"/>
      <c r="B51" s="18"/>
      <c r="C51" s="11"/>
      <c r="D51" s="12"/>
      <c r="E51" s="12"/>
      <c r="F51" s="14"/>
      <c r="G51" s="12"/>
      <c r="H51" s="12"/>
      <c r="I51" s="13"/>
      <c r="J51" s="33"/>
      <c r="K51" s="33"/>
    </row>
    <row r="52" spans="1:11" ht="12" customHeight="1">
      <c r="A52" s="45" t="s">
        <v>13</v>
      </c>
      <c r="B52" s="18"/>
      <c r="C52" s="11">
        <f>SUM(D52:E52)</f>
        <v>281629</v>
      </c>
      <c r="D52" s="12">
        <v>134818</v>
      </c>
      <c r="E52" s="12">
        <v>146811</v>
      </c>
      <c r="F52" s="14">
        <f>SUM(G52:H52)</f>
        <v>163005</v>
      </c>
      <c r="G52" s="12">
        <v>77981</v>
      </c>
      <c r="H52" s="12">
        <v>85024</v>
      </c>
      <c r="I52" s="13">
        <v>57.88</v>
      </c>
      <c r="J52" s="33">
        <v>57.84</v>
      </c>
      <c r="K52" s="33">
        <v>57.91</v>
      </c>
    </row>
    <row r="53" spans="1:11" ht="12" customHeight="1">
      <c r="A53" s="45" t="s">
        <v>14</v>
      </c>
      <c r="B53" s="18"/>
      <c r="C53" s="11">
        <f>SUM(D53:E53)</f>
        <v>60448</v>
      </c>
      <c r="D53" s="12">
        <v>28762</v>
      </c>
      <c r="E53" s="12">
        <v>31686</v>
      </c>
      <c r="F53" s="14">
        <f>SUM(G53:H53)</f>
        <v>32994</v>
      </c>
      <c r="G53" s="12">
        <v>15682</v>
      </c>
      <c r="H53" s="12">
        <v>17312</v>
      </c>
      <c r="I53" s="13">
        <v>54.58</v>
      </c>
      <c r="J53" s="33">
        <v>54.52</v>
      </c>
      <c r="K53" s="33">
        <v>54.64</v>
      </c>
    </row>
    <row r="54" spans="1:11" ht="12" customHeight="1">
      <c r="A54" s="45" t="s">
        <v>15</v>
      </c>
      <c r="B54" s="18"/>
      <c r="C54" s="11">
        <f>SUM(D54:E54)</f>
        <v>292016</v>
      </c>
      <c r="D54" s="12">
        <v>139970</v>
      </c>
      <c r="E54" s="12">
        <v>152046</v>
      </c>
      <c r="F54" s="14">
        <f>SUM(G54:H54)</f>
        <v>172068</v>
      </c>
      <c r="G54" s="12">
        <v>83363</v>
      </c>
      <c r="H54" s="12">
        <v>88705</v>
      </c>
      <c r="I54" s="13">
        <v>58.92</v>
      </c>
      <c r="J54" s="33">
        <v>59.56</v>
      </c>
      <c r="K54" s="33">
        <v>58.34</v>
      </c>
    </row>
    <row r="55" spans="1:11" ht="12" customHeight="1">
      <c r="A55" s="45" t="s">
        <v>16</v>
      </c>
      <c r="B55" s="18"/>
      <c r="C55" s="11">
        <f>SUM(D55:E55)</f>
        <v>70339</v>
      </c>
      <c r="D55" s="12">
        <v>33572</v>
      </c>
      <c r="E55" s="12">
        <v>36767</v>
      </c>
      <c r="F55" s="14">
        <f>SUM(G55:H55)</f>
        <v>35888</v>
      </c>
      <c r="G55" s="12">
        <v>17222</v>
      </c>
      <c r="H55" s="12">
        <v>18666</v>
      </c>
      <c r="I55" s="13">
        <v>51.02</v>
      </c>
      <c r="J55" s="33">
        <v>51.3</v>
      </c>
      <c r="K55" s="33">
        <v>50.77</v>
      </c>
    </row>
    <row r="56" spans="1:11" ht="12" customHeight="1">
      <c r="A56" s="45" t="s">
        <v>17</v>
      </c>
      <c r="B56" s="18"/>
      <c r="C56" s="11">
        <f>SUM(D56:E56)</f>
        <v>119411</v>
      </c>
      <c r="D56" s="12">
        <v>58119</v>
      </c>
      <c r="E56" s="12">
        <v>61292</v>
      </c>
      <c r="F56" s="14">
        <f>SUM(G56:H56)</f>
        <v>68167</v>
      </c>
      <c r="G56" s="12">
        <v>32527</v>
      </c>
      <c r="H56" s="12">
        <v>35640</v>
      </c>
      <c r="I56" s="13">
        <v>57.09</v>
      </c>
      <c r="J56" s="33">
        <v>55.97</v>
      </c>
      <c r="K56" s="33">
        <v>58.15</v>
      </c>
    </row>
    <row r="57" spans="1:11" ht="7.5" customHeight="1">
      <c r="A57" s="46"/>
      <c r="B57" s="18"/>
      <c r="C57" s="11"/>
      <c r="D57" s="12"/>
      <c r="E57" s="12"/>
      <c r="F57" s="14"/>
      <c r="G57" s="12"/>
      <c r="H57" s="12"/>
      <c r="I57" s="13"/>
      <c r="J57" s="33"/>
      <c r="K57" s="33"/>
    </row>
    <row r="58" spans="1:11" ht="12" customHeight="1">
      <c r="A58" s="45" t="s">
        <v>18</v>
      </c>
      <c r="B58" s="18"/>
      <c r="C58" s="11">
        <f>SUM(D58:E58)</f>
        <v>326219</v>
      </c>
      <c r="D58" s="12">
        <v>156704</v>
      </c>
      <c r="E58" s="12">
        <v>169515</v>
      </c>
      <c r="F58" s="14">
        <f>SUM(G58:H58)</f>
        <v>186251</v>
      </c>
      <c r="G58" s="12">
        <v>90056</v>
      </c>
      <c r="H58" s="12">
        <v>96195</v>
      </c>
      <c r="I58" s="13">
        <v>57.09</v>
      </c>
      <c r="J58" s="33">
        <v>57.47</v>
      </c>
      <c r="K58" s="33">
        <v>56.75</v>
      </c>
    </row>
    <row r="59" spans="1:11" ht="12" customHeight="1">
      <c r="A59" s="45" t="s">
        <v>19</v>
      </c>
      <c r="B59" s="18"/>
      <c r="C59" s="11">
        <f>SUM(D59:E59)</f>
        <v>214748</v>
      </c>
      <c r="D59" s="12">
        <v>104070</v>
      </c>
      <c r="E59" s="12">
        <v>110678</v>
      </c>
      <c r="F59" s="14">
        <f>SUM(G59:H59)</f>
        <v>124272</v>
      </c>
      <c r="G59" s="12">
        <v>60352</v>
      </c>
      <c r="H59" s="12">
        <v>63920</v>
      </c>
      <c r="I59" s="13">
        <v>57.87</v>
      </c>
      <c r="J59" s="33">
        <v>57.99</v>
      </c>
      <c r="K59" s="33">
        <v>57.75</v>
      </c>
    </row>
    <row r="60" spans="1:11" ht="12" customHeight="1">
      <c r="A60" s="45" t="s">
        <v>20</v>
      </c>
      <c r="B60" s="18"/>
      <c r="C60" s="11">
        <f>SUM(D60:E60)</f>
        <v>215225</v>
      </c>
      <c r="D60" s="12">
        <v>103028</v>
      </c>
      <c r="E60" s="12">
        <v>112197</v>
      </c>
      <c r="F60" s="14">
        <f>SUM(G60:H60)</f>
        <v>119372</v>
      </c>
      <c r="G60" s="12">
        <v>57348</v>
      </c>
      <c r="H60" s="12">
        <v>62024</v>
      </c>
      <c r="I60" s="13">
        <v>55.46</v>
      </c>
      <c r="J60" s="33">
        <v>55.66</v>
      </c>
      <c r="K60" s="33">
        <v>55.28</v>
      </c>
    </row>
    <row r="61" spans="1:11" ht="12" customHeight="1">
      <c r="A61" s="45" t="s">
        <v>21</v>
      </c>
      <c r="B61" s="18"/>
      <c r="C61" s="11">
        <f>SUM(D61:E61)</f>
        <v>80553</v>
      </c>
      <c r="D61" s="12">
        <v>38469</v>
      </c>
      <c r="E61" s="12">
        <v>42084</v>
      </c>
      <c r="F61" s="14">
        <f>SUM(G61:H61)</f>
        <v>41654</v>
      </c>
      <c r="G61" s="12">
        <v>19745</v>
      </c>
      <c r="H61" s="12">
        <v>21909</v>
      </c>
      <c r="I61" s="13">
        <v>51.71</v>
      </c>
      <c r="J61" s="33">
        <v>51.33</v>
      </c>
      <c r="K61" s="33">
        <v>52.06</v>
      </c>
    </row>
    <row r="62" spans="1:11" ht="12" customHeight="1">
      <c r="A62" s="45" t="s">
        <v>22</v>
      </c>
      <c r="B62" s="18"/>
      <c r="C62" s="11">
        <f>SUM(D62:E62)</f>
        <v>97074</v>
      </c>
      <c r="D62" s="12">
        <v>45650</v>
      </c>
      <c r="E62" s="12">
        <v>51424</v>
      </c>
      <c r="F62" s="14">
        <f>SUM(G62:H62)</f>
        <v>52403</v>
      </c>
      <c r="G62" s="12">
        <v>24898</v>
      </c>
      <c r="H62" s="12">
        <v>27505</v>
      </c>
      <c r="I62" s="13">
        <v>53.98</v>
      </c>
      <c r="J62" s="33">
        <v>54.54</v>
      </c>
      <c r="K62" s="33">
        <v>53.49</v>
      </c>
    </row>
    <row r="63" spans="1:11" ht="7.5" customHeight="1">
      <c r="A63" s="46"/>
      <c r="B63" s="18"/>
      <c r="C63" s="11"/>
      <c r="D63" s="12"/>
      <c r="E63" s="12"/>
      <c r="F63" s="14"/>
      <c r="G63" s="12"/>
      <c r="H63" s="12"/>
      <c r="I63" s="13"/>
      <c r="J63" s="33"/>
      <c r="K63" s="33"/>
    </row>
    <row r="64" spans="1:11" ht="12" customHeight="1">
      <c r="A64" s="45" t="s">
        <v>23</v>
      </c>
      <c r="B64" s="18"/>
      <c r="C64" s="11">
        <f>SUM(D64:E64)</f>
        <v>196531</v>
      </c>
      <c r="D64" s="12">
        <v>95630</v>
      </c>
      <c r="E64" s="12">
        <v>100901</v>
      </c>
      <c r="F64" s="14">
        <f>SUM(G64:H64)</f>
        <v>107519</v>
      </c>
      <c r="G64" s="12">
        <v>51909</v>
      </c>
      <c r="H64" s="12">
        <v>55610</v>
      </c>
      <c r="I64" s="13">
        <v>54.71</v>
      </c>
      <c r="J64" s="33">
        <v>54.28</v>
      </c>
      <c r="K64" s="33">
        <v>55.11</v>
      </c>
    </row>
    <row r="65" spans="1:11" ht="12" customHeight="1">
      <c r="A65" s="45" t="s">
        <v>24</v>
      </c>
      <c r="B65" s="18"/>
      <c r="C65" s="11">
        <f>SUM(D65:E65)</f>
        <v>95785</v>
      </c>
      <c r="D65" s="12">
        <v>45080</v>
      </c>
      <c r="E65" s="12">
        <v>50705</v>
      </c>
      <c r="F65" s="14">
        <f>SUM(G65:H65)</f>
        <v>57058</v>
      </c>
      <c r="G65" s="12">
        <v>27243</v>
      </c>
      <c r="H65" s="12">
        <v>29815</v>
      </c>
      <c r="I65" s="13">
        <v>59.57</v>
      </c>
      <c r="J65" s="33">
        <v>60.43</v>
      </c>
      <c r="K65" s="33">
        <v>58.8</v>
      </c>
    </row>
    <row r="66" spans="1:11" ht="12" customHeight="1">
      <c r="A66" s="45" t="s">
        <v>25</v>
      </c>
      <c r="B66" s="18"/>
      <c r="C66" s="11">
        <f>SUM(D66:E66)</f>
        <v>102072</v>
      </c>
      <c r="D66" s="12">
        <v>48940</v>
      </c>
      <c r="E66" s="12">
        <v>53132</v>
      </c>
      <c r="F66" s="14">
        <f>SUM(G66:H66)</f>
        <v>56033</v>
      </c>
      <c r="G66" s="12">
        <v>26556</v>
      </c>
      <c r="H66" s="12">
        <v>29477</v>
      </c>
      <c r="I66" s="13">
        <v>54.9</v>
      </c>
      <c r="J66" s="33">
        <v>54.26</v>
      </c>
      <c r="K66" s="33">
        <v>55.48</v>
      </c>
    </row>
    <row r="67" spans="1:11" ht="12" customHeight="1">
      <c r="A67" s="45" t="s">
        <v>26</v>
      </c>
      <c r="B67" s="18"/>
      <c r="C67" s="11">
        <f>SUM(D67:E67)</f>
        <v>100592</v>
      </c>
      <c r="D67" s="12">
        <v>49542</v>
      </c>
      <c r="E67" s="12">
        <v>51050</v>
      </c>
      <c r="F67" s="14">
        <f>SUM(G67:H67)</f>
        <v>54822</v>
      </c>
      <c r="G67" s="12">
        <v>26493</v>
      </c>
      <c r="H67" s="12">
        <v>28329</v>
      </c>
      <c r="I67" s="13">
        <v>54.5</v>
      </c>
      <c r="J67" s="33">
        <v>53.48</v>
      </c>
      <c r="K67" s="33">
        <v>55.49</v>
      </c>
    </row>
    <row r="68" spans="1:11" ht="12" customHeight="1">
      <c r="A68" s="45" t="s">
        <v>27</v>
      </c>
      <c r="B68" s="18"/>
      <c r="C68" s="11">
        <f>SUM(D68:E68)</f>
        <v>140560</v>
      </c>
      <c r="D68" s="12">
        <v>67471</v>
      </c>
      <c r="E68" s="12">
        <v>73089</v>
      </c>
      <c r="F68" s="14">
        <f>SUM(G68:H68)</f>
        <v>78303</v>
      </c>
      <c r="G68" s="12">
        <v>37465</v>
      </c>
      <c r="H68" s="12">
        <v>40838</v>
      </c>
      <c r="I68" s="13">
        <v>55.71</v>
      </c>
      <c r="J68" s="33">
        <v>55.53</v>
      </c>
      <c r="K68" s="33">
        <v>55.87</v>
      </c>
    </row>
    <row r="69" spans="1:11" ht="7.5" customHeight="1">
      <c r="A69" s="46"/>
      <c r="B69" s="18"/>
      <c r="C69" s="11"/>
      <c r="D69" s="12"/>
      <c r="E69" s="12"/>
      <c r="F69" s="14"/>
      <c r="G69" s="12"/>
      <c r="H69" s="12"/>
      <c r="I69" s="13"/>
      <c r="J69" s="33"/>
      <c r="K69" s="33"/>
    </row>
    <row r="70" spans="1:11" ht="12" customHeight="1">
      <c r="A70" s="45" t="s">
        <v>28</v>
      </c>
      <c r="B70" s="18"/>
      <c r="C70" s="11">
        <f>SUM(D70:E70)</f>
        <v>101473</v>
      </c>
      <c r="D70" s="12">
        <v>48169</v>
      </c>
      <c r="E70" s="12">
        <v>53304</v>
      </c>
      <c r="F70" s="14">
        <f>SUM(G70:H70)</f>
        <v>59272</v>
      </c>
      <c r="G70" s="12">
        <v>28540</v>
      </c>
      <c r="H70" s="12">
        <v>30732</v>
      </c>
      <c r="I70" s="13">
        <v>58.41</v>
      </c>
      <c r="J70" s="33">
        <v>59.25</v>
      </c>
      <c r="K70" s="33">
        <v>57.65</v>
      </c>
    </row>
    <row r="71" spans="1:11" ht="12" customHeight="1">
      <c r="A71" s="45" t="s">
        <v>29</v>
      </c>
      <c r="B71" s="18"/>
      <c r="C71" s="11">
        <f>SUM(D71:E71)</f>
        <v>59955</v>
      </c>
      <c r="D71" s="12">
        <v>28880</v>
      </c>
      <c r="E71" s="12">
        <v>31075</v>
      </c>
      <c r="F71" s="14">
        <f>SUM(G71:H71)</f>
        <v>33271</v>
      </c>
      <c r="G71" s="12">
        <v>16060</v>
      </c>
      <c r="H71" s="12">
        <v>17211</v>
      </c>
      <c r="I71" s="13">
        <v>55.49</v>
      </c>
      <c r="J71" s="33">
        <v>55.61</v>
      </c>
      <c r="K71" s="33">
        <v>55.39</v>
      </c>
    </row>
    <row r="72" spans="1:11" ht="12" customHeight="1">
      <c r="A72" s="45" t="s">
        <v>30</v>
      </c>
      <c r="B72" s="18"/>
      <c r="C72" s="11">
        <f>SUM(D72:E72)</f>
        <v>95664</v>
      </c>
      <c r="D72" s="12">
        <v>45250</v>
      </c>
      <c r="E72" s="12">
        <v>50414</v>
      </c>
      <c r="F72" s="14">
        <f>SUM(G72:H72)</f>
        <v>54025</v>
      </c>
      <c r="G72" s="12">
        <v>25513</v>
      </c>
      <c r="H72" s="12">
        <v>28512</v>
      </c>
      <c r="I72" s="13">
        <v>56.47</v>
      </c>
      <c r="J72" s="33">
        <v>56.38</v>
      </c>
      <c r="K72" s="33">
        <v>56.56</v>
      </c>
    </row>
    <row r="73" spans="1:11" ht="12" customHeight="1">
      <c r="A73" s="45" t="s">
        <v>31</v>
      </c>
      <c r="B73" s="18"/>
      <c r="C73" s="11">
        <f>SUM(D73:E73)</f>
        <v>106342</v>
      </c>
      <c r="D73" s="12">
        <v>52660</v>
      </c>
      <c r="E73" s="12">
        <v>53682</v>
      </c>
      <c r="F73" s="14">
        <f>SUM(G73:H73)</f>
        <v>57042</v>
      </c>
      <c r="G73" s="12">
        <v>27355</v>
      </c>
      <c r="H73" s="12">
        <v>29687</v>
      </c>
      <c r="I73" s="13">
        <v>53.64</v>
      </c>
      <c r="J73" s="33">
        <v>51.95</v>
      </c>
      <c r="K73" s="33">
        <v>55.3</v>
      </c>
    </row>
    <row r="74" spans="1:11" ht="12" customHeight="1">
      <c r="A74" s="45" t="s">
        <v>32</v>
      </c>
      <c r="B74" s="18"/>
      <c r="C74" s="11">
        <f>SUM(D74:E74)</f>
        <v>67223</v>
      </c>
      <c r="D74" s="12">
        <v>33782</v>
      </c>
      <c r="E74" s="12">
        <v>33441</v>
      </c>
      <c r="F74" s="14">
        <f>SUM(G74:H74)</f>
        <v>36161</v>
      </c>
      <c r="G74" s="12">
        <v>17788</v>
      </c>
      <c r="H74" s="12">
        <v>18373</v>
      </c>
      <c r="I74" s="13">
        <v>53.79</v>
      </c>
      <c r="J74" s="33">
        <v>52.66</v>
      </c>
      <c r="K74" s="33">
        <v>54.94</v>
      </c>
    </row>
    <row r="75" spans="1:11" ht="7.5" customHeight="1">
      <c r="A75" s="46"/>
      <c r="B75" s="18"/>
      <c r="C75" s="11"/>
      <c r="D75" s="12"/>
      <c r="E75" s="12"/>
      <c r="F75" s="14"/>
      <c r="G75" s="12"/>
      <c r="H75" s="12"/>
      <c r="I75" s="13"/>
      <c r="J75" s="33"/>
      <c r="K75" s="33"/>
    </row>
    <row r="76" spans="1:11" ht="12" customHeight="1">
      <c r="A76" s="45" t="s">
        <v>33</v>
      </c>
      <c r="B76" s="18"/>
      <c r="C76" s="11">
        <f>SUM(D76:E76)</f>
        <v>48369</v>
      </c>
      <c r="D76" s="12">
        <v>23072</v>
      </c>
      <c r="E76" s="12">
        <v>25297</v>
      </c>
      <c r="F76" s="14">
        <f>SUM(G76:H76)</f>
        <v>28687</v>
      </c>
      <c r="G76" s="12">
        <v>13683</v>
      </c>
      <c r="H76" s="12">
        <v>15004</v>
      </c>
      <c r="I76" s="13">
        <v>59.31</v>
      </c>
      <c r="J76" s="33">
        <v>59.31</v>
      </c>
      <c r="K76" s="33">
        <v>59.31</v>
      </c>
    </row>
    <row r="77" spans="1:11" ht="12" customHeight="1">
      <c r="A77" s="45" t="s">
        <v>34</v>
      </c>
      <c r="B77" s="18"/>
      <c r="C77" s="11">
        <f>SUM(D77:E77)</f>
        <v>53515</v>
      </c>
      <c r="D77" s="12">
        <v>25306</v>
      </c>
      <c r="E77" s="12">
        <v>28209</v>
      </c>
      <c r="F77" s="14">
        <f>SUM(G77:H77)</f>
        <v>30204</v>
      </c>
      <c r="G77" s="12">
        <v>14251</v>
      </c>
      <c r="H77" s="12">
        <v>15953</v>
      </c>
      <c r="I77" s="13">
        <v>56.44</v>
      </c>
      <c r="J77" s="33">
        <v>56.31</v>
      </c>
      <c r="K77" s="33">
        <v>56.55</v>
      </c>
    </row>
    <row r="78" spans="1:11" ht="12" customHeight="1">
      <c r="A78" s="45" t="s">
        <v>35</v>
      </c>
      <c r="B78" s="18"/>
      <c r="C78" s="11">
        <f>SUM(D78:E78)</f>
        <v>401382</v>
      </c>
      <c r="D78" s="12">
        <v>195616</v>
      </c>
      <c r="E78" s="12">
        <v>205766</v>
      </c>
      <c r="F78" s="14">
        <f>SUM(G78:H78)</f>
        <v>212912</v>
      </c>
      <c r="G78" s="12">
        <v>102625</v>
      </c>
      <c r="H78" s="12">
        <v>110287</v>
      </c>
      <c r="I78" s="13">
        <v>53.04</v>
      </c>
      <c r="J78" s="33">
        <v>52.46</v>
      </c>
      <c r="K78" s="33">
        <v>53.6</v>
      </c>
    </row>
    <row r="79" spans="1:11" ht="12" customHeight="1">
      <c r="A79" s="45" t="s">
        <v>36</v>
      </c>
      <c r="B79" s="18"/>
      <c r="C79" s="11">
        <f>SUM(D79:E79)</f>
        <v>51099</v>
      </c>
      <c r="D79" s="12">
        <v>24554</v>
      </c>
      <c r="E79" s="12">
        <v>26545</v>
      </c>
      <c r="F79" s="14">
        <f>SUM(G79:H79)</f>
        <v>26941</v>
      </c>
      <c r="G79" s="12">
        <v>12941</v>
      </c>
      <c r="H79" s="12">
        <v>14000</v>
      </c>
      <c r="I79" s="13">
        <v>52.72</v>
      </c>
      <c r="J79" s="33">
        <v>52.7</v>
      </c>
      <c r="K79" s="33">
        <v>52.74</v>
      </c>
    </row>
    <row r="80" spans="1:11" ht="12" customHeight="1">
      <c r="A80" s="45" t="s">
        <v>37</v>
      </c>
      <c r="B80" s="18"/>
      <c r="C80" s="11">
        <f>SUM(D80:E80)</f>
        <v>44997</v>
      </c>
      <c r="D80" s="12">
        <v>21976</v>
      </c>
      <c r="E80" s="12">
        <v>23021</v>
      </c>
      <c r="F80" s="14">
        <f>SUM(G80:H80)</f>
        <v>25123</v>
      </c>
      <c r="G80" s="12">
        <v>12291</v>
      </c>
      <c r="H80" s="12">
        <v>12832</v>
      </c>
      <c r="I80" s="13">
        <v>55.83</v>
      </c>
      <c r="J80" s="33">
        <v>55.93</v>
      </c>
      <c r="K80" s="33">
        <v>55.74</v>
      </c>
    </row>
    <row r="81" spans="1:11" ht="7.5" customHeight="1">
      <c r="A81" s="46"/>
      <c r="B81" s="18"/>
      <c r="C81" s="11"/>
      <c r="D81" s="12"/>
      <c r="E81" s="12"/>
      <c r="F81" s="14"/>
      <c r="G81" s="12"/>
      <c r="H81" s="12"/>
      <c r="I81" s="13"/>
      <c r="J81" s="33"/>
      <c r="K81" s="33"/>
    </row>
    <row r="82" spans="1:11" ht="12" customHeight="1">
      <c r="A82" s="45" t="s">
        <v>38</v>
      </c>
      <c r="B82" s="18"/>
      <c r="C82" s="11">
        <f>SUM(D82:E82)</f>
        <v>62654</v>
      </c>
      <c r="D82" s="12">
        <v>30240</v>
      </c>
      <c r="E82" s="12">
        <v>32414</v>
      </c>
      <c r="F82" s="14">
        <f>SUM(G82:H82)</f>
        <v>39570</v>
      </c>
      <c r="G82" s="12">
        <v>19098</v>
      </c>
      <c r="H82" s="12">
        <v>20472</v>
      </c>
      <c r="I82" s="13">
        <v>63.16</v>
      </c>
      <c r="J82" s="33">
        <v>63.15</v>
      </c>
      <c r="K82" s="33">
        <v>63.16</v>
      </c>
    </row>
    <row r="83" spans="1:11" ht="12" customHeight="1">
      <c r="A83" s="45" t="s">
        <v>39</v>
      </c>
      <c r="B83" s="18"/>
      <c r="C83" s="11">
        <f>SUM(D83:E83)</f>
        <v>46525</v>
      </c>
      <c r="D83" s="12">
        <v>21901</v>
      </c>
      <c r="E83" s="12">
        <v>24624</v>
      </c>
      <c r="F83" s="14">
        <f>SUM(G83:H83)</f>
        <v>26898</v>
      </c>
      <c r="G83" s="12">
        <v>12804</v>
      </c>
      <c r="H83" s="12">
        <v>14094</v>
      </c>
      <c r="I83" s="13">
        <v>57.81</v>
      </c>
      <c r="J83" s="33">
        <v>58.46</v>
      </c>
      <c r="K83" s="33">
        <v>57.24</v>
      </c>
    </row>
    <row r="84" spans="1:11" ht="12" customHeight="1">
      <c r="A84" s="45" t="s">
        <v>40</v>
      </c>
      <c r="B84" s="18"/>
      <c r="C84" s="11">
        <f>SUM(D84:E84)</f>
        <v>46950</v>
      </c>
      <c r="D84" s="12">
        <v>22279</v>
      </c>
      <c r="E84" s="12">
        <v>24671</v>
      </c>
      <c r="F84" s="14">
        <f>SUM(G84:H84)</f>
        <v>27544</v>
      </c>
      <c r="G84" s="12">
        <v>13047</v>
      </c>
      <c r="H84" s="12">
        <v>14497</v>
      </c>
      <c r="I84" s="13">
        <v>58.67</v>
      </c>
      <c r="J84" s="33">
        <v>58.56</v>
      </c>
      <c r="K84" s="33">
        <v>58.76</v>
      </c>
    </row>
    <row r="85" spans="1:11" ht="7.5" customHeight="1">
      <c r="A85" s="46"/>
      <c r="B85" s="18"/>
      <c r="C85" s="11"/>
      <c r="D85" s="12"/>
      <c r="E85" s="12"/>
      <c r="F85" s="14"/>
      <c r="G85" s="12"/>
      <c r="H85" s="12"/>
      <c r="I85" s="13"/>
      <c r="J85" s="33"/>
      <c r="K85" s="33"/>
    </row>
    <row r="86" spans="1:11" ht="12" customHeight="1">
      <c r="A86" s="45" t="s">
        <v>41</v>
      </c>
      <c r="B86" s="18"/>
      <c r="C86" s="11">
        <f>SUM(D86:E86)</f>
        <v>23509</v>
      </c>
      <c r="D86" s="12">
        <v>11170</v>
      </c>
      <c r="E86" s="12">
        <v>12339</v>
      </c>
      <c r="F86" s="14">
        <f>SUM(G86:H86)</f>
        <v>15049</v>
      </c>
      <c r="G86" s="12">
        <v>7284</v>
      </c>
      <c r="H86" s="12">
        <v>7765</v>
      </c>
      <c r="I86" s="13">
        <v>64.01</v>
      </c>
      <c r="J86" s="33">
        <v>65.21</v>
      </c>
      <c r="K86" s="33">
        <v>62.93</v>
      </c>
    </row>
    <row r="87" spans="1:11" ht="12" customHeight="1">
      <c r="A87" s="45" t="s">
        <v>42</v>
      </c>
      <c r="B87" s="18"/>
      <c r="C87" s="11">
        <f>SUM(D87:E87)</f>
        <v>20502</v>
      </c>
      <c r="D87" s="12">
        <v>9730</v>
      </c>
      <c r="E87" s="12">
        <v>10772</v>
      </c>
      <c r="F87" s="14">
        <f>SUM(G87:H87)</f>
        <v>13902</v>
      </c>
      <c r="G87" s="12">
        <v>6697</v>
      </c>
      <c r="H87" s="12">
        <v>7205</v>
      </c>
      <c r="I87" s="13">
        <v>67.81</v>
      </c>
      <c r="J87" s="33">
        <v>68.83</v>
      </c>
      <c r="K87" s="33">
        <v>66.89</v>
      </c>
    </row>
    <row r="88" spans="1:11" ht="12" customHeight="1">
      <c r="A88" s="45" t="s">
        <v>43</v>
      </c>
      <c r="B88" s="18"/>
      <c r="C88" s="11">
        <f>SUM(D88:E88)</f>
        <v>10629</v>
      </c>
      <c r="D88" s="12">
        <v>5088</v>
      </c>
      <c r="E88" s="12">
        <v>5541</v>
      </c>
      <c r="F88" s="14">
        <f>SUM(G88:H88)</f>
        <v>6281</v>
      </c>
      <c r="G88" s="12">
        <v>3064</v>
      </c>
      <c r="H88" s="12">
        <v>3217</v>
      </c>
      <c r="I88" s="13">
        <v>59.09</v>
      </c>
      <c r="J88" s="33">
        <v>60.22</v>
      </c>
      <c r="K88" s="33">
        <v>58.06</v>
      </c>
    </row>
    <row r="89" spans="1:11" ht="12" customHeight="1">
      <c r="A89" s="45" t="s">
        <v>44</v>
      </c>
      <c r="B89" s="18"/>
      <c r="C89" s="11">
        <f>SUM(D89:E89)</f>
        <v>14059</v>
      </c>
      <c r="D89" s="12">
        <v>6739</v>
      </c>
      <c r="E89" s="12">
        <v>7320</v>
      </c>
      <c r="F89" s="14">
        <f>SUM(G89:H89)</f>
        <v>8084</v>
      </c>
      <c r="G89" s="12">
        <v>3771</v>
      </c>
      <c r="H89" s="12">
        <v>4313</v>
      </c>
      <c r="I89" s="13">
        <v>57.5</v>
      </c>
      <c r="J89" s="33">
        <v>55.96</v>
      </c>
      <c r="K89" s="33">
        <v>58.92</v>
      </c>
    </row>
    <row r="90" spans="1:11" ht="12" customHeight="1">
      <c r="A90" s="45" t="s">
        <v>45</v>
      </c>
      <c r="B90" s="18"/>
      <c r="C90" s="11">
        <f>SUM(D90:E90)</f>
        <v>35210</v>
      </c>
      <c r="D90" s="12">
        <v>16980</v>
      </c>
      <c r="E90" s="12">
        <v>18230</v>
      </c>
      <c r="F90" s="14">
        <f>SUM(G90:H90)</f>
        <v>21447</v>
      </c>
      <c r="G90" s="12">
        <v>10351</v>
      </c>
      <c r="H90" s="12">
        <v>11096</v>
      </c>
      <c r="I90" s="13">
        <v>60.91</v>
      </c>
      <c r="J90" s="33">
        <v>60.96</v>
      </c>
      <c r="K90" s="33">
        <v>60.87</v>
      </c>
    </row>
    <row r="91" spans="1:11" ht="7.5" customHeight="1">
      <c r="A91" s="46"/>
      <c r="B91" s="18"/>
      <c r="C91" s="11"/>
      <c r="D91" s="12"/>
      <c r="E91" s="12"/>
      <c r="F91" s="14"/>
      <c r="G91" s="12"/>
      <c r="H91" s="12"/>
      <c r="I91" s="13"/>
      <c r="J91" s="33"/>
      <c r="K91" s="33"/>
    </row>
    <row r="92" spans="1:11" ht="12" customHeight="1">
      <c r="A92" s="45" t="s">
        <v>46</v>
      </c>
      <c r="B92" s="18"/>
      <c r="C92" s="11">
        <f>SUM(D92:E92)</f>
        <v>6366</v>
      </c>
      <c r="D92" s="12">
        <v>3053</v>
      </c>
      <c r="E92" s="12">
        <v>3313</v>
      </c>
      <c r="F92" s="14">
        <f>SUM(G92:H92)</f>
        <v>3658</v>
      </c>
      <c r="G92" s="12">
        <v>1746</v>
      </c>
      <c r="H92" s="12">
        <v>1912</v>
      </c>
      <c r="I92" s="13">
        <v>57.46</v>
      </c>
      <c r="J92" s="33">
        <v>57.19</v>
      </c>
      <c r="K92" s="33">
        <v>57.71</v>
      </c>
    </row>
    <row r="93" spans="1:11" ht="12" customHeight="1">
      <c r="A93" s="45" t="s">
        <v>47</v>
      </c>
      <c r="B93" s="18"/>
      <c r="C93" s="11">
        <f>SUM(D93:E93)</f>
        <v>15701</v>
      </c>
      <c r="D93" s="12">
        <v>7296</v>
      </c>
      <c r="E93" s="12">
        <v>8405</v>
      </c>
      <c r="F93" s="14">
        <f>SUM(G93:H93)</f>
        <v>9557</v>
      </c>
      <c r="G93" s="12">
        <v>4362</v>
      </c>
      <c r="H93" s="12">
        <v>5195</v>
      </c>
      <c r="I93" s="13">
        <v>60.87</v>
      </c>
      <c r="J93" s="33">
        <v>59.79</v>
      </c>
      <c r="K93" s="33">
        <v>61.81</v>
      </c>
    </row>
    <row r="94" spans="1:11" ht="12" customHeight="1">
      <c r="A94" s="45" t="s">
        <v>48</v>
      </c>
      <c r="B94" s="18"/>
      <c r="C94" s="11">
        <f>SUM(D94:E94)</f>
        <v>11188</v>
      </c>
      <c r="D94" s="12">
        <v>5428</v>
      </c>
      <c r="E94" s="12">
        <v>5760</v>
      </c>
      <c r="F94" s="14">
        <f>SUM(G94:H94)</f>
        <v>6427</v>
      </c>
      <c r="G94" s="12">
        <v>3117</v>
      </c>
      <c r="H94" s="12">
        <v>3310</v>
      </c>
      <c r="I94" s="13">
        <v>57.45</v>
      </c>
      <c r="J94" s="33">
        <v>57.42</v>
      </c>
      <c r="K94" s="33">
        <v>57.47</v>
      </c>
    </row>
    <row r="95" spans="1:11" ht="12" customHeight="1">
      <c r="A95" s="45" t="s">
        <v>49</v>
      </c>
      <c r="B95" s="18"/>
      <c r="C95" s="11">
        <f>SUM(D95:E95)</f>
        <v>13494</v>
      </c>
      <c r="D95" s="12">
        <v>6457</v>
      </c>
      <c r="E95" s="12">
        <v>7037</v>
      </c>
      <c r="F95" s="14">
        <f>SUM(G95:H95)</f>
        <v>8122</v>
      </c>
      <c r="G95" s="12">
        <v>3876</v>
      </c>
      <c r="H95" s="12">
        <v>4246</v>
      </c>
      <c r="I95" s="13">
        <v>60.19</v>
      </c>
      <c r="J95" s="33">
        <v>60.03</v>
      </c>
      <c r="K95" s="33">
        <v>60.34</v>
      </c>
    </row>
    <row r="96" spans="1:11" ht="12" customHeight="1">
      <c r="A96" s="47" t="s">
        <v>50</v>
      </c>
      <c r="B96" s="48"/>
      <c r="C96" s="11">
        <f>SUM(D96:E96)</f>
        <v>5646</v>
      </c>
      <c r="D96" s="17">
        <v>2655</v>
      </c>
      <c r="E96" s="17">
        <v>2991</v>
      </c>
      <c r="F96" s="49">
        <f>SUM(G96:H96)</f>
        <v>3401</v>
      </c>
      <c r="G96" s="17">
        <v>1644</v>
      </c>
      <c r="H96" s="17">
        <v>1757</v>
      </c>
      <c r="I96" s="50">
        <v>60.24</v>
      </c>
      <c r="J96" s="51">
        <v>61.92</v>
      </c>
      <c r="K96" s="51">
        <v>58.74</v>
      </c>
    </row>
    <row r="97" spans="1:11" ht="3" customHeight="1">
      <c r="A97" s="52"/>
      <c r="B97" s="53"/>
      <c r="C97" s="54"/>
      <c r="D97" s="55"/>
      <c r="E97" s="55"/>
      <c r="F97" s="56"/>
      <c r="G97" s="55"/>
      <c r="H97" s="55"/>
      <c r="I97" s="57"/>
      <c r="J97" s="58"/>
      <c r="K97" s="58"/>
    </row>
    <row r="98" ht="13.5">
      <c r="A98" s="1" t="s">
        <v>85</v>
      </c>
    </row>
  </sheetData>
  <mergeCells count="1">
    <mergeCell ref="A3:B4"/>
  </mergeCells>
  <printOptions/>
  <pageMargins left="0.5905511811023623" right="0.3937007874015748" top="0.5905511811023623" bottom="0.5905511811023623" header="0" footer="0.1968503937007874"/>
  <pageSetup horizontalDpi="600" verticalDpi="600" orientation="portrait" paperSize="9" scale="70" r:id="rId1"/>
  <ignoredErrors>
    <ignoredError sqref="F13:F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2009-01-27T02:05:43Z</cp:lastPrinted>
  <dcterms:created xsi:type="dcterms:W3CDTF">2008-11-14T07:27:39Z</dcterms:created>
  <dcterms:modified xsi:type="dcterms:W3CDTF">2009-03-04T06:00:33Z</dcterms:modified>
  <cp:category/>
  <cp:version/>
  <cp:contentType/>
  <cp:contentStatus/>
</cp:coreProperties>
</file>