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11490" windowHeight="3960" activeTab="0"/>
  </bookViews>
  <sheets>
    <sheet name="N-09-05 " sheetId="1" r:id="rId1"/>
  </sheets>
  <definedNames/>
  <calcPr fullCalcOnLoad="1"/>
</workbook>
</file>

<file path=xl/sharedStrings.xml><?xml version="1.0" encoding="utf-8"?>
<sst xmlns="http://schemas.openxmlformats.org/spreadsheetml/2006/main" count="197" uniqueCount="168">
  <si>
    <t>大阪市営高速鉄道（地下鉄・ニュートラム）駅別乗降人員</t>
  </si>
  <si>
    <t>線・駅名</t>
  </si>
  <si>
    <t>乗  車  人  員</t>
  </si>
  <si>
    <t>降  車  人  員</t>
  </si>
  <si>
    <t>総    数</t>
  </si>
  <si>
    <t>うち定期</t>
  </si>
  <si>
    <t>人</t>
  </si>
  <si>
    <t>大阪港</t>
  </si>
  <si>
    <t>朝潮橋</t>
  </si>
  <si>
    <t>弁天町</t>
  </si>
  <si>
    <t>九条</t>
  </si>
  <si>
    <t>阿波座</t>
  </si>
  <si>
    <t>本町</t>
  </si>
  <si>
    <t>堺筋本町</t>
  </si>
  <si>
    <t>御  堂  筋  線</t>
  </si>
  <si>
    <t>谷町四丁目</t>
  </si>
  <si>
    <t>森ノ宮</t>
  </si>
  <si>
    <t>江坂</t>
  </si>
  <si>
    <t>緑橋</t>
  </si>
  <si>
    <t>東三国</t>
  </si>
  <si>
    <t>深江橋</t>
  </si>
  <si>
    <t>新大阪</t>
  </si>
  <si>
    <t>高井田</t>
  </si>
  <si>
    <t>西中島南方</t>
  </si>
  <si>
    <t>長田</t>
  </si>
  <si>
    <t>中津</t>
  </si>
  <si>
    <t>梅田</t>
  </si>
  <si>
    <t>淀屋橋</t>
  </si>
  <si>
    <t>千  日  前  線</t>
  </si>
  <si>
    <t>野田阪神</t>
  </si>
  <si>
    <t>心斎橋</t>
  </si>
  <si>
    <t>玉川</t>
  </si>
  <si>
    <t>難波</t>
  </si>
  <si>
    <t>大国町</t>
  </si>
  <si>
    <t>西長堀</t>
  </si>
  <si>
    <t>動物園前</t>
  </si>
  <si>
    <t>桜川</t>
  </si>
  <si>
    <t>天王寺</t>
  </si>
  <si>
    <t>昭和町</t>
  </si>
  <si>
    <t>日本橋</t>
  </si>
  <si>
    <t>西田辺</t>
  </si>
  <si>
    <t>谷町九丁目</t>
  </si>
  <si>
    <t>長居</t>
  </si>
  <si>
    <t>鶴橋</t>
  </si>
  <si>
    <t>我孫子</t>
  </si>
  <si>
    <t>今里</t>
  </si>
  <si>
    <t>北花田</t>
  </si>
  <si>
    <t>新深江</t>
  </si>
  <si>
    <t>新金岡</t>
  </si>
  <si>
    <t>小路</t>
  </si>
  <si>
    <t>中百舌鳥</t>
  </si>
  <si>
    <t>北巽</t>
  </si>
  <si>
    <t>南巽</t>
  </si>
  <si>
    <t>谷   町   線</t>
  </si>
  <si>
    <t>大日</t>
  </si>
  <si>
    <t>堺   筋   線</t>
  </si>
  <si>
    <t>守口</t>
  </si>
  <si>
    <t>太子橋今市</t>
  </si>
  <si>
    <t>天神橋筋六丁目</t>
  </si>
  <si>
    <t>千林大宮</t>
  </si>
  <si>
    <t>扇町</t>
  </si>
  <si>
    <t>南森町</t>
  </si>
  <si>
    <t>野江内代</t>
  </si>
  <si>
    <t>北浜</t>
  </si>
  <si>
    <t>都島</t>
  </si>
  <si>
    <t>長堀橋</t>
  </si>
  <si>
    <t>中崎町</t>
  </si>
  <si>
    <t>東梅田</t>
  </si>
  <si>
    <t>恵美須町</t>
  </si>
  <si>
    <t>天満橋</t>
  </si>
  <si>
    <t>天下茶屋</t>
  </si>
  <si>
    <t>谷町六丁目</t>
  </si>
  <si>
    <t>京橋</t>
  </si>
  <si>
    <t>蒲生四丁目</t>
  </si>
  <si>
    <t>今福鶴見</t>
  </si>
  <si>
    <t>阿倍野</t>
  </si>
  <si>
    <t>横堤</t>
  </si>
  <si>
    <t>文の里</t>
  </si>
  <si>
    <t>鶴見緑地</t>
  </si>
  <si>
    <t>田辺</t>
  </si>
  <si>
    <t>駒川中野</t>
  </si>
  <si>
    <t>平野</t>
  </si>
  <si>
    <t>喜連瓜破</t>
  </si>
  <si>
    <t>中ふ頭</t>
  </si>
  <si>
    <t>出戸</t>
  </si>
  <si>
    <t>ポートタウン西</t>
  </si>
  <si>
    <t>長原</t>
  </si>
  <si>
    <t>ポートタウン東</t>
  </si>
  <si>
    <t>八尾南</t>
  </si>
  <si>
    <t>フェリーターミナル</t>
  </si>
  <si>
    <t>南港東</t>
  </si>
  <si>
    <t>南港口</t>
  </si>
  <si>
    <t>西梅田</t>
  </si>
  <si>
    <t>平林</t>
  </si>
  <si>
    <t>肥後橋</t>
  </si>
  <si>
    <t>住之江公園</t>
  </si>
  <si>
    <t>四ツ橋</t>
  </si>
  <si>
    <t>花園町</t>
  </si>
  <si>
    <t>玉出</t>
  </si>
  <si>
    <t>北加賀屋</t>
  </si>
  <si>
    <t>線 ・ 駅 名</t>
  </si>
  <si>
    <t>長堀鶴見緑地線</t>
  </si>
  <si>
    <t>門真南</t>
  </si>
  <si>
    <t>西長堀</t>
  </si>
  <si>
    <t>西大橋</t>
  </si>
  <si>
    <t>心斎橋</t>
  </si>
  <si>
    <t>松屋町</t>
  </si>
  <si>
    <t>谷町六丁目</t>
  </si>
  <si>
    <t>玉造</t>
  </si>
  <si>
    <t>森ノ宮</t>
  </si>
  <si>
    <t>大正</t>
  </si>
  <si>
    <t>中     央     線</t>
  </si>
  <si>
    <t>大阪ビジネスパーク</t>
  </si>
  <si>
    <t xml:space="preserve">          第 ５ 表</t>
  </si>
  <si>
    <t>長堀橋</t>
  </si>
  <si>
    <t>今里筋線</t>
  </si>
  <si>
    <t>井高野</t>
  </si>
  <si>
    <t>だいどう豊里</t>
  </si>
  <si>
    <t>太子橋今市</t>
  </si>
  <si>
    <t>清水</t>
  </si>
  <si>
    <t>新森古市</t>
  </si>
  <si>
    <t>関目成育</t>
  </si>
  <si>
    <t>鴫野</t>
  </si>
  <si>
    <t>緑橋</t>
  </si>
  <si>
    <t>今里</t>
  </si>
  <si>
    <t>ニュートラム</t>
  </si>
  <si>
    <t>南港ポートタウン線</t>
  </si>
  <si>
    <t xml:space="preserve">  資  料    大阪市交通局総務部企画担当</t>
  </si>
  <si>
    <t>平成１９年</t>
  </si>
  <si>
    <t>コスモスクエア</t>
  </si>
  <si>
    <t>トレードセンター前</t>
  </si>
  <si>
    <t>御堂筋線　天王寺　で集計</t>
  </si>
  <si>
    <t>御堂筋線　本町　で集計</t>
  </si>
  <si>
    <t>御堂筋線　心斎橋　で集計</t>
  </si>
  <si>
    <t>御堂筋線　難波　で集計</t>
  </si>
  <si>
    <t>御堂筋線　大国町　で集計</t>
  </si>
  <si>
    <t>谷町線　谷町四丁目　で集計</t>
  </si>
  <si>
    <t>中央線　阿波座　で集計</t>
  </si>
  <si>
    <t>谷町線　谷町九丁目　で集計</t>
  </si>
  <si>
    <t>谷町線　天神橋筋六丁目　で集計</t>
  </si>
  <si>
    <t>谷町線　南森町　で集計</t>
  </si>
  <si>
    <t>中央線　堺筋本町　で集計</t>
  </si>
  <si>
    <t>千日前線　日本橋　で集計</t>
  </si>
  <si>
    <t>御堂筋線　動物園前　で集計</t>
  </si>
  <si>
    <t>千日前線　西長堀　で集計</t>
  </si>
  <si>
    <t>堺筋線　長堀橋　で集計</t>
  </si>
  <si>
    <t>谷町線　谷町六丁目　で集計</t>
  </si>
  <si>
    <t>中央線　森ノ宮　で集計</t>
  </si>
  <si>
    <t>瑞光四丁目</t>
  </si>
  <si>
    <t>谷町線　太子橋今市　で集計</t>
  </si>
  <si>
    <t>中央線　緑橋　で集計</t>
  </si>
  <si>
    <t>千日前線　今里　で集計</t>
  </si>
  <si>
    <t>中央線　コスモスクエア　で集計</t>
  </si>
  <si>
    <t>四つ橋線　住之江公園　で集計</t>
  </si>
  <si>
    <t>関目高殿</t>
  </si>
  <si>
    <t>四天王寺前夕陽ヶ丘</t>
  </si>
  <si>
    <t>四  つ  橋  線</t>
  </si>
  <si>
    <t>ドーム前千代崎</t>
  </si>
  <si>
    <t>岸里</t>
  </si>
  <si>
    <t>北大阪急行</t>
  </si>
  <si>
    <t>近鉄線</t>
  </si>
  <si>
    <t>阪急線</t>
  </si>
  <si>
    <t>昭  和  ６２  年</t>
  </si>
  <si>
    <t xml:space="preserve">         ７  </t>
  </si>
  <si>
    <t>平成    ２ 年</t>
  </si>
  <si>
    <t xml:space="preserve">            長堀鶴見緑地線 蒲生四丁目 で集計</t>
  </si>
  <si>
    <t>1) 交通調査による１日の乗降人員である。</t>
  </si>
  <si>
    <t>　   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</si>
</sst>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_ "/>
    <numFmt numFmtId="177" formatCode="\ ###\ ###\ ##0\ "/>
    <numFmt numFmtId="178" formatCode="\ ###\ ###\ ##\ "/>
    <numFmt numFmtId="179" formatCode="\ ##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NumberFormat="1" applyBorder="1" applyAlignment="1" quotePrefix="1">
      <alignment horizontal="distributed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 vertical="center"/>
    </xf>
    <xf numFmtId="0" fontId="0" fillId="0" borderId="3" xfId="0" applyNumberFormat="1" applyBorder="1" applyAlignment="1">
      <alignment horizontal="centerContinuous" vertical="center"/>
    </xf>
    <xf numFmtId="0" fontId="0" fillId="0" borderId="4" xfId="0" applyNumberFormat="1" applyBorder="1" applyAlignment="1">
      <alignment horizontal="centerContinuous" vertical="center"/>
    </xf>
    <xf numFmtId="0" fontId="0" fillId="0" borderId="1" xfId="0" applyNumberFormat="1" applyBorder="1" applyAlignment="1">
      <alignment horizontal="centerContinuous" vertical="center"/>
    </xf>
    <xf numFmtId="179" fontId="0" fillId="0" borderId="0" xfId="0" applyNumberFormat="1" applyBorder="1" applyAlignment="1">
      <alignment/>
    </xf>
    <xf numFmtId="0" fontId="0" fillId="0" borderId="5" xfId="0" applyNumberFormat="1" applyBorder="1" applyAlignment="1">
      <alignment horizontal="centerContinuous" vertical="center"/>
    </xf>
    <xf numFmtId="179" fontId="0" fillId="0" borderId="1" xfId="0" applyNumberFormat="1" applyBorder="1" applyAlignment="1">
      <alignment/>
    </xf>
    <xf numFmtId="179" fontId="0" fillId="0" borderId="0" xfId="0" applyNumberFormat="1" applyBorder="1" applyAlignment="1">
      <alignment horizontal="distributed"/>
    </xf>
    <xf numFmtId="179" fontId="0" fillId="0" borderId="0" xfId="0" applyNumberFormat="1" applyBorder="1" applyAlignment="1" quotePrefix="1">
      <alignment horizontal="distributed"/>
    </xf>
    <xf numFmtId="179" fontId="0" fillId="0" borderId="1" xfId="0" applyNumberFormat="1" applyBorder="1" applyAlignment="1">
      <alignment horizontal="centerContinuous"/>
    </xf>
    <xf numFmtId="0" fontId="0" fillId="0" borderId="6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1" xfId="0" applyFont="1" applyBorder="1" applyAlignment="1">
      <alignment/>
    </xf>
    <xf numFmtId="179" fontId="6" fillId="0" borderId="1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179" fontId="7" fillId="0" borderId="0" xfId="0" applyNumberFormat="1" applyFont="1" applyBorder="1" applyAlignment="1">
      <alignment horizontal="distributed"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179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5" xfId="0" applyNumberFormat="1" applyBorder="1" applyAlignment="1">
      <alignment horizontal="distributed"/>
    </xf>
    <xf numFmtId="179" fontId="6" fillId="0" borderId="2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left" vertical="top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179" fontId="0" fillId="0" borderId="7" xfId="0" applyNumberFormat="1" applyBorder="1" applyAlignment="1">
      <alignment/>
    </xf>
    <xf numFmtId="0" fontId="0" fillId="0" borderId="0" xfId="0" applyNumberFormat="1" applyAlignment="1">
      <alignment horizontal="distributed"/>
    </xf>
    <xf numFmtId="0" fontId="0" fillId="0" borderId="8" xfId="0" applyNumberFormat="1" applyBorder="1" applyAlignment="1">
      <alignment horizontal="centerContinuous" vertical="center"/>
    </xf>
    <xf numFmtId="0" fontId="0" fillId="0" borderId="9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0" fillId="0" borderId="2" xfId="0" applyNumberForma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7" xfId="0" applyNumberFormat="1" applyBorder="1" applyAlignment="1">
      <alignment/>
    </xf>
    <xf numFmtId="179" fontId="6" fillId="0" borderId="0" xfId="0" applyNumberFormat="1" applyFont="1" applyFill="1" applyAlignment="1">
      <alignment/>
    </xf>
    <xf numFmtId="179" fontId="6" fillId="0" borderId="1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distributed"/>
    </xf>
    <xf numFmtId="179" fontId="0" fillId="0" borderId="2" xfId="0" applyNumberForma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distributed"/>
    </xf>
    <xf numFmtId="179" fontId="0" fillId="0" borderId="0" xfId="0" applyNumberFormat="1" applyFill="1" applyBorder="1" applyAlignment="1" quotePrefix="1">
      <alignment horizontal="distributed"/>
    </xf>
    <xf numFmtId="179" fontId="0" fillId="0" borderId="0" xfId="0" applyNumberFormat="1" applyFont="1" applyFill="1" applyBorder="1" applyAlignment="1">
      <alignment horizontal="distributed"/>
    </xf>
    <xf numFmtId="179" fontId="0" fillId="0" borderId="1" xfId="0" applyNumberFormat="1" applyFill="1" applyBorder="1" applyAlignment="1">
      <alignment/>
    </xf>
    <xf numFmtId="179" fontId="7" fillId="0" borderId="0" xfId="0" applyNumberFormat="1" applyFont="1" applyFill="1" applyBorder="1" applyAlignment="1">
      <alignment horizontal="distributed"/>
    </xf>
    <xf numFmtId="179" fontId="0" fillId="0" borderId="2" xfId="0" applyNumberFormat="1" applyFill="1" applyBorder="1" applyAlignment="1">
      <alignment/>
    </xf>
    <xf numFmtId="179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 horizontal="distributed"/>
    </xf>
    <xf numFmtId="0" fontId="0" fillId="0" borderId="2" xfId="0" applyNumberFormat="1" applyFill="1" applyBorder="1" applyAlignment="1">
      <alignment vertical="center"/>
    </xf>
    <xf numFmtId="179" fontId="0" fillId="0" borderId="2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70" zoomScaleNormal="70" zoomScaleSheetLayoutView="25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8.19921875" style="1" customWidth="1"/>
    <col min="3" max="3" width="0.4921875" style="1" customWidth="1"/>
    <col min="4" max="7" width="11.5" style="1" customWidth="1"/>
    <col min="8" max="8" width="0.4921875" style="1" customWidth="1"/>
    <col min="9" max="9" width="2.19921875" style="1" customWidth="1"/>
    <col min="10" max="10" width="18.19921875" style="1" customWidth="1"/>
    <col min="11" max="11" width="0.4921875" style="1" customWidth="1"/>
    <col min="12" max="13" width="11.5" style="1" customWidth="1"/>
    <col min="14" max="14" width="11.09765625" style="1" customWidth="1"/>
    <col min="15" max="15" width="11.19921875" style="1" customWidth="1"/>
    <col min="16" max="16384" width="10.69921875" style="1" customWidth="1"/>
  </cols>
  <sheetData>
    <row r="1" spans="1:5" s="8" customFormat="1" ht="21.75" customHeight="1">
      <c r="A1" s="39" t="s">
        <v>113</v>
      </c>
      <c r="D1" s="40"/>
      <c r="E1" s="41" t="s">
        <v>0</v>
      </c>
    </row>
    <row r="2" ht="24" customHeight="1"/>
    <row r="3" spans="1:15" s="20" customFormat="1" ht="15" customHeight="1" thickBot="1">
      <c r="A3" s="38"/>
      <c r="B3" s="19" t="s">
        <v>166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2.25" customHeight="1">
      <c r="A4" s="97" t="s">
        <v>100</v>
      </c>
      <c r="B4" s="97"/>
      <c r="C4" s="98"/>
      <c r="D4" s="9" t="s">
        <v>2</v>
      </c>
      <c r="E4" s="12"/>
      <c r="F4" s="21" t="s">
        <v>3</v>
      </c>
      <c r="G4" s="22"/>
      <c r="H4" s="101" t="s">
        <v>1</v>
      </c>
      <c r="I4" s="97"/>
      <c r="J4" s="97"/>
      <c r="K4" s="97"/>
      <c r="L4" s="44" t="s">
        <v>2</v>
      </c>
      <c r="M4" s="45"/>
      <c r="N4" s="44" t="s">
        <v>3</v>
      </c>
      <c r="O4" s="46"/>
    </row>
    <row r="5" spans="1:15" ht="26.25" customHeight="1">
      <c r="A5" s="99"/>
      <c r="B5" s="99"/>
      <c r="C5" s="100"/>
      <c r="D5" s="11" t="s">
        <v>4</v>
      </c>
      <c r="E5" s="11" t="s">
        <v>5</v>
      </c>
      <c r="F5" s="11" t="s">
        <v>4</v>
      </c>
      <c r="G5" s="22" t="s">
        <v>5</v>
      </c>
      <c r="H5" s="102"/>
      <c r="I5" s="99"/>
      <c r="J5" s="99"/>
      <c r="K5" s="99"/>
      <c r="L5" s="10" t="s">
        <v>4</v>
      </c>
      <c r="M5" s="10" t="s">
        <v>5</v>
      </c>
      <c r="N5" s="10" t="s">
        <v>4</v>
      </c>
      <c r="O5" s="14" t="s">
        <v>5</v>
      </c>
    </row>
    <row r="6" spans="3:15" ht="12.75" customHeight="1">
      <c r="C6" s="2"/>
      <c r="D6" s="57" t="s">
        <v>6</v>
      </c>
      <c r="E6" s="58"/>
      <c r="F6" s="58"/>
      <c r="G6" s="60"/>
      <c r="H6" s="4"/>
      <c r="I6" s="4"/>
      <c r="J6" s="4"/>
      <c r="K6" s="4"/>
      <c r="L6" s="57" t="s">
        <v>6</v>
      </c>
      <c r="M6" s="58"/>
      <c r="N6" s="58"/>
      <c r="O6" s="58"/>
    </row>
    <row r="7" spans="2:15" ht="12.75" customHeight="1">
      <c r="B7" s="7" t="s">
        <v>162</v>
      </c>
      <c r="C7" s="5"/>
      <c r="D7" s="3">
        <v>2499043</v>
      </c>
      <c r="E7" s="13">
        <v>1388806</v>
      </c>
      <c r="F7" s="13">
        <v>2499043</v>
      </c>
      <c r="G7" s="15">
        <v>1388806</v>
      </c>
      <c r="I7" s="16"/>
      <c r="J7" s="16" t="s">
        <v>16</v>
      </c>
      <c r="K7" s="13"/>
      <c r="L7" s="3">
        <v>15456</v>
      </c>
      <c r="M7" s="13">
        <v>6425</v>
      </c>
      <c r="N7" s="13">
        <v>14868</v>
      </c>
      <c r="O7" s="13">
        <v>6427</v>
      </c>
    </row>
    <row r="8" spans="2:15" ht="12.75" customHeight="1">
      <c r="B8" s="7" t="s">
        <v>164</v>
      </c>
      <c r="C8" s="5"/>
      <c r="D8" s="3">
        <v>2577299</v>
      </c>
      <c r="E8" s="13">
        <v>1411329</v>
      </c>
      <c r="F8" s="13">
        <v>2577299</v>
      </c>
      <c r="G8" s="15">
        <v>1411329</v>
      </c>
      <c r="H8" s="13"/>
      <c r="I8" s="16"/>
      <c r="J8" s="16" t="s">
        <v>18</v>
      </c>
      <c r="K8" s="13"/>
      <c r="L8" s="3">
        <v>9730</v>
      </c>
      <c r="M8" s="13">
        <v>4195</v>
      </c>
      <c r="N8" s="13">
        <v>9309</v>
      </c>
      <c r="O8" s="13">
        <v>4098</v>
      </c>
    </row>
    <row r="9" spans="2:15" ht="12.75" customHeight="1">
      <c r="B9" s="31" t="s">
        <v>163</v>
      </c>
      <c r="C9" s="5"/>
      <c r="D9" s="3">
        <v>2437787</v>
      </c>
      <c r="E9" s="13">
        <v>1230986</v>
      </c>
      <c r="F9" s="13">
        <v>2437787</v>
      </c>
      <c r="G9" s="15">
        <v>1230986</v>
      </c>
      <c r="H9" s="13"/>
      <c r="I9" s="16"/>
      <c r="J9" s="16" t="s">
        <v>20</v>
      </c>
      <c r="K9" s="13"/>
      <c r="L9" s="3">
        <v>10500</v>
      </c>
      <c r="M9" s="13">
        <v>4933</v>
      </c>
      <c r="N9" s="13">
        <v>10293</v>
      </c>
      <c r="O9" s="13">
        <v>4881</v>
      </c>
    </row>
    <row r="10" spans="2:15" ht="12.75" customHeight="1">
      <c r="B10" s="31" t="s">
        <v>167</v>
      </c>
      <c r="C10" s="25"/>
      <c r="D10" s="3">
        <v>2415575</v>
      </c>
      <c r="E10" s="13">
        <v>1210750</v>
      </c>
      <c r="F10" s="13">
        <v>2415575</v>
      </c>
      <c r="G10" s="15">
        <v>1210750</v>
      </c>
      <c r="H10" s="13"/>
      <c r="I10" s="16"/>
      <c r="J10" s="16" t="s">
        <v>22</v>
      </c>
      <c r="K10" s="13"/>
      <c r="L10" s="3">
        <v>5927</v>
      </c>
      <c r="M10" s="13">
        <v>3010</v>
      </c>
      <c r="N10" s="13">
        <v>5811</v>
      </c>
      <c r="O10" s="13">
        <v>2997</v>
      </c>
    </row>
    <row r="11" spans="2:15" ht="12.75" customHeight="1">
      <c r="B11" s="24"/>
      <c r="C11" s="25"/>
      <c r="D11" s="37"/>
      <c r="E11" s="23"/>
      <c r="F11" s="23"/>
      <c r="G11" s="26"/>
      <c r="H11" s="13"/>
      <c r="I11" s="16"/>
      <c r="J11" s="16" t="s">
        <v>24</v>
      </c>
      <c r="K11" s="13"/>
      <c r="L11" s="3">
        <v>9871</v>
      </c>
      <c r="M11" s="13">
        <v>4816</v>
      </c>
      <c r="N11" s="13">
        <v>9549</v>
      </c>
      <c r="O11" s="13">
        <v>4608</v>
      </c>
    </row>
    <row r="12" spans="2:15" ht="12.75" customHeight="1">
      <c r="B12" s="24" t="s">
        <v>128</v>
      </c>
      <c r="C12" s="5"/>
      <c r="D12" s="64">
        <f>D14+D37+D65+D78+L14+L30+L43+L62+L76</f>
        <v>2441619</v>
      </c>
      <c r="E12" s="64">
        <f>E14+E37+E65+E78+M14+M30+M43+M62+M76</f>
        <v>1077785</v>
      </c>
      <c r="F12" s="64">
        <f>F14+F37+F65+F78+N14+N30+N43+N62+N76</f>
        <v>2441619</v>
      </c>
      <c r="G12" s="65">
        <f>G14+G37+G65+G78+O14+O30+O43+O62+O76</f>
        <v>1077785</v>
      </c>
      <c r="H12" s="66"/>
      <c r="I12" s="67"/>
      <c r="J12" s="67" t="s">
        <v>160</v>
      </c>
      <c r="K12" s="66"/>
      <c r="L12" s="68">
        <v>30870</v>
      </c>
      <c r="M12" s="66">
        <v>19746</v>
      </c>
      <c r="N12" s="66">
        <v>27681</v>
      </c>
      <c r="O12" s="66">
        <v>18440</v>
      </c>
    </row>
    <row r="13" spans="2:15" ht="12.75" customHeight="1">
      <c r="B13" s="4"/>
      <c r="C13" s="5"/>
      <c r="D13" s="69"/>
      <c r="E13" s="70"/>
      <c r="F13" s="70"/>
      <c r="G13" s="65"/>
      <c r="H13" s="66"/>
      <c r="I13" s="66"/>
      <c r="J13" s="67"/>
      <c r="K13" s="66"/>
      <c r="L13" s="68"/>
      <c r="M13" s="66"/>
      <c r="N13" s="66"/>
      <c r="O13" s="66"/>
    </row>
    <row r="14" spans="1:15" ht="12.75" customHeight="1">
      <c r="A14" s="103" t="s">
        <v>14</v>
      </c>
      <c r="B14" s="103"/>
      <c r="C14" s="5"/>
      <c r="D14" s="69">
        <f>SUM(D15:D35)</f>
        <v>1252014</v>
      </c>
      <c r="E14" s="70">
        <f>SUM(E15:E35)</f>
        <v>560476</v>
      </c>
      <c r="F14" s="70">
        <f>SUM(F15:F35)</f>
        <v>1261957</v>
      </c>
      <c r="G14" s="65">
        <f>SUM(G15:G35)</f>
        <v>561522</v>
      </c>
      <c r="H14" s="66"/>
      <c r="I14" s="93" t="s">
        <v>28</v>
      </c>
      <c r="J14" s="93"/>
      <c r="K14" s="66"/>
      <c r="L14" s="69">
        <f>SUM(L15:L28)</f>
        <v>121368</v>
      </c>
      <c r="M14" s="70">
        <f>SUM(M15:M28)</f>
        <v>48281</v>
      </c>
      <c r="N14" s="70">
        <f>SUM(N15:N28)</f>
        <v>116798</v>
      </c>
      <c r="O14" s="70">
        <f>SUM(O15:O28)</f>
        <v>47736</v>
      </c>
    </row>
    <row r="15" spans="1:15" ht="12.75" customHeight="1">
      <c r="A15" s="24"/>
      <c r="B15" s="6" t="s">
        <v>159</v>
      </c>
      <c r="C15" s="5"/>
      <c r="D15" s="68">
        <v>59979</v>
      </c>
      <c r="E15" s="66">
        <v>31783</v>
      </c>
      <c r="F15" s="66">
        <v>55631</v>
      </c>
      <c r="G15" s="71">
        <v>30148</v>
      </c>
      <c r="H15" s="66"/>
      <c r="I15" s="66"/>
      <c r="J15" s="67" t="s">
        <v>29</v>
      </c>
      <c r="K15" s="66"/>
      <c r="L15" s="68">
        <v>15621</v>
      </c>
      <c r="M15" s="66">
        <v>5677</v>
      </c>
      <c r="N15" s="66">
        <v>14495</v>
      </c>
      <c r="O15" s="66">
        <v>5604</v>
      </c>
    </row>
    <row r="16" spans="2:15" ht="12.75" customHeight="1">
      <c r="B16" s="6" t="s">
        <v>17</v>
      </c>
      <c r="C16" s="5"/>
      <c r="D16" s="68">
        <v>41267</v>
      </c>
      <c r="E16" s="66">
        <v>20029</v>
      </c>
      <c r="F16" s="66">
        <v>41281</v>
      </c>
      <c r="G16" s="71">
        <v>19992</v>
      </c>
      <c r="H16" s="66"/>
      <c r="I16" s="66"/>
      <c r="J16" s="67" t="s">
        <v>31</v>
      </c>
      <c r="K16" s="66"/>
      <c r="L16" s="68">
        <v>4924</v>
      </c>
      <c r="M16" s="66">
        <v>1609</v>
      </c>
      <c r="N16" s="66">
        <v>4723</v>
      </c>
      <c r="O16" s="66">
        <v>1638</v>
      </c>
    </row>
    <row r="17" spans="2:15" ht="12.75" customHeight="1">
      <c r="B17" s="6" t="s">
        <v>19</v>
      </c>
      <c r="C17" s="5"/>
      <c r="D17" s="68">
        <v>17613</v>
      </c>
      <c r="E17" s="66">
        <v>8749</v>
      </c>
      <c r="F17" s="66">
        <v>17437</v>
      </c>
      <c r="G17" s="71">
        <v>8620</v>
      </c>
      <c r="H17" s="66"/>
      <c r="I17" s="66"/>
      <c r="J17" s="67" t="s">
        <v>11</v>
      </c>
      <c r="K17" s="66"/>
      <c r="L17" s="72"/>
      <c r="M17" s="73" t="s">
        <v>137</v>
      </c>
      <c r="N17" s="73"/>
      <c r="O17" s="73"/>
    </row>
    <row r="18" spans="2:15" ht="12.75" customHeight="1">
      <c r="B18" s="6" t="s">
        <v>21</v>
      </c>
      <c r="C18" s="5"/>
      <c r="D18" s="68">
        <v>65622</v>
      </c>
      <c r="E18" s="66">
        <v>19498</v>
      </c>
      <c r="F18" s="66">
        <v>66954</v>
      </c>
      <c r="G18" s="71">
        <v>20935</v>
      </c>
      <c r="H18" s="66"/>
      <c r="I18" s="66"/>
      <c r="J18" s="67" t="s">
        <v>34</v>
      </c>
      <c r="K18" s="66"/>
      <c r="L18" s="68">
        <v>12613</v>
      </c>
      <c r="M18" s="66">
        <v>5142</v>
      </c>
      <c r="N18" s="66">
        <v>12874</v>
      </c>
      <c r="O18" s="66">
        <v>5428</v>
      </c>
    </row>
    <row r="19" spans="2:15" ht="12.75" customHeight="1">
      <c r="B19" s="6" t="s">
        <v>23</v>
      </c>
      <c r="C19" s="5"/>
      <c r="D19" s="68">
        <v>29899</v>
      </c>
      <c r="E19" s="66">
        <v>12450</v>
      </c>
      <c r="F19" s="66">
        <v>28358</v>
      </c>
      <c r="G19" s="71">
        <v>12334</v>
      </c>
      <c r="H19" s="66"/>
      <c r="I19" s="66"/>
      <c r="J19" s="67" t="s">
        <v>36</v>
      </c>
      <c r="K19" s="66"/>
      <c r="L19" s="68">
        <v>6749</v>
      </c>
      <c r="M19" s="66">
        <v>2808</v>
      </c>
      <c r="N19" s="66">
        <v>6613</v>
      </c>
      <c r="O19" s="66">
        <v>2803</v>
      </c>
    </row>
    <row r="20" spans="2:15" ht="12.75" customHeight="1">
      <c r="B20" s="6" t="s">
        <v>25</v>
      </c>
      <c r="C20" s="5"/>
      <c r="D20" s="68">
        <v>20610</v>
      </c>
      <c r="E20" s="66">
        <v>8925</v>
      </c>
      <c r="F20" s="66">
        <v>21230</v>
      </c>
      <c r="G20" s="71">
        <v>9294</v>
      </c>
      <c r="H20" s="66"/>
      <c r="I20" s="66"/>
      <c r="J20" s="67" t="s">
        <v>32</v>
      </c>
      <c r="K20" s="66"/>
      <c r="L20" s="72"/>
      <c r="M20" s="73" t="s">
        <v>134</v>
      </c>
      <c r="N20" s="73"/>
      <c r="O20" s="73"/>
    </row>
    <row r="21" spans="2:15" ht="12.75" customHeight="1">
      <c r="B21" s="6" t="s">
        <v>26</v>
      </c>
      <c r="C21" s="5"/>
      <c r="D21" s="68">
        <v>230750</v>
      </c>
      <c r="E21" s="66">
        <v>97789</v>
      </c>
      <c r="F21" s="66">
        <v>230109</v>
      </c>
      <c r="G21" s="71">
        <v>98872</v>
      </c>
      <c r="H21" s="66"/>
      <c r="I21" s="66"/>
      <c r="J21" s="67" t="s">
        <v>39</v>
      </c>
      <c r="K21" s="70"/>
      <c r="L21" s="74">
        <v>35968</v>
      </c>
      <c r="M21" s="75">
        <v>13458</v>
      </c>
      <c r="N21" s="75">
        <v>35144</v>
      </c>
      <c r="O21" s="75">
        <v>13415</v>
      </c>
    </row>
    <row r="22" spans="2:15" ht="12.75" customHeight="1">
      <c r="B22" s="6" t="s">
        <v>27</v>
      </c>
      <c r="C22" s="5"/>
      <c r="D22" s="68">
        <v>109890</v>
      </c>
      <c r="E22" s="66">
        <v>50421</v>
      </c>
      <c r="F22" s="66">
        <v>117702</v>
      </c>
      <c r="G22" s="71">
        <v>51502</v>
      </c>
      <c r="H22" s="66"/>
      <c r="I22" s="66"/>
      <c r="J22" s="67" t="s">
        <v>41</v>
      </c>
      <c r="K22" s="66"/>
      <c r="L22" s="72"/>
      <c r="M22" s="73" t="s">
        <v>138</v>
      </c>
      <c r="N22" s="73"/>
      <c r="O22" s="73"/>
    </row>
    <row r="23" spans="2:15" ht="12.75" customHeight="1">
      <c r="B23" s="6" t="s">
        <v>12</v>
      </c>
      <c r="C23" s="5"/>
      <c r="D23" s="68">
        <v>114344</v>
      </c>
      <c r="E23" s="66">
        <v>51802</v>
      </c>
      <c r="F23" s="66">
        <v>118724</v>
      </c>
      <c r="G23" s="71">
        <v>53986</v>
      </c>
      <c r="H23" s="70"/>
      <c r="I23" s="66"/>
      <c r="J23" s="67" t="s">
        <v>43</v>
      </c>
      <c r="K23" s="66"/>
      <c r="L23" s="68">
        <v>13058</v>
      </c>
      <c r="M23" s="66">
        <v>4815</v>
      </c>
      <c r="N23" s="66">
        <v>11624</v>
      </c>
      <c r="O23" s="66">
        <v>4463</v>
      </c>
    </row>
    <row r="24" spans="2:15" ht="12.75" customHeight="1">
      <c r="B24" s="6" t="s">
        <v>30</v>
      </c>
      <c r="C24" s="5"/>
      <c r="D24" s="68">
        <v>97191</v>
      </c>
      <c r="E24" s="66">
        <v>39334</v>
      </c>
      <c r="F24" s="66">
        <v>102842</v>
      </c>
      <c r="G24" s="71">
        <v>40715</v>
      </c>
      <c r="H24" s="66"/>
      <c r="I24" s="66"/>
      <c r="J24" s="67" t="s">
        <v>45</v>
      </c>
      <c r="K24" s="66"/>
      <c r="L24" s="68">
        <v>10182</v>
      </c>
      <c r="M24" s="66">
        <v>4130</v>
      </c>
      <c r="N24" s="66">
        <v>9624</v>
      </c>
      <c r="O24" s="66">
        <v>4032</v>
      </c>
    </row>
    <row r="25" spans="2:15" ht="12.75" customHeight="1">
      <c r="B25" s="6" t="s">
        <v>32</v>
      </c>
      <c r="C25" s="5"/>
      <c r="D25" s="68">
        <v>183031</v>
      </c>
      <c r="E25" s="66">
        <v>77790</v>
      </c>
      <c r="F25" s="66">
        <v>188022</v>
      </c>
      <c r="G25" s="71">
        <v>77109</v>
      </c>
      <c r="H25" s="66"/>
      <c r="I25" s="66"/>
      <c r="J25" s="67" t="s">
        <v>47</v>
      </c>
      <c r="K25" s="66"/>
      <c r="L25" s="68">
        <v>6578</v>
      </c>
      <c r="M25" s="66">
        <v>2991</v>
      </c>
      <c r="N25" s="66">
        <v>6398</v>
      </c>
      <c r="O25" s="66">
        <v>2879</v>
      </c>
    </row>
    <row r="26" spans="2:15" ht="12.75" customHeight="1">
      <c r="B26" s="7" t="s">
        <v>33</v>
      </c>
      <c r="C26" s="5"/>
      <c r="D26" s="68">
        <v>11687</v>
      </c>
      <c r="E26" s="66">
        <v>5031</v>
      </c>
      <c r="F26" s="66">
        <v>11276</v>
      </c>
      <c r="G26" s="71">
        <v>5050</v>
      </c>
      <c r="H26" s="66"/>
      <c r="I26" s="66"/>
      <c r="J26" s="67" t="s">
        <v>49</v>
      </c>
      <c r="K26" s="66"/>
      <c r="L26" s="68">
        <v>4180</v>
      </c>
      <c r="M26" s="66">
        <v>1998</v>
      </c>
      <c r="N26" s="66">
        <v>4058</v>
      </c>
      <c r="O26" s="66">
        <v>1936</v>
      </c>
    </row>
    <row r="27" spans="2:15" ht="12.75" customHeight="1">
      <c r="B27" s="6" t="s">
        <v>35</v>
      </c>
      <c r="C27" s="5"/>
      <c r="D27" s="68">
        <v>12851</v>
      </c>
      <c r="E27" s="66">
        <v>3764</v>
      </c>
      <c r="F27" s="66">
        <v>11856</v>
      </c>
      <c r="G27" s="71">
        <v>3484</v>
      </c>
      <c r="H27" s="66"/>
      <c r="I27" s="66"/>
      <c r="J27" s="67" t="s">
        <v>51</v>
      </c>
      <c r="K27" s="66"/>
      <c r="L27" s="68">
        <v>6046</v>
      </c>
      <c r="M27" s="66">
        <v>2961</v>
      </c>
      <c r="N27" s="66">
        <v>6060</v>
      </c>
      <c r="O27" s="66">
        <v>2962</v>
      </c>
    </row>
    <row r="28" spans="2:15" ht="12.75" customHeight="1">
      <c r="B28" s="6" t="s">
        <v>37</v>
      </c>
      <c r="C28" s="5"/>
      <c r="D28" s="68">
        <v>136022</v>
      </c>
      <c r="E28" s="66">
        <v>66290</v>
      </c>
      <c r="F28" s="66">
        <v>133003</v>
      </c>
      <c r="G28" s="71">
        <v>64688</v>
      </c>
      <c r="H28" s="66"/>
      <c r="I28" s="66"/>
      <c r="J28" s="67" t="s">
        <v>52</v>
      </c>
      <c r="K28" s="66"/>
      <c r="L28" s="68">
        <v>5449</v>
      </c>
      <c r="M28" s="66">
        <v>2692</v>
      </c>
      <c r="N28" s="66">
        <v>5185</v>
      </c>
      <c r="O28" s="66">
        <v>2576</v>
      </c>
    </row>
    <row r="29" spans="2:15" ht="12.75" customHeight="1">
      <c r="B29" s="6" t="s">
        <v>38</v>
      </c>
      <c r="C29" s="5"/>
      <c r="D29" s="68">
        <v>11265</v>
      </c>
      <c r="E29" s="66">
        <v>5938</v>
      </c>
      <c r="F29" s="66">
        <v>10823</v>
      </c>
      <c r="G29" s="71">
        <v>5861</v>
      </c>
      <c r="H29" s="66"/>
      <c r="I29" s="66"/>
      <c r="J29" s="67"/>
      <c r="K29" s="66"/>
      <c r="L29" s="72"/>
      <c r="M29" s="52"/>
      <c r="N29" s="52"/>
      <c r="O29" s="52"/>
    </row>
    <row r="30" spans="2:15" ht="12.75" customHeight="1">
      <c r="B30" s="6" t="s">
        <v>40</v>
      </c>
      <c r="C30" s="5"/>
      <c r="D30" s="68">
        <v>13769</v>
      </c>
      <c r="E30" s="66">
        <v>6943</v>
      </c>
      <c r="F30" s="66">
        <v>13348</v>
      </c>
      <c r="G30" s="71">
        <v>6818</v>
      </c>
      <c r="H30" s="66"/>
      <c r="I30" s="93" t="s">
        <v>55</v>
      </c>
      <c r="J30" s="93"/>
      <c r="K30" s="76"/>
      <c r="L30" s="69">
        <f>SUM(L31:L41)</f>
        <v>160726</v>
      </c>
      <c r="M30" s="70">
        <f>SUM(M31:M41)</f>
        <v>72288</v>
      </c>
      <c r="N30" s="70">
        <f>SUM(N31:N41)</f>
        <v>158956</v>
      </c>
      <c r="O30" s="70">
        <f>SUM(O31:O41)</f>
        <v>69901</v>
      </c>
    </row>
    <row r="31" spans="2:15" ht="12.75" customHeight="1">
      <c r="B31" s="6" t="s">
        <v>42</v>
      </c>
      <c r="C31" s="5"/>
      <c r="D31" s="68">
        <v>16478</v>
      </c>
      <c r="E31" s="66">
        <v>8201</v>
      </c>
      <c r="F31" s="66">
        <v>15788</v>
      </c>
      <c r="G31" s="71">
        <v>7956</v>
      </c>
      <c r="H31" s="66"/>
      <c r="I31" s="77"/>
      <c r="J31" s="77" t="s">
        <v>161</v>
      </c>
      <c r="K31" s="76"/>
      <c r="L31" s="74">
        <v>54740</v>
      </c>
      <c r="M31" s="75">
        <v>31874</v>
      </c>
      <c r="N31" s="75">
        <v>54187</v>
      </c>
      <c r="O31" s="75">
        <v>27842</v>
      </c>
    </row>
    <row r="32" spans="2:15" ht="12.75" customHeight="1">
      <c r="B32" s="6" t="s">
        <v>44</v>
      </c>
      <c r="C32" s="5"/>
      <c r="D32" s="68">
        <v>17320</v>
      </c>
      <c r="E32" s="66">
        <v>8861</v>
      </c>
      <c r="F32" s="66">
        <v>16897</v>
      </c>
      <c r="G32" s="71">
        <v>8563</v>
      </c>
      <c r="H32" s="66"/>
      <c r="I32" s="66"/>
      <c r="J32" s="67" t="s">
        <v>58</v>
      </c>
      <c r="K32" s="66"/>
      <c r="L32" s="72"/>
      <c r="M32" s="73" t="s">
        <v>139</v>
      </c>
      <c r="N32" s="73"/>
      <c r="O32" s="73"/>
    </row>
    <row r="33" spans="2:15" ht="12.75" customHeight="1">
      <c r="B33" s="6" t="s">
        <v>46</v>
      </c>
      <c r="C33" s="5"/>
      <c r="D33" s="68">
        <v>11756</v>
      </c>
      <c r="E33" s="66">
        <v>6362</v>
      </c>
      <c r="F33" s="66">
        <v>11558</v>
      </c>
      <c r="G33" s="71">
        <v>6276</v>
      </c>
      <c r="H33" s="66"/>
      <c r="I33" s="66"/>
      <c r="J33" s="67" t="s">
        <v>60</v>
      </c>
      <c r="K33" s="66"/>
      <c r="L33" s="68">
        <v>6771</v>
      </c>
      <c r="M33" s="66">
        <v>2084</v>
      </c>
      <c r="N33" s="66">
        <v>7623</v>
      </c>
      <c r="O33" s="66">
        <v>2529</v>
      </c>
    </row>
    <row r="34" spans="2:15" ht="12.75" customHeight="1">
      <c r="B34" s="6" t="s">
        <v>48</v>
      </c>
      <c r="C34" s="5"/>
      <c r="D34" s="68">
        <v>10150</v>
      </c>
      <c r="E34" s="66">
        <v>5676</v>
      </c>
      <c r="F34" s="66">
        <v>9958</v>
      </c>
      <c r="G34" s="71">
        <v>5502</v>
      </c>
      <c r="H34" s="66"/>
      <c r="I34" s="66"/>
      <c r="J34" s="67" t="s">
        <v>61</v>
      </c>
      <c r="K34" s="66"/>
      <c r="L34" s="72"/>
      <c r="M34" s="73" t="s">
        <v>140</v>
      </c>
      <c r="N34" s="73"/>
      <c r="O34" s="73"/>
    </row>
    <row r="35" spans="2:15" ht="12.75" customHeight="1">
      <c r="B35" s="6" t="s">
        <v>50</v>
      </c>
      <c r="C35" s="5"/>
      <c r="D35" s="68">
        <v>40520</v>
      </c>
      <c r="E35" s="66">
        <v>24840</v>
      </c>
      <c r="F35" s="66">
        <v>39160</v>
      </c>
      <c r="G35" s="71">
        <v>23817</v>
      </c>
      <c r="H35" s="66"/>
      <c r="I35" s="66"/>
      <c r="J35" s="67" t="s">
        <v>63</v>
      </c>
      <c r="K35" s="66"/>
      <c r="L35" s="68">
        <v>31562</v>
      </c>
      <c r="M35" s="66">
        <v>12025</v>
      </c>
      <c r="N35" s="66">
        <v>32452</v>
      </c>
      <c r="O35" s="66">
        <v>12970</v>
      </c>
    </row>
    <row r="36" spans="2:15" ht="12.75" customHeight="1">
      <c r="B36" s="4"/>
      <c r="C36" s="5"/>
      <c r="D36" s="68"/>
      <c r="E36" s="66"/>
      <c r="F36" s="66"/>
      <c r="G36" s="71"/>
      <c r="H36" s="66"/>
      <c r="I36" s="66"/>
      <c r="J36" s="67" t="s">
        <v>13</v>
      </c>
      <c r="K36" s="66"/>
      <c r="L36" s="72"/>
      <c r="M36" s="73" t="s">
        <v>141</v>
      </c>
      <c r="N36" s="73"/>
      <c r="O36" s="73"/>
    </row>
    <row r="37" spans="1:15" ht="12.75" customHeight="1">
      <c r="A37" s="103" t="s">
        <v>53</v>
      </c>
      <c r="B37" s="96"/>
      <c r="C37" s="5"/>
      <c r="D37" s="69">
        <f>SUM(D38:D63)</f>
        <v>424920</v>
      </c>
      <c r="E37" s="70">
        <f>SUM(E38:E63)</f>
        <v>178576</v>
      </c>
      <c r="F37" s="70">
        <f>SUM(F38:F63)</f>
        <v>422426</v>
      </c>
      <c r="G37" s="65">
        <f>SUM(G38:G63)</f>
        <v>179560</v>
      </c>
      <c r="H37" s="66"/>
      <c r="I37" s="66"/>
      <c r="J37" s="67" t="s">
        <v>65</v>
      </c>
      <c r="K37" s="66"/>
      <c r="L37" s="68">
        <v>22024</v>
      </c>
      <c r="M37" s="66">
        <v>8298</v>
      </c>
      <c r="N37" s="66">
        <v>25173</v>
      </c>
      <c r="O37" s="66">
        <v>9522</v>
      </c>
    </row>
    <row r="38" spans="2:15" ht="12.75" customHeight="1">
      <c r="B38" s="6" t="s">
        <v>54</v>
      </c>
      <c r="C38" s="5"/>
      <c r="D38" s="68">
        <v>13408</v>
      </c>
      <c r="E38" s="66">
        <v>6081</v>
      </c>
      <c r="F38" s="66">
        <v>13024</v>
      </c>
      <c r="G38" s="71">
        <v>6027</v>
      </c>
      <c r="H38" s="66"/>
      <c r="I38" s="66"/>
      <c r="J38" s="67" t="s">
        <v>39</v>
      </c>
      <c r="K38" s="66"/>
      <c r="L38" s="72"/>
      <c r="M38" s="73" t="s">
        <v>142</v>
      </c>
      <c r="N38" s="73"/>
      <c r="O38" s="73"/>
    </row>
    <row r="39" spans="2:15" ht="12.75" customHeight="1">
      <c r="B39" s="6" t="s">
        <v>56</v>
      </c>
      <c r="C39" s="5"/>
      <c r="D39" s="68">
        <v>8193</v>
      </c>
      <c r="E39" s="66">
        <v>3766</v>
      </c>
      <c r="F39" s="66">
        <v>8038</v>
      </c>
      <c r="G39" s="71">
        <v>3763</v>
      </c>
      <c r="H39" s="70"/>
      <c r="I39" s="66"/>
      <c r="J39" s="78" t="s">
        <v>68</v>
      </c>
      <c r="K39" s="66"/>
      <c r="L39" s="68">
        <v>9867</v>
      </c>
      <c r="M39" s="66">
        <v>2800</v>
      </c>
      <c r="N39" s="66">
        <v>10436</v>
      </c>
      <c r="O39" s="66">
        <v>3174</v>
      </c>
    </row>
    <row r="40" spans="2:15" ht="12.75" customHeight="1">
      <c r="B40" s="7" t="s">
        <v>57</v>
      </c>
      <c r="C40" s="5"/>
      <c r="D40" s="68">
        <v>5367</v>
      </c>
      <c r="E40" s="66">
        <v>2585</v>
      </c>
      <c r="F40" s="66">
        <v>5246</v>
      </c>
      <c r="G40" s="71">
        <v>2602</v>
      </c>
      <c r="H40" s="66"/>
      <c r="I40" s="66"/>
      <c r="J40" s="67" t="s">
        <v>35</v>
      </c>
      <c r="K40" s="66"/>
      <c r="L40" s="72"/>
      <c r="M40" s="73" t="s">
        <v>143</v>
      </c>
      <c r="N40" s="73"/>
      <c r="O40" s="73"/>
    </row>
    <row r="41" spans="2:15" ht="12.75" customHeight="1">
      <c r="B41" s="6" t="s">
        <v>59</v>
      </c>
      <c r="C41" s="5"/>
      <c r="D41" s="68">
        <v>8379</v>
      </c>
      <c r="E41" s="66">
        <v>4567</v>
      </c>
      <c r="F41" s="66">
        <v>8050</v>
      </c>
      <c r="G41" s="71">
        <v>4450</v>
      </c>
      <c r="H41" s="66"/>
      <c r="I41" s="66"/>
      <c r="J41" s="67" t="s">
        <v>70</v>
      </c>
      <c r="K41" s="66"/>
      <c r="L41" s="68">
        <v>35762</v>
      </c>
      <c r="M41" s="66">
        <v>15207</v>
      </c>
      <c r="N41" s="66">
        <v>29085</v>
      </c>
      <c r="O41" s="66">
        <v>13864</v>
      </c>
    </row>
    <row r="42" spans="2:15" ht="12.75" customHeight="1">
      <c r="B42" s="6" t="s">
        <v>154</v>
      </c>
      <c r="C42" s="5"/>
      <c r="D42" s="68">
        <v>7448</v>
      </c>
      <c r="E42" s="66">
        <v>3342</v>
      </c>
      <c r="F42" s="66">
        <v>7075</v>
      </c>
      <c r="G42" s="71">
        <v>3228</v>
      </c>
      <c r="H42" s="66"/>
      <c r="I42" s="66"/>
      <c r="J42" s="67"/>
      <c r="K42" s="66"/>
      <c r="L42" s="91"/>
      <c r="M42" s="92"/>
      <c r="N42" s="92"/>
      <c r="O42" s="92"/>
    </row>
    <row r="43" spans="2:15" ht="12.75" customHeight="1">
      <c r="B43" s="6" t="s">
        <v>62</v>
      </c>
      <c r="C43" s="5"/>
      <c r="D43" s="68">
        <v>4889</v>
      </c>
      <c r="E43" s="66">
        <v>2243</v>
      </c>
      <c r="F43" s="66">
        <v>4542</v>
      </c>
      <c r="G43" s="71">
        <v>2140</v>
      </c>
      <c r="H43" s="66"/>
      <c r="I43" s="93" t="s">
        <v>101</v>
      </c>
      <c r="J43" s="93"/>
      <c r="K43" s="76"/>
      <c r="L43" s="69">
        <f>SUM(L44:L60)</f>
        <v>80558</v>
      </c>
      <c r="M43" s="70">
        <f>SUM(M44:M60)</f>
        <v>33857</v>
      </c>
      <c r="N43" s="70">
        <f>SUM(N44:N60)</f>
        <v>80066</v>
      </c>
      <c r="O43" s="70">
        <f>SUM(O44:O60)</f>
        <v>34599</v>
      </c>
    </row>
    <row r="44" spans="2:15" ht="12.75" customHeight="1">
      <c r="B44" s="6" t="s">
        <v>64</v>
      </c>
      <c r="C44" s="5"/>
      <c r="D44" s="68">
        <v>16106</v>
      </c>
      <c r="E44" s="66">
        <v>7095</v>
      </c>
      <c r="F44" s="66">
        <v>15364</v>
      </c>
      <c r="G44" s="71">
        <v>7000</v>
      </c>
      <c r="H44" s="66"/>
      <c r="I44" s="66"/>
      <c r="J44" s="67" t="s">
        <v>110</v>
      </c>
      <c r="K44" s="66"/>
      <c r="L44" s="68">
        <v>5851</v>
      </c>
      <c r="M44" s="66">
        <v>2569</v>
      </c>
      <c r="N44" s="66">
        <v>4944</v>
      </c>
      <c r="O44" s="66">
        <v>2126</v>
      </c>
    </row>
    <row r="45" spans="2:15" ht="12.75" customHeight="1">
      <c r="B45" s="7" t="s">
        <v>58</v>
      </c>
      <c r="C45" s="5"/>
      <c r="D45" s="68">
        <v>16813</v>
      </c>
      <c r="E45" s="66">
        <v>6454</v>
      </c>
      <c r="F45" s="66">
        <v>15978</v>
      </c>
      <c r="G45" s="71">
        <v>6105</v>
      </c>
      <c r="H45" s="66"/>
      <c r="I45" s="66"/>
      <c r="J45" s="79" t="s">
        <v>157</v>
      </c>
      <c r="K45" s="66"/>
      <c r="L45" s="68">
        <v>3364</v>
      </c>
      <c r="M45" s="66">
        <v>1206</v>
      </c>
      <c r="N45" s="66">
        <v>3894</v>
      </c>
      <c r="O45" s="66">
        <v>1730</v>
      </c>
    </row>
    <row r="46" spans="2:15" ht="12.75" customHeight="1">
      <c r="B46" s="6" t="s">
        <v>66</v>
      </c>
      <c r="C46" s="5"/>
      <c r="D46" s="68">
        <v>5060</v>
      </c>
      <c r="E46" s="66">
        <v>1882</v>
      </c>
      <c r="F46" s="66">
        <v>5555</v>
      </c>
      <c r="G46" s="71">
        <v>2130</v>
      </c>
      <c r="H46" s="66"/>
      <c r="I46" s="66"/>
      <c r="J46" s="67" t="s">
        <v>103</v>
      </c>
      <c r="K46" s="66"/>
      <c r="L46" s="72"/>
      <c r="M46" s="73" t="s">
        <v>144</v>
      </c>
      <c r="N46" s="73"/>
      <c r="O46" s="73"/>
    </row>
    <row r="47" spans="2:15" ht="12.75" customHeight="1">
      <c r="B47" s="6" t="s">
        <v>67</v>
      </c>
      <c r="C47" s="5"/>
      <c r="D47" s="68">
        <v>82937</v>
      </c>
      <c r="E47" s="66">
        <v>32509</v>
      </c>
      <c r="F47" s="66">
        <v>81757</v>
      </c>
      <c r="G47" s="71">
        <v>31848</v>
      </c>
      <c r="H47" s="66"/>
      <c r="I47" s="66"/>
      <c r="J47" s="67" t="s">
        <v>104</v>
      </c>
      <c r="K47" s="66"/>
      <c r="L47" s="68">
        <v>5629</v>
      </c>
      <c r="M47" s="66">
        <v>2334</v>
      </c>
      <c r="N47" s="66">
        <v>6455</v>
      </c>
      <c r="O47" s="66">
        <v>2790</v>
      </c>
    </row>
    <row r="48" spans="2:15" ht="12.75" customHeight="1">
      <c r="B48" s="6" t="s">
        <v>61</v>
      </c>
      <c r="C48" s="5"/>
      <c r="D48" s="68">
        <v>41128</v>
      </c>
      <c r="E48" s="66">
        <v>16831</v>
      </c>
      <c r="F48" s="66">
        <v>41786</v>
      </c>
      <c r="G48" s="71">
        <v>17663</v>
      </c>
      <c r="H48" s="66"/>
      <c r="I48" s="66"/>
      <c r="J48" s="67" t="s">
        <v>105</v>
      </c>
      <c r="K48" s="50"/>
      <c r="L48" s="72"/>
      <c r="M48" s="73" t="s">
        <v>133</v>
      </c>
      <c r="N48" s="73"/>
      <c r="O48" s="73"/>
    </row>
    <row r="49" spans="2:15" ht="12.75" customHeight="1">
      <c r="B49" s="6" t="s">
        <v>69</v>
      </c>
      <c r="C49" s="5"/>
      <c r="D49" s="68">
        <v>45688</v>
      </c>
      <c r="E49" s="66">
        <v>16759</v>
      </c>
      <c r="F49" s="66">
        <v>45345</v>
      </c>
      <c r="G49" s="71">
        <v>17478</v>
      </c>
      <c r="H49" s="66"/>
      <c r="I49" s="66"/>
      <c r="J49" s="67" t="s">
        <v>114</v>
      </c>
      <c r="K49" s="66"/>
      <c r="L49" s="72"/>
      <c r="M49" s="73" t="s">
        <v>145</v>
      </c>
      <c r="N49" s="73"/>
      <c r="O49" s="73"/>
    </row>
    <row r="50" spans="2:15" ht="12.75" customHeight="1">
      <c r="B50" s="7" t="s">
        <v>15</v>
      </c>
      <c r="C50" s="5"/>
      <c r="D50" s="68">
        <v>41719</v>
      </c>
      <c r="E50" s="66">
        <v>14537</v>
      </c>
      <c r="F50" s="66">
        <v>43265</v>
      </c>
      <c r="G50" s="71">
        <v>15429</v>
      </c>
      <c r="H50" s="66"/>
      <c r="I50" s="50"/>
      <c r="J50" s="67" t="s">
        <v>106</v>
      </c>
      <c r="K50" s="66"/>
      <c r="L50" s="68">
        <v>4099</v>
      </c>
      <c r="M50" s="66">
        <v>1676</v>
      </c>
      <c r="N50" s="66">
        <v>4213</v>
      </c>
      <c r="O50" s="66">
        <v>1791</v>
      </c>
    </row>
    <row r="51" spans="2:15" ht="12.75" customHeight="1">
      <c r="B51" s="7" t="s">
        <v>71</v>
      </c>
      <c r="C51" s="5"/>
      <c r="D51" s="68">
        <v>15250</v>
      </c>
      <c r="E51" s="66">
        <v>5731</v>
      </c>
      <c r="F51" s="66">
        <v>15599</v>
      </c>
      <c r="G51" s="71">
        <v>5978</v>
      </c>
      <c r="H51" s="66"/>
      <c r="I51" s="50"/>
      <c r="J51" s="67" t="s">
        <v>107</v>
      </c>
      <c r="K51" s="66"/>
      <c r="L51" s="72"/>
      <c r="M51" s="73" t="s">
        <v>146</v>
      </c>
      <c r="N51" s="73"/>
      <c r="O51" s="73"/>
    </row>
    <row r="52" spans="2:15" ht="12.75" customHeight="1">
      <c r="B52" s="7" t="s">
        <v>41</v>
      </c>
      <c r="C52" s="5"/>
      <c r="D52" s="68">
        <v>35848</v>
      </c>
      <c r="E52" s="66">
        <v>15054</v>
      </c>
      <c r="F52" s="66">
        <v>37157</v>
      </c>
      <c r="G52" s="71">
        <v>15592</v>
      </c>
      <c r="H52" s="70"/>
      <c r="I52" s="50"/>
      <c r="J52" s="67" t="s">
        <v>108</v>
      </c>
      <c r="K52" s="66"/>
      <c r="L52" s="68">
        <v>5997</v>
      </c>
      <c r="M52" s="66">
        <v>2332</v>
      </c>
      <c r="N52" s="66">
        <v>5744</v>
      </c>
      <c r="O52" s="66">
        <v>2476</v>
      </c>
    </row>
    <row r="53" spans="2:15" ht="12.75" customHeight="1">
      <c r="B53" s="48" t="s">
        <v>155</v>
      </c>
      <c r="C53" s="5"/>
      <c r="D53" s="68">
        <v>11164</v>
      </c>
      <c r="E53" s="66">
        <v>5668</v>
      </c>
      <c r="F53" s="66">
        <v>11802</v>
      </c>
      <c r="G53" s="71">
        <v>6020</v>
      </c>
      <c r="H53" s="66"/>
      <c r="I53" s="50"/>
      <c r="J53" s="67" t="s">
        <v>109</v>
      </c>
      <c r="K53" s="66"/>
      <c r="L53" s="72"/>
      <c r="M53" s="73" t="s">
        <v>147</v>
      </c>
      <c r="N53" s="73"/>
      <c r="O53" s="73"/>
    </row>
    <row r="54" spans="2:15" ht="12.75" customHeight="1">
      <c r="B54" s="6" t="s">
        <v>37</v>
      </c>
      <c r="C54" s="5"/>
      <c r="D54" s="72"/>
      <c r="E54" s="73" t="s">
        <v>131</v>
      </c>
      <c r="F54" s="73"/>
      <c r="G54" s="80"/>
      <c r="H54" s="66"/>
      <c r="I54" s="50"/>
      <c r="J54" s="81" t="s">
        <v>112</v>
      </c>
      <c r="K54" s="66"/>
      <c r="L54" s="68">
        <v>5341</v>
      </c>
      <c r="M54" s="66">
        <v>1633</v>
      </c>
      <c r="N54" s="66">
        <v>5743</v>
      </c>
      <c r="O54" s="66">
        <v>1983</v>
      </c>
    </row>
    <row r="55" spans="2:15" ht="12.75" customHeight="1">
      <c r="B55" s="6" t="s">
        <v>75</v>
      </c>
      <c r="C55" s="5"/>
      <c r="D55" s="68">
        <v>7891</v>
      </c>
      <c r="E55" s="66">
        <v>3648</v>
      </c>
      <c r="F55" s="66">
        <v>7146</v>
      </c>
      <c r="G55" s="71">
        <v>3396</v>
      </c>
      <c r="H55" s="66"/>
      <c r="I55" s="50"/>
      <c r="J55" s="67" t="s">
        <v>72</v>
      </c>
      <c r="K55" s="66"/>
      <c r="L55" s="68">
        <v>16145</v>
      </c>
      <c r="M55" s="66">
        <v>6575</v>
      </c>
      <c r="N55" s="66">
        <v>16157</v>
      </c>
      <c r="O55" s="66">
        <v>6460</v>
      </c>
    </row>
    <row r="56" spans="2:15" ht="12.75" customHeight="1">
      <c r="B56" s="6" t="s">
        <v>77</v>
      </c>
      <c r="C56" s="5"/>
      <c r="D56" s="68">
        <v>4336</v>
      </c>
      <c r="E56" s="66">
        <v>2208</v>
      </c>
      <c r="F56" s="66">
        <v>4182</v>
      </c>
      <c r="G56" s="71">
        <v>2168</v>
      </c>
      <c r="H56" s="66"/>
      <c r="I56" s="50"/>
      <c r="J56" s="67" t="s">
        <v>73</v>
      </c>
      <c r="K56" s="66"/>
      <c r="L56" s="68">
        <v>7219</v>
      </c>
      <c r="M56" s="66">
        <v>2763</v>
      </c>
      <c r="N56" s="66">
        <v>6791</v>
      </c>
      <c r="O56" s="66">
        <v>2691</v>
      </c>
    </row>
    <row r="57" spans="2:15" ht="12.75" customHeight="1">
      <c r="B57" s="6" t="s">
        <v>79</v>
      </c>
      <c r="C57" s="5"/>
      <c r="D57" s="68">
        <v>4209</v>
      </c>
      <c r="E57" s="66">
        <v>1998</v>
      </c>
      <c r="F57" s="66">
        <v>3951</v>
      </c>
      <c r="G57" s="71">
        <v>1884</v>
      </c>
      <c r="H57" s="66"/>
      <c r="I57" s="50"/>
      <c r="J57" s="67" t="s">
        <v>74</v>
      </c>
      <c r="K57" s="66"/>
      <c r="L57" s="74">
        <v>10240</v>
      </c>
      <c r="M57" s="75">
        <v>4864</v>
      </c>
      <c r="N57" s="75">
        <v>10191</v>
      </c>
      <c r="O57" s="75">
        <v>4952</v>
      </c>
    </row>
    <row r="58" spans="2:15" ht="12.75" customHeight="1">
      <c r="B58" s="6" t="s">
        <v>80</v>
      </c>
      <c r="C58" s="5"/>
      <c r="D58" s="68">
        <v>8647</v>
      </c>
      <c r="E58" s="66">
        <v>4171</v>
      </c>
      <c r="F58" s="66">
        <v>8184</v>
      </c>
      <c r="G58" s="71">
        <v>3955</v>
      </c>
      <c r="H58" s="66"/>
      <c r="I58" s="50"/>
      <c r="J58" s="67" t="s">
        <v>76</v>
      </c>
      <c r="K58" s="66"/>
      <c r="L58" s="68">
        <v>7450</v>
      </c>
      <c r="M58" s="66">
        <v>3597</v>
      </c>
      <c r="N58" s="66">
        <v>6961</v>
      </c>
      <c r="O58" s="66">
        <v>3419</v>
      </c>
    </row>
    <row r="59" spans="2:15" ht="12.75" customHeight="1">
      <c r="B59" s="6" t="s">
        <v>81</v>
      </c>
      <c r="C59" s="5"/>
      <c r="D59" s="68">
        <v>10196</v>
      </c>
      <c r="E59" s="66">
        <v>5475</v>
      </c>
      <c r="F59" s="66">
        <v>9905</v>
      </c>
      <c r="G59" s="71">
        <v>5302</v>
      </c>
      <c r="H59" s="66"/>
      <c r="I59" s="50"/>
      <c r="J59" s="67" t="s">
        <v>78</v>
      </c>
      <c r="K59" s="66"/>
      <c r="L59" s="68">
        <v>4822</v>
      </c>
      <c r="M59" s="66">
        <v>2275</v>
      </c>
      <c r="N59" s="66">
        <v>4647</v>
      </c>
      <c r="O59" s="66">
        <v>2171</v>
      </c>
    </row>
    <row r="60" spans="2:15" ht="12.75" customHeight="1">
      <c r="B60" s="7" t="s">
        <v>82</v>
      </c>
      <c r="C60" s="5"/>
      <c r="D60" s="68">
        <v>10889</v>
      </c>
      <c r="E60" s="66">
        <v>5625</v>
      </c>
      <c r="F60" s="66">
        <v>10663</v>
      </c>
      <c r="G60" s="71">
        <v>5451</v>
      </c>
      <c r="H60" s="66"/>
      <c r="I60" s="50"/>
      <c r="J60" s="67" t="s">
        <v>102</v>
      </c>
      <c r="K60" s="76"/>
      <c r="L60" s="68">
        <v>4401</v>
      </c>
      <c r="M60" s="66">
        <v>2033</v>
      </c>
      <c r="N60" s="66">
        <v>4326</v>
      </c>
      <c r="O60" s="66">
        <v>2010</v>
      </c>
    </row>
    <row r="61" spans="2:15" ht="12.75" customHeight="1">
      <c r="B61" s="6" t="s">
        <v>84</v>
      </c>
      <c r="C61" s="5"/>
      <c r="D61" s="68">
        <v>7625</v>
      </c>
      <c r="E61" s="66">
        <v>3782</v>
      </c>
      <c r="F61" s="66">
        <v>7501</v>
      </c>
      <c r="G61" s="71">
        <v>3685</v>
      </c>
      <c r="H61" s="66"/>
      <c r="I61" s="66"/>
      <c r="J61" s="67"/>
      <c r="K61" s="66"/>
      <c r="L61" s="68"/>
      <c r="M61" s="52"/>
      <c r="N61" s="52"/>
      <c r="O61" s="52"/>
    </row>
    <row r="62" spans="2:15" ht="12.75" customHeight="1">
      <c r="B62" s="6" t="s">
        <v>86</v>
      </c>
      <c r="C62" s="5"/>
      <c r="D62" s="68">
        <v>5929</v>
      </c>
      <c r="E62" s="66">
        <v>3304</v>
      </c>
      <c r="F62" s="66">
        <v>5667</v>
      </c>
      <c r="G62" s="71">
        <v>3155</v>
      </c>
      <c r="H62" s="66"/>
      <c r="I62" s="93" t="s">
        <v>115</v>
      </c>
      <c r="J62" s="93"/>
      <c r="K62" s="66"/>
      <c r="L62" s="69">
        <f>SUM(L63:L73)</f>
        <v>16629</v>
      </c>
      <c r="M62" s="70">
        <f>SUM(M63:M73)</f>
        <v>6666</v>
      </c>
      <c r="N62" s="70">
        <f>SUM(N63:N71)</f>
        <v>16265</v>
      </c>
      <c r="O62" s="70">
        <f>SUM(O63:O71)</f>
        <v>6575</v>
      </c>
    </row>
    <row r="63" spans="2:15" ht="12.75" customHeight="1">
      <c r="B63" s="6" t="s">
        <v>88</v>
      </c>
      <c r="C63" s="5"/>
      <c r="D63" s="68">
        <v>5801</v>
      </c>
      <c r="E63" s="66">
        <v>3261</v>
      </c>
      <c r="F63" s="66">
        <v>5644</v>
      </c>
      <c r="G63" s="71">
        <v>3111</v>
      </c>
      <c r="H63" s="66"/>
      <c r="I63" s="66"/>
      <c r="J63" s="67" t="s">
        <v>116</v>
      </c>
      <c r="K63" s="66"/>
      <c r="L63" s="68">
        <v>2081</v>
      </c>
      <c r="M63" s="66">
        <v>883</v>
      </c>
      <c r="N63" s="66">
        <v>2016</v>
      </c>
      <c r="O63" s="66">
        <v>840</v>
      </c>
    </row>
    <row r="64" spans="2:15" ht="12.75" customHeight="1">
      <c r="B64" s="4"/>
      <c r="C64" s="5"/>
      <c r="D64" s="68"/>
      <c r="E64" s="66"/>
      <c r="F64" s="66"/>
      <c r="G64" s="71"/>
      <c r="H64" s="66"/>
      <c r="I64" s="66"/>
      <c r="J64" s="67" t="s">
        <v>148</v>
      </c>
      <c r="K64" s="66"/>
      <c r="L64" s="68">
        <v>2743</v>
      </c>
      <c r="M64" s="66">
        <v>1400</v>
      </c>
      <c r="N64" s="66">
        <v>2713</v>
      </c>
      <c r="O64" s="66">
        <v>1409</v>
      </c>
    </row>
    <row r="65" spans="1:15" ht="12.75" customHeight="1">
      <c r="A65" s="95" t="s">
        <v>156</v>
      </c>
      <c r="B65" s="96"/>
      <c r="C65" s="5"/>
      <c r="D65" s="69">
        <f>SUM(D66:D76)</f>
        <v>141673</v>
      </c>
      <c r="E65" s="70">
        <f>SUM(E66:E76)</f>
        <v>65195</v>
      </c>
      <c r="F65" s="70">
        <f>SUM(F66:F76)</f>
        <v>139610</v>
      </c>
      <c r="G65" s="65">
        <f>SUM(G66:G76)</f>
        <v>63659</v>
      </c>
      <c r="H65" s="66"/>
      <c r="I65" s="66"/>
      <c r="J65" s="67" t="s">
        <v>117</v>
      </c>
      <c r="K65" s="66"/>
      <c r="L65" s="68">
        <v>2763</v>
      </c>
      <c r="M65" s="66">
        <v>1074</v>
      </c>
      <c r="N65" s="66">
        <v>2650</v>
      </c>
      <c r="O65" s="66">
        <v>1040</v>
      </c>
    </row>
    <row r="66" spans="2:15" ht="12.75" customHeight="1">
      <c r="B66" s="6" t="s">
        <v>92</v>
      </c>
      <c r="C66" s="5"/>
      <c r="D66" s="68">
        <v>58897</v>
      </c>
      <c r="E66" s="66">
        <v>27325</v>
      </c>
      <c r="F66" s="66">
        <v>53875</v>
      </c>
      <c r="G66" s="71">
        <v>24768</v>
      </c>
      <c r="H66" s="66"/>
      <c r="I66" s="66"/>
      <c r="J66" s="67" t="s">
        <v>118</v>
      </c>
      <c r="K66" s="66"/>
      <c r="L66" s="72"/>
      <c r="M66" s="73" t="s">
        <v>149</v>
      </c>
      <c r="N66" s="73"/>
      <c r="O66" s="73"/>
    </row>
    <row r="67" spans="2:15" ht="12.75" customHeight="1">
      <c r="B67" s="6" t="s">
        <v>94</v>
      </c>
      <c r="C67" s="5"/>
      <c r="D67" s="68">
        <v>29093</v>
      </c>
      <c r="E67" s="66">
        <v>13432</v>
      </c>
      <c r="F67" s="66">
        <v>34271</v>
      </c>
      <c r="G67" s="71">
        <v>15095</v>
      </c>
      <c r="H67" s="66"/>
      <c r="I67" s="66"/>
      <c r="J67" s="67" t="s">
        <v>119</v>
      </c>
      <c r="K67" s="66"/>
      <c r="L67" s="68">
        <v>1645</v>
      </c>
      <c r="M67" s="66">
        <v>563</v>
      </c>
      <c r="N67" s="66">
        <v>1593</v>
      </c>
      <c r="O67" s="66">
        <v>537</v>
      </c>
    </row>
    <row r="68" spans="2:15" ht="12.75" customHeight="1">
      <c r="B68" s="6" t="s">
        <v>12</v>
      </c>
      <c r="C68" s="5"/>
      <c r="D68" s="72"/>
      <c r="E68" s="73" t="s">
        <v>132</v>
      </c>
      <c r="F68" s="73"/>
      <c r="G68" s="80"/>
      <c r="H68" s="66"/>
      <c r="I68" s="50"/>
      <c r="J68" s="67" t="s">
        <v>120</v>
      </c>
      <c r="K68" s="66"/>
      <c r="L68" s="68">
        <v>2231</v>
      </c>
      <c r="M68" s="66">
        <v>949</v>
      </c>
      <c r="N68" s="66">
        <v>2172</v>
      </c>
      <c r="O68" s="66">
        <v>949</v>
      </c>
    </row>
    <row r="69" spans="2:15" ht="12.75" customHeight="1">
      <c r="B69" s="6" t="s">
        <v>96</v>
      </c>
      <c r="C69" s="5"/>
      <c r="D69" s="72"/>
      <c r="E69" s="73" t="s">
        <v>133</v>
      </c>
      <c r="F69" s="73"/>
      <c r="G69" s="80"/>
      <c r="H69" s="66"/>
      <c r="I69" s="50"/>
      <c r="J69" s="67" t="s">
        <v>121</v>
      </c>
      <c r="K69" s="66"/>
      <c r="L69" s="68">
        <v>2020</v>
      </c>
      <c r="M69" s="66">
        <v>647</v>
      </c>
      <c r="N69" s="66">
        <v>2035</v>
      </c>
      <c r="O69" s="66">
        <v>664</v>
      </c>
    </row>
    <row r="70" spans="2:15" ht="12.75" customHeight="1">
      <c r="B70" s="6" t="s">
        <v>32</v>
      </c>
      <c r="C70" s="5"/>
      <c r="D70" s="72"/>
      <c r="E70" s="73" t="s">
        <v>134</v>
      </c>
      <c r="F70" s="73"/>
      <c r="G70" s="80"/>
      <c r="H70" s="66"/>
      <c r="I70" s="50"/>
      <c r="J70" s="67" t="s">
        <v>73</v>
      </c>
      <c r="K70" s="66"/>
      <c r="L70" s="82" t="s">
        <v>165</v>
      </c>
      <c r="M70" s="73"/>
      <c r="N70" s="73"/>
      <c r="O70" s="73"/>
    </row>
    <row r="71" spans="2:15" ht="12.75" customHeight="1">
      <c r="B71" s="6" t="s">
        <v>33</v>
      </c>
      <c r="C71" s="5"/>
      <c r="D71" s="72"/>
      <c r="E71" s="73" t="s">
        <v>135</v>
      </c>
      <c r="F71" s="73"/>
      <c r="G71" s="80"/>
      <c r="H71" s="66"/>
      <c r="I71" s="50"/>
      <c r="J71" s="67" t="s">
        <v>122</v>
      </c>
      <c r="K71" s="66"/>
      <c r="L71" s="83">
        <v>3146</v>
      </c>
      <c r="M71" s="66">
        <v>1150</v>
      </c>
      <c r="N71" s="66">
        <v>3086</v>
      </c>
      <c r="O71" s="66">
        <v>1136</v>
      </c>
    </row>
    <row r="72" spans="2:15" ht="12.75" customHeight="1">
      <c r="B72" s="6" t="s">
        <v>97</v>
      </c>
      <c r="C72" s="5"/>
      <c r="D72" s="68">
        <v>8883</v>
      </c>
      <c r="E72" s="66">
        <v>3326</v>
      </c>
      <c r="F72" s="66">
        <v>8755</v>
      </c>
      <c r="G72" s="71">
        <v>3384</v>
      </c>
      <c r="H72" s="66"/>
      <c r="I72" s="50"/>
      <c r="J72" s="79" t="s">
        <v>123</v>
      </c>
      <c r="K72" s="66"/>
      <c r="L72" s="72"/>
      <c r="M72" s="73" t="s">
        <v>150</v>
      </c>
      <c r="N72" s="73"/>
      <c r="O72" s="73"/>
    </row>
    <row r="73" spans="2:15" ht="12.75" customHeight="1">
      <c r="B73" s="7" t="s">
        <v>158</v>
      </c>
      <c r="C73" s="5"/>
      <c r="D73" s="68">
        <v>8145</v>
      </c>
      <c r="E73" s="66">
        <v>3606</v>
      </c>
      <c r="F73" s="66">
        <v>7396</v>
      </c>
      <c r="G73" s="71">
        <v>3364</v>
      </c>
      <c r="H73" s="66"/>
      <c r="I73" s="50"/>
      <c r="J73" s="67" t="s">
        <v>124</v>
      </c>
      <c r="K73" s="52"/>
      <c r="L73" s="72"/>
      <c r="M73" s="73" t="s">
        <v>151</v>
      </c>
      <c r="N73" s="73"/>
      <c r="O73" s="73"/>
    </row>
    <row r="74" spans="2:15" ht="12.75" customHeight="1">
      <c r="B74" s="6" t="s">
        <v>98</v>
      </c>
      <c r="C74" s="5"/>
      <c r="D74" s="68">
        <v>10940</v>
      </c>
      <c r="E74" s="66">
        <v>5041</v>
      </c>
      <c r="F74" s="66">
        <v>10359</v>
      </c>
      <c r="G74" s="71">
        <v>4898</v>
      </c>
      <c r="H74" s="66"/>
      <c r="I74" s="50"/>
      <c r="J74" s="67"/>
      <c r="K74" s="50"/>
      <c r="L74" s="83"/>
      <c r="M74" s="66"/>
      <c r="N74" s="66"/>
      <c r="O74" s="66"/>
    </row>
    <row r="75" spans="2:15" ht="12.75" customHeight="1">
      <c r="B75" s="6" t="s">
        <v>99</v>
      </c>
      <c r="C75" s="5"/>
      <c r="D75" s="68">
        <v>11809</v>
      </c>
      <c r="E75" s="66">
        <v>6055</v>
      </c>
      <c r="F75" s="66">
        <v>11498</v>
      </c>
      <c r="G75" s="71">
        <v>5915</v>
      </c>
      <c r="H75" s="66"/>
      <c r="I75" s="93" t="s">
        <v>125</v>
      </c>
      <c r="J75" s="93"/>
      <c r="K75" s="84"/>
      <c r="L75" s="69"/>
      <c r="M75" s="70"/>
      <c r="N75" s="70"/>
      <c r="O75" s="70"/>
    </row>
    <row r="76" spans="1:15" ht="12.75" customHeight="1">
      <c r="A76" s="27"/>
      <c r="B76" s="28" t="s">
        <v>95</v>
      </c>
      <c r="C76" s="29"/>
      <c r="D76" s="83">
        <v>13906</v>
      </c>
      <c r="E76" s="85">
        <v>6410</v>
      </c>
      <c r="F76" s="85">
        <v>13456</v>
      </c>
      <c r="G76" s="86">
        <v>6235</v>
      </c>
      <c r="H76" s="66"/>
      <c r="I76" s="93" t="s">
        <v>126</v>
      </c>
      <c r="J76" s="93"/>
      <c r="K76" s="84"/>
      <c r="L76" s="69">
        <f>SUM(L78:L85)</f>
        <v>30459</v>
      </c>
      <c r="M76" s="70">
        <f>SUM(M78:M85)</f>
        <v>13977</v>
      </c>
      <c r="N76" s="70">
        <f>SUM(N78:N85)</f>
        <v>32454</v>
      </c>
      <c r="O76" s="70">
        <f>SUM(O78:O85)</f>
        <v>15416</v>
      </c>
    </row>
    <row r="77" spans="1:16" ht="12.75" customHeight="1">
      <c r="A77" s="32"/>
      <c r="B77" s="32"/>
      <c r="C77" s="5"/>
      <c r="D77" s="87"/>
      <c r="E77" s="84"/>
      <c r="F77" s="84"/>
      <c r="G77" s="88"/>
      <c r="H77" s="66"/>
      <c r="I77" s="66"/>
      <c r="J77" s="89" t="s">
        <v>129</v>
      </c>
      <c r="K77" s="66"/>
      <c r="L77" s="90"/>
      <c r="M77" s="73" t="s">
        <v>152</v>
      </c>
      <c r="N77" s="73"/>
      <c r="O77" s="73"/>
      <c r="P77" s="8"/>
    </row>
    <row r="78" spans="1:16" s="8" customFormat="1" ht="12.75" customHeight="1">
      <c r="A78" s="94" t="s">
        <v>111</v>
      </c>
      <c r="B78" s="94"/>
      <c r="C78" s="18"/>
      <c r="D78" s="69">
        <f>SUM(D79:D87,L7:L12)</f>
        <v>213272</v>
      </c>
      <c r="E78" s="70">
        <f>SUM(E79:E87,M7:M12)</f>
        <v>98469</v>
      </c>
      <c r="F78" s="70">
        <f>SUM(F79:F86,N7:N12)</f>
        <v>213087</v>
      </c>
      <c r="G78" s="65">
        <f>SUM(G79:G87,O7:O13)</f>
        <v>98817</v>
      </c>
      <c r="H78" s="85"/>
      <c r="I78" s="66"/>
      <c r="J78" s="89" t="s">
        <v>130</v>
      </c>
      <c r="K78" s="66"/>
      <c r="L78" s="83">
        <v>3601</v>
      </c>
      <c r="M78" s="66">
        <v>1342</v>
      </c>
      <c r="N78" s="66">
        <v>4989</v>
      </c>
      <c r="O78" s="66">
        <v>2594</v>
      </c>
      <c r="P78" s="1"/>
    </row>
    <row r="79" spans="2:15" ht="12.75" customHeight="1">
      <c r="B79" s="43" t="s">
        <v>129</v>
      </c>
      <c r="C79" s="2"/>
      <c r="D79" s="3">
        <v>9099</v>
      </c>
      <c r="E79" s="13">
        <v>5233</v>
      </c>
      <c r="F79" s="13">
        <v>7705</v>
      </c>
      <c r="G79" s="15">
        <v>4113</v>
      </c>
      <c r="H79" s="4"/>
      <c r="I79" s="13"/>
      <c r="J79" s="17" t="s">
        <v>83</v>
      </c>
      <c r="K79" s="4"/>
      <c r="L79" s="33">
        <v>5278</v>
      </c>
      <c r="M79" s="13">
        <v>1451</v>
      </c>
      <c r="N79" s="13">
        <v>5493</v>
      </c>
      <c r="O79" s="13">
        <v>1524</v>
      </c>
    </row>
    <row r="80" spans="1:15" ht="12.75" customHeight="1">
      <c r="A80" s="13"/>
      <c r="B80" s="16" t="s">
        <v>7</v>
      </c>
      <c r="C80" s="15"/>
      <c r="D80" s="3">
        <v>8868</v>
      </c>
      <c r="E80" s="13">
        <v>3812</v>
      </c>
      <c r="F80" s="13">
        <v>8846</v>
      </c>
      <c r="G80" s="15">
        <v>3774</v>
      </c>
      <c r="I80" s="13"/>
      <c r="J80" s="16" t="s">
        <v>85</v>
      </c>
      <c r="L80" s="33">
        <v>5156</v>
      </c>
      <c r="M80" s="13">
        <v>2866</v>
      </c>
      <c r="N80" s="13">
        <v>4997</v>
      </c>
      <c r="O80" s="13">
        <v>2741</v>
      </c>
    </row>
    <row r="81" spans="1:15" ht="12.75" customHeight="1">
      <c r="A81" s="13"/>
      <c r="B81" s="16" t="s">
        <v>8</v>
      </c>
      <c r="C81" s="15"/>
      <c r="D81" s="3">
        <v>9893</v>
      </c>
      <c r="E81" s="13">
        <v>4147</v>
      </c>
      <c r="F81" s="13">
        <v>9800</v>
      </c>
      <c r="G81" s="15">
        <v>4090</v>
      </c>
      <c r="I81" s="13"/>
      <c r="J81" s="16" t="s">
        <v>87</v>
      </c>
      <c r="L81" s="33">
        <v>7828</v>
      </c>
      <c r="M81" s="13">
        <v>4179</v>
      </c>
      <c r="N81" s="13">
        <v>7874</v>
      </c>
      <c r="O81" s="13">
        <v>4146</v>
      </c>
    </row>
    <row r="82" spans="1:15" ht="12.75" customHeight="1">
      <c r="A82" s="13"/>
      <c r="B82" s="16" t="s">
        <v>9</v>
      </c>
      <c r="C82" s="15"/>
      <c r="D82" s="3">
        <v>19460</v>
      </c>
      <c r="E82" s="13">
        <v>7958</v>
      </c>
      <c r="F82" s="13">
        <v>18613</v>
      </c>
      <c r="G82" s="15">
        <v>8053</v>
      </c>
      <c r="I82" s="13"/>
      <c r="J82" s="30" t="s">
        <v>89</v>
      </c>
      <c r="L82" s="33">
        <v>1870</v>
      </c>
      <c r="M82" s="13">
        <v>713</v>
      </c>
      <c r="N82" s="13">
        <v>2205</v>
      </c>
      <c r="O82" s="13">
        <v>870</v>
      </c>
    </row>
    <row r="83" spans="1:15" ht="12.75" customHeight="1">
      <c r="A83" s="13"/>
      <c r="B83" s="16" t="s">
        <v>10</v>
      </c>
      <c r="C83" s="15"/>
      <c r="D83" s="3">
        <v>8148</v>
      </c>
      <c r="E83" s="13">
        <v>3310</v>
      </c>
      <c r="F83" s="13">
        <v>8346</v>
      </c>
      <c r="G83" s="15">
        <v>3427</v>
      </c>
      <c r="I83" s="13"/>
      <c r="J83" s="16" t="s">
        <v>90</v>
      </c>
      <c r="L83" s="33">
        <v>2150</v>
      </c>
      <c r="M83" s="13">
        <v>1020</v>
      </c>
      <c r="N83" s="13">
        <v>2274</v>
      </c>
      <c r="O83" s="13">
        <v>1127</v>
      </c>
    </row>
    <row r="84" spans="1:15" ht="12.75" customHeight="1">
      <c r="A84" s="13"/>
      <c r="B84" s="16" t="s">
        <v>11</v>
      </c>
      <c r="C84" s="15"/>
      <c r="D84" s="3">
        <v>21889</v>
      </c>
      <c r="E84" s="13">
        <v>8627</v>
      </c>
      <c r="F84" s="13">
        <v>22756</v>
      </c>
      <c r="G84" s="15">
        <v>9130</v>
      </c>
      <c r="H84" s="47"/>
      <c r="I84" s="13"/>
      <c r="J84" s="16" t="s">
        <v>91</v>
      </c>
      <c r="L84" s="33">
        <v>2434</v>
      </c>
      <c r="M84" s="13">
        <v>1314</v>
      </c>
      <c r="N84" s="13">
        <v>2460</v>
      </c>
      <c r="O84" s="13">
        <v>1324</v>
      </c>
    </row>
    <row r="85" spans="1:15" ht="12.75" customHeight="1">
      <c r="A85" s="13"/>
      <c r="B85" s="16" t="s">
        <v>12</v>
      </c>
      <c r="C85" s="15"/>
      <c r="D85" s="47"/>
      <c r="E85" s="55" t="s">
        <v>132</v>
      </c>
      <c r="F85" s="55"/>
      <c r="G85" s="54"/>
      <c r="H85" s="47"/>
      <c r="I85" s="13"/>
      <c r="J85" s="16" t="s">
        <v>93</v>
      </c>
      <c r="L85" s="33">
        <v>2142</v>
      </c>
      <c r="M85" s="13">
        <v>1092</v>
      </c>
      <c r="N85" s="13">
        <v>2162</v>
      </c>
      <c r="O85" s="13">
        <v>1090</v>
      </c>
    </row>
    <row r="86" spans="1:15" ht="12.75" customHeight="1">
      <c r="A86" s="13"/>
      <c r="B86" s="16" t="s">
        <v>13</v>
      </c>
      <c r="C86" s="15"/>
      <c r="D86" s="3">
        <v>53561</v>
      </c>
      <c r="E86" s="13">
        <v>22257</v>
      </c>
      <c r="F86" s="13">
        <v>59510</v>
      </c>
      <c r="G86" s="15">
        <v>24779</v>
      </c>
      <c r="H86" s="53"/>
      <c r="I86" s="13"/>
      <c r="J86" s="16" t="s">
        <v>95</v>
      </c>
      <c r="K86" s="4"/>
      <c r="L86" s="33"/>
      <c r="M86" s="13" t="s">
        <v>153</v>
      </c>
      <c r="N86" s="13"/>
      <c r="O86" s="13"/>
    </row>
    <row r="87" spans="1:15" ht="12.75" customHeight="1">
      <c r="A87" s="36"/>
      <c r="B87" s="36" t="s">
        <v>15</v>
      </c>
      <c r="C87" s="42"/>
      <c r="D87" s="59"/>
      <c r="E87" s="56" t="s">
        <v>136</v>
      </c>
      <c r="F87" s="56"/>
      <c r="G87" s="63"/>
      <c r="H87" s="59"/>
      <c r="I87" s="35"/>
      <c r="J87" s="36"/>
      <c r="K87" s="34"/>
      <c r="L87" s="62"/>
      <c r="M87" s="35"/>
      <c r="N87" s="35"/>
      <c r="O87" s="13"/>
    </row>
    <row r="88" spans="1:15" ht="15" customHeight="1">
      <c r="A88" s="49" t="s">
        <v>127</v>
      </c>
      <c r="B88" s="50"/>
      <c r="C88" s="51"/>
      <c r="D88" s="50"/>
      <c r="E88" s="52"/>
      <c r="F88" s="4"/>
      <c r="G88" s="58"/>
      <c r="I88" s="13"/>
      <c r="J88" s="16"/>
      <c r="K88" s="4"/>
      <c r="L88" s="4"/>
      <c r="M88" s="61"/>
      <c r="N88" s="61"/>
      <c r="O88" s="61"/>
    </row>
    <row r="89" spans="9:15" ht="13.5">
      <c r="I89" s="4"/>
      <c r="J89" s="4"/>
      <c r="K89" s="4"/>
      <c r="L89" s="4"/>
      <c r="M89" s="4"/>
      <c r="N89" s="4"/>
      <c r="O89" s="4"/>
    </row>
  </sheetData>
  <mergeCells count="13">
    <mergeCell ref="A4:C5"/>
    <mergeCell ref="H4:K5"/>
    <mergeCell ref="A14:B14"/>
    <mergeCell ref="A37:B37"/>
    <mergeCell ref="I14:J14"/>
    <mergeCell ref="I30:J30"/>
    <mergeCell ref="L42:O42"/>
    <mergeCell ref="I43:J43"/>
    <mergeCell ref="I62:J62"/>
    <mergeCell ref="A78:B78"/>
    <mergeCell ref="A65:B65"/>
    <mergeCell ref="I75:J75"/>
    <mergeCell ref="I76:J7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  <ignoredErrors>
    <ignoredError sqref="B9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2009-02-20T02:05:48Z</cp:lastPrinted>
  <dcterms:created xsi:type="dcterms:W3CDTF">2002-03-27T15:00:00Z</dcterms:created>
  <dcterms:modified xsi:type="dcterms:W3CDTF">2009-03-04T06:46:50Z</dcterms:modified>
  <cp:category/>
  <cp:version/>
  <cp:contentType/>
  <cp:contentStatus/>
</cp:coreProperties>
</file>