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7335" windowHeight="6465" tabRatio="499" activeTab="0"/>
  </bookViews>
  <sheets>
    <sheet name="N-05-0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<sst xmlns="http://schemas.openxmlformats.org/spreadsheetml/2006/main" count="82" uniqueCount="80">
  <si>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農 業 が 従</t>
  </si>
  <si>
    <t>人</t>
  </si>
  <si>
    <t>人日</t>
  </si>
  <si>
    <t>大阪市地域</t>
  </si>
  <si>
    <t>三島地域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</si>
  <si>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</si>
  <si>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</si>
  <si>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</si>
  <si>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</si>
  <si>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</si>
  <si>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</si>
  <si>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</si>
  <si>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</si>
  <si>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</si>
  <si>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</si>
  <si>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</si>
  <si>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</si>
  <si>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</si>
  <si>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</si>
  <si>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</si>
  <si>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</si>
  <si>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</si>
  <si>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</si>
  <si>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</si>
  <si>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</si>
  <si>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</si>
  <si>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</si>
  <si>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</si>
  <si>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</si>
  <si>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</si>
  <si>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</si>
  <si>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</si>
  <si>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</si>
  <si>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</si>
  <si>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</si>
  <si>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</si>
  <si>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</si>
  <si>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</si>
  <si>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</si>
  <si>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</si>
  <si>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</si>
  <si>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</si>
  <si>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</si>
  <si>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</si>
  <si>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</si>
  <si>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</si>
  <si>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</si>
  <si>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</si>
  <si>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</si>
  <si>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</si>
  <si>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</si>
  <si>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</si>
  <si>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</si>
  <si>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常    雇</t>
  </si>
  <si>
    <t>臨 時 雇</t>
  </si>
  <si>
    <t>計</t>
  </si>
  <si>
    <t>平成２年</t>
  </si>
  <si>
    <t xml:space="preserve">          第 ３ 表</t>
  </si>
  <si>
    <t>市   町   村</t>
  </si>
  <si>
    <t>　　７</t>
  </si>
  <si>
    <t xml:space="preserve">            農業従事者数を調査したもの。</t>
  </si>
  <si>
    <t xml:space="preserve"> （各年２月１日現在）</t>
  </si>
  <si>
    <t>イ）  農  業  雇</t>
  </si>
  <si>
    <t xml:space="preserve">        １）世界農林業センサス、農林業センサス、農業センサスによる。</t>
  </si>
  <si>
    <t xml:space="preserve">        イ）平成2年以降は自給的農家（経営耕地面積0.3ha未満かつ農産物販売金額50万円未満の農家）は集計対象外 </t>
  </si>
  <si>
    <t>ア） 農  業  従  事  者</t>
  </si>
  <si>
    <t xml:space="preserve">       　　 平成７年以前は、全農家人口を対象に農業従事者数を調査したものであり、平成12年以降は全農家人口のうち販売農家人口を対象に</t>
  </si>
  <si>
    <t>農業だけ又は農業が主</t>
  </si>
  <si>
    <t xml:space="preserve">       市 町 村 別 、農 家 の 世 帯 員 数</t>
  </si>
  <si>
    <t>世　　　　帯　　　　員　　　　数</t>
  </si>
  <si>
    <t>総　　農　　家</t>
  </si>
  <si>
    <t>男</t>
  </si>
  <si>
    <t>女</t>
  </si>
  <si>
    <t>販売農家
世帯員</t>
  </si>
  <si>
    <t>豊能地域</t>
  </si>
  <si>
    <t>…</t>
  </si>
  <si>
    <t xml:space="preserve">        ア）平成２年以後は自営農業（自家農業に農作業請負を加えたもの）従事者数である。 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</si>
  <si>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</si>
  <si>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　　１２</t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</si>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</sst>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;&quot;△&quot;#\ ##0;\-"/>
    <numFmt numFmtId="179" formatCode="#,##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 quotePrefix="1">
      <alignment horizontal="distributed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2" xfId="0" applyBorder="1" applyAlignment="1">
      <alignment/>
    </xf>
    <xf numFmtId="49" fontId="0" fillId="0" borderId="2" xfId="0" applyNumberFormat="1" applyBorder="1" applyAlignment="1" quotePrefix="1">
      <alignment horizontal="center" vertical="center"/>
    </xf>
    <xf numFmtId="49" fontId="0" fillId="0" borderId="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right" vertical="top"/>
    </xf>
    <xf numFmtId="176" fontId="0" fillId="0" borderId="0" xfId="0" applyNumberFormat="1" applyFont="1" applyFill="1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76" fontId="0" fillId="0" borderId="0" xfId="0" applyNumberFormat="1" applyFont="1" applyAlignment="1">
      <alignment vertical="top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/>
    </xf>
    <xf numFmtId="178" fontId="0" fillId="0" borderId="0" xfId="0" applyNumberFormat="1" applyFont="1" applyAlignment="1">
      <alignment horizontal="right" vertical="top"/>
    </xf>
    <xf numFmtId="178" fontId="0" fillId="0" borderId="11" xfId="0" applyNumberFormat="1" applyFont="1" applyBorder="1" applyAlignment="1">
      <alignment horizontal="right" vertical="top"/>
    </xf>
    <xf numFmtId="178" fontId="0" fillId="0" borderId="0" xfId="0" applyNumberFormat="1" applyFill="1" applyAlignment="1">
      <alignment horizontal="right" vertical="top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3.59765625" style="0" customWidth="1"/>
    <col min="3" max="10" width="12.59765625" style="0" customWidth="1"/>
  </cols>
  <sheetData>
    <row r="1" spans="1:10" s="4" customFormat="1" ht="21.75" customHeight="1">
      <c r="A1" s="14" t="s">
        <v>57</v>
      </c>
      <c r="B1" s="5"/>
      <c r="C1" s="15" t="s">
        <v>68</v>
      </c>
      <c r="D1" s="13"/>
      <c r="E1" s="13"/>
      <c r="F1" s="12"/>
      <c r="G1" s="12"/>
      <c r="H1" s="6"/>
      <c r="I1" s="6"/>
      <c r="J1" s="12"/>
    </row>
    <row r="2" s="4" customFormat="1" ht="24" customHeight="1"/>
    <row r="3" s="33" customFormat="1" ht="12" customHeight="1">
      <c r="A3" s="16" t="s">
        <v>63</v>
      </c>
    </row>
    <row r="4" s="33" customFormat="1" ht="12" customHeight="1">
      <c r="A4" s="16" t="s">
        <v>76</v>
      </c>
    </row>
    <row r="5" s="33" customFormat="1" ht="12" customHeight="1">
      <c r="A5" s="16" t="s">
        <v>66</v>
      </c>
    </row>
    <row r="6" s="33" customFormat="1" ht="12" customHeight="1">
      <c r="A6" s="16" t="s">
        <v>60</v>
      </c>
    </row>
    <row r="7" spans="1:10" s="18" customFormat="1" ht="15" customHeight="1" thickBot="1">
      <c r="A7" s="16" t="s">
        <v>64</v>
      </c>
      <c r="J7" s="34" t="s">
        <v>61</v>
      </c>
    </row>
    <row r="8" spans="1:18" ht="18" customHeight="1">
      <c r="A8" s="1"/>
      <c r="B8" s="60" t="s">
        <v>69</v>
      </c>
      <c r="C8" s="61"/>
      <c r="D8" s="61"/>
      <c r="E8" s="61"/>
      <c r="F8" s="61"/>
      <c r="G8" s="61"/>
      <c r="H8" s="62"/>
      <c r="I8" s="3" t="s">
        <v>62</v>
      </c>
      <c r="J8" s="3"/>
      <c r="K8" s="29"/>
      <c r="L8" s="8"/>
      <c r="M8" s="18"/>
      <c r="P8" s="18"/>
      <c r="R8" s="18"/>
    </row>
    <row r="9" spans="1:20" ht="18" customHeight="1">
      <c r="A9" s="30"/>
      <c r="B9" s="63" t="s">
        <v>70</v>
      </c>
      <c r="C9" s="64"/>
      <c r="D9" s="65"/>
      <c r="E9" s="57" t="s">
        <v>73</v>
      </c>
      <c r="F9" s="36" t="s">
        <v>65</v>
      </c>
      <c r="G9" s="37"/>
      <c r="H9" s="38"/>
      <c r="I9" s="54" t="s">
        <v>53</v>
      </c>
      <c r="J9" s="51" t="s">
        <v>54</v>
      </c>
      <c r="P9" s="4"/>
      <c r="R9" s="18"/>
      <c r="T9" s="4"/>
    </row>
    <row r="10" spans="1:20" ht="18" customHeight="1">
      <c r="A10" s="17" t="s">
        <v>58</v>
      </c>
      <c r="B10" s="54" t="s">
        <v>55</v>
      </c>
      <c r="C10" s="54" t="s">
        <v>71</v>
      </c>
      <c r="D10" s="54" t="s">
        <v>72</v>
      </c>
      <c r="E10" s="52"/>
      <c r="F10" s="54" t="s">
        <v>55</v>
      </c>
      <c r="G10" s="58" t="s">
        <v>67</v>
      </c>
      <c r="H10" s="54" t="s">
        <v>0</v>
      </c>
      <c r="I10" s="55"/>
      <c r="J10" s="52"/>
      <c r="K10" s="4"/>
      <c r="L10" s="4"/>
      <c r="M10" s="4"/>
      <c r="N10" s="4"/>
      <c r="O10" s="4"/>
      <c r="P10" s="4"/>
      <c r="R10" s="4"/>
      <c r="T10" s="4"/>
    </row>
    <row r="11" spans="1:20" ht="18" customHeight="1">
      <c r="A11" s="2"/>
      <c r="B11" s="56"/>
      <c r="C11" s="56"/>
      <c r="D11" s="56"/>
      <c r="E11" s="53"/>
      <c r="F11" s="56"/>
      <c r="G11" s="59"/>
      <c r="H11" s="56"/>
      <c r="I11" s="56"/>
      <c r="J11" s="53"/>
      <c r="K11" s="4"/>
      <c r="L11" s="4"/>
      <c r="M11" s="4"/>
      <c r="N11" s="4"/>
      <c r="O11" s="4"/>
      <c r="P11" s="11"/>
      <c r="R11" s="4"/>
      <c r="T11" s="11"/>
    </row>
    <row r="12" spans="1:20" s="21" customFormat="1" ht="15" customHeight="1">
      <c r="A12" s="19"/>
      <c r="B12" s="20" t="s">
        <v>1</v>
      </c>
      <c r="C12" s="20"/>
      <c r="D12" s="20"/>
      <c r="E12" s="20"/>
      <c r="F12" s="20"/>
      <c r="G12" s="20"/>
      <c r="H12" s="20"/>
      <c r="I12" s="20"/>
      <c r="J12" s="20" t="s">
        <v>2</v>
      </c>
      <c r="K12" s="11"/>
      <c r="L12" s="11"/>
      <c r="M12" s="11"/>
      <c r="N12" s="11"/>
      <c r="O12" s="11"/>
      <c r="P12" s="18"/>
      <c r="R12" s="11"/>
      <c r="T12" s="18"/>
    </row>
    <row r="13" spans="1:20" s="21" customFormat="1" ht="14.25" customHeight="1">
      <c r="A13" s="25" t="s">
        <v>56</v>
      </c>
      <c r="B13" s="23">
        <v>184756</v>
      </c>
      <c r="C13" s="23">
        <v>89787</v>
      </c>
      <c r="D13" s="23">
        <v>94969</v>
      </c>
      <c r="E13" s="48" t="s">
        <v>75</v>
      </c>
      <c r="F13" s="23">
        <v>99145</v>
      </c>
      <c r="G13" s="23">
        <v>55378</v>
      </c>
      <c r="H13" s="24">
        <v>43767</v>
      </c>
      <c r="I13" s="23">
        <v>244</v>
      </c>
      <c r="J13" s="23">
        <v>46057</v>
      </c>
      <c r="K13" s="18"/>
      <c r="L13" s="23"/>
      <c r="M13" s="24"/>
      <c r="N13" s="39"/>
      <c r="O13" s="18"/>
      <c r="P13" s="4"/>
      <c r="R13" s="4"/>
      <c r="T13" s="18"/>
    </row>
    <row r="14" spans="1:20" s="21" customFormat="1" ht="14.25" customHeight="1">
      <c r="A14" s="31" t="s">
        <v>59</v>
      </c>
      <c r="B14" s="23">
        <v>153375</v>
      </c>
      <c r="C14" s="23">
        <v>74117</v>
      </c>
      <c r="D14" s="23">
        <v>79258</v>
      </c>
      <c r="E14" s="48" t="s">
        <v>75</v>
      </c>
      <c r="F14" s="23">
        <v>82807</v>
      </c>
      <c r="G14" s="23">
        <v>45507</v>
      </c>
      <c r="H14" s="24">
        <v>37300</v>
      </c>
      <c r="I14" s="23">
        <v>304</v>
      </c>
      <c r="J14" s="23">
        <v>77641</v>
      </c>
      <c r="L14" s="23"/>
      <c r="M14" s="24"/>
      <c r="N14" s="39"/>
      <c r="O14" s="11"/>
      <c r="P14" s="11"/>
      <c r="R14" s="11"/>
      <c r="T14" s="18"/>
    </row>
    <row r="15" spans="1:20" s="21" customFormat="1" ht="14.25" customHeight="1">
      <c r="A15" s="32" t="s">
        <v>78</v>
      </c>
      <c r="B15" s="23">
        <v>135751</v>
      </c>
      <c r="C15" s="23">
        <v>65573</v>
      </c>
      <c r="D15" s="23">
        <v>70178</v>
      </c>
      <c r="E15" s="23">
        <v>69803</v>
      </c>
      <c r="F15" s="23">
        <v>45126</v>
      </c>
      <c r="G15" s="23">
        <v>27516</v>
      </c>
      <c r="H15" s="23">
        <v>17610</v>
      </c>
      <c r="I15" s="23">
        <v>474</v>
      </c>
      <c r="J15" s="23">
        <v>70984</v>
      </c>
      <c r="K15" s="29"/>
      <c r="L15" s="23"/>
      <c r="M15" s="24"/>
      <c r="N15" s="39"/>
      <c r="O15" s="18"/>
      <c r="P15" s="18"/>
      <c r="Q15" s="29"/>
      <c r="R15" s="18"/>
      <c r="T15" s="18"/>
    </row>
    <row r="16" spans="1:17" s="21" customFormat="1" ht="14.2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9"/>
      <c r="Q16" s="29"/>
    </row>
    <row r="17" spans="1:17" s="8" customFormat="1" ht="14.25" customHeight="1">
      <c r="A17" s="10" t="s">
        <v>79</v>
      </c>
      <c r="B17" s="9">
        <v>109312</v>
      </c>
      <c r="C17" s="9">
        <v>53227</v>
      </c>
      <c r="D17" s="9">
        <v>56085</v>
      </c>
      <c r="E17" s="9">
        <v>51756</v>
      </c>
      <c r="F17" s="42">
        <v>34221</v>
      </c>
      <c r="G17" s="42">
        <v>21782</v>
      </c>
      <c r="H17" s="42">
        <v>12439</v>
      </c>
      <c r="I17" s="9">
        <v>374</v>
      </c>
      <c r="J17" s="9">
        <v>44063</v>
      </c>
      <c r="Q17" s="29"/>
    </row>
    <row r="18" spans="1:20" s="8" customFormat="1" ht="14.25" customHeight="1">
      <c r="A18" s="22"/>
      <c r="B18" s="23"/>
      <c r="C18" s="23"/>
      <c r="D18" s="23"/>
      <c r="E18" s="23"/>
      <c r="F18" s="35"/>
      <c r="G18" s="23"/>
      <c r="H18" s="23"/>
      <c r="I18" s="23"/>
      <c r="J18" s="23"/>
      <c r="N18" s="4"/>
      <c r="O18" s="4"/>
      <c r="P18" s="4"/>
      <c r="R18" s="4"/>
      <c r="S18" s="4"/>
      <c r="T18" s="4"/>
    </row>
    <row r="19" spans="1:20" s="8" customFormat="1" ht="14.25" customHeight="1">
      <c r="A19" s="7" t="s">
        <v>3</v>
      </c>
      <c r="B19" s="42">
        <f>B28</f>
        <v>2053</v>
      </c>
      <c r="C19" s="42">
        <f>C28</f>
        <v>1017</v>
      </c>
      <c r="D19" s="42">
        <f aca="true" t="shared" si="0" ref="D19:J19">D28</f>
        <v>1036</v>
      </c>
      <c r="E19" s="42">
        <f t="shared" si="0"/>
        <v>858</v>
      </c>
      <c r="F19" s="42">
        <f t="shared" si="0"/>
        <v>514</v>
      </c>
      <c r="G19" s="42">
        <f t="shared" si="0"/>
        <v>360</v>
      </c>
      <c r="H19" s="42">
        <f t="shared" si="0"/>
        <v>154</v>
      </c>
      <c r="I19" s="42">
        <f t="shared" si="0"/>
        <v>13</v>
      </c>
      <c r="J19" s="42">
        <f t="shared" si="0"/>
        <v>650</v>
      </c>
      <c r="N19" s="4"/>
      <c r="O19" s="4"/>
      <c r="P19" s="4"/>
      <c r="R19" s="4"/>
      <c r="S19" s="4"/>
      <c r="T19" s="4"/>
    </row>
    <row r="20" spans="1:20" s="8" customFormat="1" ht="14.25" customHeight="1">
      <c r="A20" s="7" t="s">
        <v>4</v>
      </c>
      <c r="B20" s="42">
        <f>B34+B36+B41+B56+B68</f>
        <v>13751</v>
      </c>
      <c r="C20" s="42">
        <f aca="true" t="shared" si="1" ref="C20:J20">C34+C36+C41+C56+C68</f>
        <v>6653</v>
      </c>
      <c r="D20" s="42">
        <f t="shared" si="1"/>
        <v>7098</v>
      </c>
      <c r="E20" s="42">
        <f t="shared" si="1"/>
        <v>6518</v>
      </c>
      <c r="F20" s="42">
        <f t="shared" si="1"/>
        <v>4647</v>
      </c>
      <c r="G20" s="42">
        <f t="shared" si="1"/>
        <v>2717</v>
      </c>
      <c r="H20" s="42">
        <f t="shared" si="1"/>
        <v>1930</v>
      </c>
      <c r="I20" s="42">
        <f t="shared" si="1"/>
        <v>28</v>
      </c>
      <c r="J20" s="42">
        <f t="shared" si="1"/>
        <v>1946</v>
      </c>
      <c r="N20" s="11"/>
      <c r="O20" s="11"/>
      <c r="P20" s="11"/>
      <c r="R20" s="11"/>
      <c r="S20" s="11"/>
      <c r="T20" s="11"/>
    </row>
    <row r="21" spans="1:10" s="8" customFormat="1" ht="14.25" customHeight="1">
      <c r="A21" s="7" t="s">
        <v>74</v>
      </c>
      <c r="B21" s="42">
        <f>B31+B32+B52+B69+B70</f>
        <v>10463</v>
      </c>
      <c r="C21" s="42">
        <f aca="true" t="shared" si="2" ref="C21:J21">C31+C32+C52+C69+C70</f>
        <v>5064</v>
      </c>
      <c r="D21" s="42">
        <f t="shared" si="2"/>
        <v>5399</v>
      </c>
      <c r="E21" s="42">
        <f t="shared" si="2"/>
        <v>6768</v>
      </c>
      <c r="F21" s="42">
        <f t="shared" si="2"/>
        <v>4583</v>
      </c>
      <c r="G21" s="42">
        <f t="shared" si="2"/>
        <v>2707</v>
      </c>
      <c r="H21" s="42">
        <f t="shared" si="2"/>
        <v>1876</v>
      </c>
      <c r="I21" s="42">
        <f t="shared" si="2"/>
        <v>25</v>
      </c>
      <c r="J21" s="42">
        <f t="shared" si="2"/>
        <v>1208</v>
      </c>
    </row>
    <row r="22" spans="1:10" s="8" customFormat="1" ht="14.25" customHeight="1">
      <c r="A22" s="7" t="s">
        <v>5</v>
      </c>
      <c r="B22" s="9">
        <f>B38+B40+B46+B49+B55+B62+B64</f>
        <v>12811</v>
      </c>
      <c r="C22" s="9">
        <f aca="true" t="shared" si="3" ref="C22:J22">C38+C40+C46+C49+C55+C62+C64</f>
        <v>6154</v>
      </c>
      <c r="D22" s="9">
        <f t="shared" si="3"/>
        <v>6657</v>
      </c>
      <c r="E22" s="9">
        <f t="shared" si="3"/>
        <v>5706</v>
      </c>
      <c r="F22" s="9">
        <f t="shared" si="3"/>
        <v>3984</v>
      </c>
      <c r="G22" s="9">
        <f t="shared" si="3"/>
        <v>2513</v>
      </c>
      <c r="H22" s="9">
        <f t="shared" si="3"/>
        <v>1471</v>
      </c>
      <c r="I22" s="9">
        <f t="shared" si="3"/>
        <v>34</v>
      </c>
      <c r="J22" s="9">
        <f t="shared" si="3"/>
        <v>4220</v>
      </c>
    </row>
    <row r="23" spans="1:10" s="8" customFormat="1" ht="14.25" customHeight="1">
      <c r="A23" s="7" t="s">
        <v>6</v>
      </c>
      <c r="B23" s="42">
        <f>B42+B53+B60</f>
        <v>8635</v>
      </c>
      <c r="C23" s="42">
        <f aca="true" t="shared" si="4" ref="C23:J23">C42+C53+C60</f>
        <v>4256</v>
      </c>
      <c r="D23" s="42">
        <f t="shared" si="4"/>
        <v>4379</v>
      </c>
      <c r="E23" s="42">
        <f t="shared" si="4"/>
        <v>3542</v>
      </c>
      <c r="F23" s="42">
        <f t="shared" si="4"/>
        <v>2170</v>
      </c>
      <c r="G23" s="42">
        <f t="shared" si="4"/>
        <v>1512</v>
      </c>
      <c r="H23" s="42">
        <f t="shared" si="4"/>
        <v>658</v>
      </c>
      <c r="I23" s="42">
        <f t="shared" si="4"/>
        <v>20</v>
      </c>
      <c r="J23" s="42">
        <f t="shared" si="4"/>
        <v>3361</v>
      </c>
    </row>
    <row r="24" spans="1:10" s="8" customFormat="1" ht="14.25" customHeight="1">
      <c r="A24" s="7" t="s">
        <v>7</v>
      </c>
      <c r="B24" s="42">
        <f>B44+B47+B48+B54+B59+B65+B76+B77+B78</f>
        <v>23362</v>
      </c>
      <c r="C24" s="42">
        <f aca="true" t="shared" si="5" ref="C24:J24">C44+C47+C48+C54+C59+C65+C76+C77+C78</f>
        <v>11250</v>
      </c>
      <c r="D24" s="42">
        <f t="shared" si="5"/>
        <v>12112</v>
      </c>
      <c r="E24" s="42">
        <f t="shared" si="5"/>
        <v>10596</v>
      </c>
      <c r="F24" s="42">
        <f t="shared" si="5"/>
        <v>6910</v>
      </c>
      <c r="G24" s="42">
        <f t="shared" si="5"/>
        <v>4507</v>
      </c>
      <c r="H24" s="42">
        <f t="shared" si="5"/>
        <v>2403</v>
      </c>
      <c r="I24" s="42">
        <f t="shared" si="5"/>
        <v>79</v>
      </c>
      <c r="J24" s="42">
        <f t="shared" si="5"/>
        <v>14624</v>
      </c>
    </row>
    <row r="25" spans="1:10" s="8" customFormat="1" ht="14.25" customHeight="1">
      <c r="A25" s="7" t="s">
        <v>8</v>
      </c>
      <c r="B25" s="43">
        <f>B29+B35+B50+B58+B71</f>
        <v>18183</v>
      </c>
      <c r="C25" s="43">
        <f aca="true" t="shared" si="6" ref="C25:J25">C29+C35+C50+C58+C71</f>
        <v>9041</v>
      </c>
      <c r="D25" s="43">
        <f t="shared" si="6"/>
        <v>9142</v>
      </c>
      <c r="E25" s="43">
        <f t="shared" si="6"/>
        <v>7107</v>
      </c>
      <c r="F25" s="43">
        <f t="shared" si="6"/>
        <v>4564</v>
      </c>
      <c r="G25" s="43">
        <f t="shared" si="6"/>
        <v>2891</v>
      </c>
      <c r="H25" s="43">
        <f t="shared" si="6"/>
        <v>1673</v>
      </c>
      <c r="I25" s="43">
        <f t="shared" si="6"/>
        <v>51</v>
      </c>
      <c r="J25" s="43">
        <f t="shared" si="6"/>
        <v>6933</v>
      </c>
    </row>
    <row r="26" spans="1:10" s="8" customFormat="1" ht="14.25" customHeight="1">
      <c r="A26" s="7" t="s">
        <v>9</v>
      </c>
      <c r="B26" s="42">
        <f>B30+B37+B43+B61+B66+B72+B74+B75</f>
        <v>20054</v>
      </c>
      <c r="C26" s="42">
        <f aca="true" t="shared" si="7" ref="C26:J26">C30+C37+C43+C61+C66+C72+C74+C75</f>
        <v>9792</v>
      </c>
      <c r="D26" s="42">
        <f t="shared" si="7"/>
        <v>10262</v>
      </c>
      <c r="E26" s="42">
        <f t="shared" si="7"/>
        <v>10661</v>
      </c>
      <c r="F26" s="42">
        <f t="shared" si="7"/>
        <v>6849</v>
      </c>
      <c r="G26" s="42">
        <f t="shared" si="7"/>
        <v>4575</v>
      </c>
      <c r="H26" s="42">
        <f t="shared" si="7"/>
        <v>2274</v>
      </c>
      <c r="I26" s="42">
        <f t="shared" si="7"/>
        <v>124</v>
      </c>
      <c r="J26" s="42">
        <f t="shared" si="7"/>
        <v>11121</v>
      </c>
    </row>
    <row r="27" spans="1:10" s="21" customFormat="1" ht="14.25" customHeight="1">
      <c r="A27" s="22"/>
      <c r="B27" s="35"/>
      <c r="C27" s="35"/>
      <c r="D27" s="35"/>
      <c r="E27" s="35"/>
      <c r="F27" s="35"/>
      <c r="G27" s="35"/>
      <c r="H27" s="35"/>
      <c r="I27" s="35"/>
      <c r="J27" s="35"/>
    </row>
    <row r="28" spans="1:10" s="21" customFormat="1" ht="14.25" customHeight="1">
      <c r="A28" s="22" t="s">
        <v>10</v>
      </c>
      <c r="B28" s="23">
        <v>2053</v>
      </c>
      <c r="C28" s="23">
        <v>1017</v>
      </c>
      <c r="D28" s="23">
        <v>1036</v>
      </c>
      <c r="E28" s="44">
        <v>858</v>
      </c>
      <c r="F28" s="23">
        <v>514</v>
      </c>
      <c r="G28" s="23">
        <v>360</v>
      </c>
      <c r="H28" s="23">
        <v>154</v>
      </c>
      <c r="I28" s="23">
        <v>13</v>
      </c>
      <c r="J28" s="44">
        <v>650</v>
      </c>
    </row>
    <row r="29" spans="1:10" s="21" customFormat="1" ht="14.25" customHeight="1">
      <c r="A29" s="22" t="s">
        <v>11</v>
      </c>
      <c r="B29" s="23">
        <v>11203</v>
      </c>
      <c r="C29" s="23">
        <v>5607</v>
      </c>
      <c r="D29" s="23">
        <v>5596</v>
      </c>
      <c r="E29" s="44">
        <v>4646</v>
      </c>
      <c r="F29" s="23">
        <v>3051</v>
      </c>
      <c r="G29" s="23">
        <v>1909</v>
      </c>
      <c r="H29" s="23">
        <v>1142</v>
      </c>
      <c r="I29" s="23">
        <v>31</v>
      </c>
      <c r="J29" s="44">
        <v>2928</v>
      </c>
    </row>
    <row r="30" spans="1:10" s="21" customFormat="1" ht="14.25" customHeight="1">
      <c r="A30" s="22" t="s">
        <v>12</v>
      </c>
      <c r="B30" s="23">
        <v>6020</v>
      </c>
      <c r="C30" s="23">
        <v>2991</v>
      </c>
      <c r="D30" s="23">
        <v>3029</v>
      </c>
      <c r="E30" s="44">
        <v>3052</v>
      </c>
      <c r="F30" s="23">
        <v>1982</v>
      </c>
      <c r="G30" s="23">
        <v>1308</v>
      </c>
      <c r="H30" s="23">
        <v>674</v>
      </c>
      <c r="I30" s="23">
        <v>36</v>
      </c>
      <c r="J30" s="44">
        <v>3147</v>
      </c>
    </row>
    <row r="31" spans="1:10" s="21" customFormat="1" ht="14.25" customHeight="1">
      <c r="A31" s="22" t="s">
        <v>13</v>
      </c>
      <c r="B31" s="23">
        <v>1321</v>
      </c>
      <c r="C31" s="23">
        <v>636</v>
      </c>
      <c r="D31" s="23">
        <v>685</v>
      </c>
      <c r="E31" s="44">
        <v>559</v>
      </c>
      <c r="F31" s="23">
        <v>404</v>
      </c>
      <c r="G31" s="23">
        <v>245</v>
      </c>
      <c r="H31" s="23">
        <v>159</v>
      </c>
      <c r="I31" s="46">
        <v>0</v>
      </c>
      <c r="J31" s="46">
        <v>0</v>
      </c>
    </row>
    <row r="32" spans="1:10" s="21" customFormat="1" ht="14.25" customHeight="1">
      <c r="A32" s="22" t="s">
        <v>14</v>
      </c>
      <c r="B32" s="23">
        <v>1299</v>
      </c>
      <c r="C32" s="23">
        <v>618</v>
      </c>
      <c r="D32" s="23">
        <v>681</v>
      </c>
      <c r="E32" s="44">
        <v>708</v>
      </c>
      <c r="F32" s="23">
        <v>450</v>
      </c>
      <c r="G32" s="23">
        <v>366</v>
      </c>
      <c r="H32" s="23">
        <v>84</v>
      </c>
      <c r="I32" s="23">
        <v>5</v>
      </c>
      <c r="J32" s="44">
        <v>273</v>
      </c>
    </row>
    <row r="33" spans="1:10" s="21" customFormat="1" ht="14.25" customHeight="1">
      <c r="A33" s="22"/>
      <c r="B33" s="35"/>
      <c r="C33" s="35"/>
      <c r="D33" s="35"/>
      <c r="E33" s="44"/>
      <c r="F33" s="23"/>
      <c r="G33" s="23"/>
      <c r="H33" s="23"/>
      <c r="I33" s="23"/>
      <c r="J33" s="44"/>
    </row>
    <row r="34" spans="1:10" s="21" customFormat="1" ht="14.25" customHeight="1">
      <c r="A34" s="22" t="s">
        <v>15</v>
      </c>
      <c r="B34" s="23">
        <v>867</v>
      </c>
      <c r="C34" s="23">
        <v>428</v>
      </c>
      <c r="D34" s="23">
        <v>439</v>
      </c>
      <c r="E34" s="44">
        <v>441</v>
      </c>
      <c r="F34" s="23">
        <v>288</v>
      </c>
      <c r="G34" s="23">
        <v>173</v>
      </c>
      <c r="H34" s="23">
        <v>115</v>
      </c>
      <c r="I34" s="46">
        <v>0</v>
      </c>
      <c r="J34" s="44">
        <v>205</v>
      </c>
    </row>
    <row r="35" spans="1:10" s="21" customFormat="1" ht="14.25" customHeight="1">
      <c r="A35" s="22" t="s">
        <v>16</v>
      </c>
      <c r="B35" s="23">
        <v>709</v>
      </c>
      <c r="C35" s="23">
        <v>349</v>
      </c>
      <c r="D35" s="23">
        <v>360</v>
      </c>
      <c r="E35" s="44">
        <v>168</v>
      </c>
      <c r="F35" s="23">
        <v>103</v>
      </c>
      <c r="G35" s="23">
        <v>65</v>
      </c>
      <c r="H35" s="23">
        <v>38</v>
      </c>
      <c r="I35" s="23">
        <v>2</v>
      </c>
      <c r="J35" s="44">
        <v>12</v>
      </c>
    </row>
    <row r="36" spans="1:10" s="21" customFormat="1" ht="14.25" customHeight="1">
      <c r="A36" s="22" t="s">
        <v>17</v>
      </c>
      <c r="B36" s="23">
        <v>5668</v>
      </c>
      <c r="C36" s="23">
        <v>2741</v>
      </c>
      <c r="D36" s="23">
        <v>2927</v>
      </c>
      <c r="E36" s="44">
        <v>2516</v>
      </c>
      <c r="F36" s="23">
        <v>1821</v>
      </c>
      <c r="G36" s="23">
        <v>1070</v>
      </c>
      <c r="H36" s="23">
        <v>751</v>
      </c>
      <c r="I36" s="23">
        <v>19</v>
      </c>
      <c r="J36" s="44">
        <v>879</v>
      </c>
    </row>
    <row r="37" spans="1:10" s="21" customFormat="1" ht="14.25" customHeight="1">
      <c r="A37" s="22" t="s">
        <v>18</v>
      </c>
      <c r="B37" s="23">
        <v>3242</v>
      </c>
      <c r="C37" s="23">
        <v>1576</v>
      </c>
      <c r="D37" s="23">
        <v>1666</v>
      </c>
      <c r="E37" s="44">
        <v>1596</v>
      </c>
      <c r="F37" s="23">
        <v>986</v>
      </c>
      <c r="G37" s="23">
        <v>684</v>
      </c>
      <c r="H37" s="23">
        <v>302</v>
      </c>
      <c r="I37" s="23">
        <v>24</v>
      </c>
      <c r="J37" s="44">
        <v>1629</v>
      </c>
    </row>
    <row r="38" spans="1:10" s="21" customFormat="1" ht="14.25" customHeight="1">
      <c r="A38" s="22" t="s">
        <v>19</v>
      </c>
      <c r="B38" s="23">
        <v>376</v>
      </c>
      <c r="C38" s="23">
        <v>182</v>
      </c>
      <c r="D38" s="23">
        <v>194</v>
      </c>
      <c r="E38" s="44">
        <v>196</v>
      </c>
      <c r="F38" s="23">
        <v>138</v>
      </c>
      <c r="G38" s="23">
        <v>83</v>
      </c>
      <c r="H38" s="23">
        <v>55</v>
      </c>
      <c r="I38" s="46">
        <v>0</v>
      </c>
      <c r="J38" s="44">
        <v>2</v>
      </c>
    </row>
    <row r="39" spans="1:10" s="21" customFormat="1" ht="14.25" customHeight="1">
      <c r="A39" s="22"/>
      <c r="B39" s="35"/>
      <c r="C39" s="35"/>
      <c r="D39" s="35"/>
      <c r="E39" s="44"/>
      <c r="F39" s="23"/>
      <c r="G39" s="23"/>
      <c r="H39" s="23"/>
      <c r="I39" s="23"/>
      <c r="J39" s="44"/>
    </row>
    <row r="40" spans="1:10" s="21" customFormat="1" ht="14.25" customHeight="1">
      <c r="A40" s="22" t="s">
        <v>20</v>
      </c>
      <c r="B40" s="23">
        <v>5767</v>
      </c>
      <c r="C40" s="23">
        <v>2730</v>
      </c>
      <c r="D40" s="23">
        <v>3037</v>
      </c>
      <c r="E40" s="44">
        <v>2594</v>
      </c>
      <c r="F40" s="23">
        <v>1818</v>
      </c>
      <c r="G40" s="23">
        <v>1157</v>
      </c>
      <c r="H40" s="23">
        <v>661</v>
      </c>
      <c r="I40" s="23">
        <v>14</v>
      </c>
      <c r="J40" s="44">
        <v>3363</v>
      </c>
    </row>
    <row r="41" spans="1:10" s="21" customFormat="1" ht="14.25" customHeight="1">
      <c r="A41" s="22" t="s">
        <v>21</v>
      </c>
      <c r="B41" s="23">
        <v>5806</v>
      </c>
      <c r="C41" s="23">
        <v>2805</v>
      </c>
      <c r="D41" s="23">
        <v>3001</v>
      </c>
      <c r="E41" s="44">
        <v>3014</v>
      </c>
      <c r="F41" s="23">
        <v>2154</v>
      </c>
      <c r="G41" s="23">
        <v>1235</v>
      </c>
      <c r="H41" s="23">
        <v>919</v>
      </c>
      <c r="I41" s="23">
        <v>9</v>
      </c>
      <c r="J41" s="44">
        <v>696</v>
      </c>
    </row>
    <row r="42" spans="1:10" s="21" customFormat="1" ht="14.25" customHeight="1">
      <c r="A42" s="22" t="s">
        <v>22</v>
      </c>
      <c r="B42" s="23">
        <v>4696</v>
      </c>
      <c r="C42" s="23">
        <v>2319</v>
      </c>
      <c r="D42" s="23">
        <v>2377</v>
      </c>
      <c r="E42" s="44">
        <v>1953</v>
      </c>
      <c r="F42" s="23">
        <v>1163</v>
      </c>
      <c r="G42" s="23">
        <v>821</v>
      </c>
      <c r="H42" s="23">
        <v>342</v>
      </c>
      <c r="I42" s="23">
        <v>16</v>
      </c>
      <c r="J42" s="44">
        <v>1948</v>
      </c>
    </row>
    <row r="43" spans="1:10" s="21" customFormat="1" ht="14.25" customHeight="1">
      <c r="A43" s="22" t="s">
        <v>23</v>
      </c>
      <c r="B43" s="23">
        <v>4386</v>
      </c>
      <c r="C43" s="23">
        <v>2081</v>
      </c>
      <c r="D43" s="23">
        <v>2305</v>
      </c>
      <c r="E43" s="44">
        <v>2834</v>
      </c>
      <c r="F43" s="23">
        <v>1788</v>
      </c>
      <c r="G43" s="23">
        <v>1231</v>
      </c>
      <c r="H43" s="23">
        <v>557</v>
      </c>
      <c r="I43" s="23">
        <v>2</v>
      </c>
      <c r="J43" s="44">
        <v>2628</v>
      </c>
    </row>
    <row r="44" spans="1:10" s="21" customFormat="1" ht="14.25" customHeight="1">
      <c r="A44" s="22" t="s">
        <v>24</v>
      </c>
      <c r="B44" s="23">
        <v>5399</v>
      </c>
      <c r="C44" s="23">
        <v>2551</v>
      </c>
      <c r="D44" s="23">
        <v>2848</v>
      </c>
      <c r="E44" s="44">
        <v>2508</v>
      </c>
      <c r="F44" s="23">
        <v>1564</v>
      </c>
      <c r="G44" s="23">
        <v>980</v>
      </c>
      <c r="H44" s="23">
        <v>584</v>
      </c>
      <c r="I44" s="23">
        <v>21</v>
      </c>
      <c r="J44" s="44">
        <v>5754</v>
      </c>
    </row>
    <row r="45" spans="1:10" s="21" customFormat="1" ht="14.25" customHeight="1">
      <c r="A45" s="22"/>
      <c r="B45" s="35"/>
      <c r="C45" s="35"/>
      <c r="D45" s="35"/>
      <c r="E45" s="44"/>
      <c r="F45" s="23"/>
      <c r="G45" s="23"/>
      <c r="H45" s="23"/>
      <c r="I45" s="23"/>
      <c r="J45" s="44"/>
    </row>
    <row r="46" spans="1:10" s="21" customFormat="1" ht="14.25" customHeight="1">
      <c r="A46" s="22" t="s">
        <v>25</v>
      </c>
      <c r="B46" s="23">
        <v>2215</v>
      </c>
      <c r="C46" s="23">
        <v>1074</v>
      </c>
      <c r="D46" s="23">
        <v>1141</v>
      </c>
      <c r="E46" s="44">
        <v>920</v>
      </c>
      <c r="F46" s="23">
        <v>637</v>
      </c>
      <c r="G46" s="23">
        <v>383</v>
      </c>
      <c r="H46" s="23">
        <v>254</v>
      </c>
      <c r="I46" s="23">
        <v>5</v>
      </c>
      <c r="J46" s="44">
        <v>85</v>
      </c>
    </row>
    <row r="47" spans="1:10" s="21" customFormat="1" ht="14.25" customHeight="1">
      <c r="A47" s="25" t="s">
        <v>26</v>
      </c>
      <c r="B47" s="23">
        <v>3815</v>
      </c>
      <c r="C47" s="23">
        <v>1834</v>
      </c>
      <c r="D47" s="23">
        <v>1981</v>
      </c>
      <c r="E47" s="44">
        <v>1353</v>
      </c>
      <c r="F47" s="23">
        <v>885</v>
      </c>
      <c r="G47" s="23">
        <v>547</v>
      </c>
      <c r="H47" s="23">
        <v>338</v>
      </c>
      <c r="I47" s="23">
        <v>1</v>
      </c>
      <c r="J47" s="44">
        <v>583</v>
      </c>
    </row>
    <row r="48" spans="1:10" s="21" customFormat="1" ht="14.25" customHeight="1">
      <c r="A48" s="22" t="s">
        <v>27</v>
      </c>
      <c r="B48" s="23">
        <v>2666</v>
      </c>
      <c r="C48" s="23">
        <v>1271</v>
      </c>
      <c r="D48" s="23">
        <v>1395</v>
      </c>
      <c r="E48" s="44">
        <v>907</v>
      </c>
      <c r="F48" s="23">
        <v>571</v>
      </c>
      <c r="G48" s="23">
        <v>371</v>
      </c>
      <c r="H48" s="23">
        <v>200</v>
      </c>
      <c r="I48" s="23">
        <v>1</v>
      </c>
      <c r="J48" s="44">
        <v>20</v>
      </c>
    </row>
    <row r="49" spans="1:10" s="21" customFormat="1" ht="14.25" customHeight="1">
      <c r="A49" s="22" t="s">
        <v>28</v>
      </c>
      <c r="B49" s="23">
        <v>895</v>
      </c>
      <c r="C49" s="23">
        <v>427</v>
      </c>
      <c r="D49" s="23">
        <v>468</v>
      </c>
      <c r="E49" s="44">
        <v>313</v>
      </c>
      <c r="F49" s="23">
        <v>214</v>
      </c>
      <c r="G49" s="23">
        <v>136</v>
      </c>
      <c r="H49" s="23">
        <v>78</v>
      </c>
      <c r="I49" s="46">
        <v>0</v>
      </c>
      <c r="J49" s="46">
        <v>0</v>
      </c>
    </row>
    <row r="50" spans="1:10" s="21" customFormat="1" ht="14.25" customHeight="1">
      <c r="A50" s="22" t="s">
        <v>29</v>
      </c>
      <c r="B50" s="23">
        <v>5290</v>
      </c>
      <c r="C50" s="23">
        <v>2608</v>
      </c>
      <c r="D50" s="23">
        <v>2682</v>
      </c>
      <c r="E50" s="44">
        <v>2049</v>
      </c>
      <c r="F50" s="23">
        <v>1250</v>
      </c>
      <c r="G50" s="23">
        <v>819</v>
      </c>
      <c r="H50" s="23">
        <v>431</v>
      </c>
      <c r="I50" s="23">
        <v>18</v>
      </c>
      <c r="J50" s="44">
        <v>3983</v>
      </c>
    </row>
    <row r="51" spans="1:10" s="21" customFormat="1" ht="14.25" customHeight="1">
      <c r="A51" s="22"/>
      <c r="B51" s="35"/>
      <c r="C51" s="35"/>
      <c r="D51" s="35"/>
      <c r="E51" s="44"/>
      <c r="F51" s="23"/>
      <c r="G51" s="23"/>
      <c r="H51" s="23"/>
      <c r="I51" s="23"/>
      <c r="J51" s="44"/>
    </row>
    <row r="52" spans="1:10" s="21" customFormat="1" ht="14.25" customHeight="1">
      <c r="A52" s="22" t="s">
        <v>30</v>
      </c>
      <c r="B52" s="23">
        <v>2191</v>
      </c>
      <c r="C52" s="23">
        <v>1051</v>
      </c>
      <c r="D52" s="23">
        <v>1140</v>
      </c>
      <c r="E52" s="44">
        <v>1031</v>
      </c>
      <c r="F52" s="23">
        <v>715</v>
      </c>
      <c r="G52" s="23">
        <v>494</v>
      </c>
      <c r="H52" s="23">
        <v>221</v>
      </c>
      <c r="I52" s="23">
        <v>3</v>
      </c>
      <c r="J52" s="44">
        <v>393</v>
      </c>
    </row>
    <row r="53" spans="1:10" s="21" customFormat="1" ht="14.25" customHeight="1">
      <c r="A53" s="22" t="s">
        <v>31</v>
      </c>
      <c r="B53" s="23">
        <v>1206</v>
      </c>
      <c r="C53" s="23">
        <v>586</v>
      </c>
      <c r="D53" s="23">
        <v>620</v>
      </c>
      <c r="E53" s="44">
        <v>633</v>
      </c>
      <c r="F53" s="23">
        <v>421</v>
      </c>
      <c r="G53" s="23">
        <v>328</v>
      </c>
      <c r="H53" s="23">
        <v>93</v>
      </c>
      <c r="I53" s="46">
        <v>0</v>
      </c>
      <c r="J53" s="44">
        <v>1318</v>
      </c>
    </row>
    <row r="54" spans="1:10" s="21" customFormat="1" ht="14.25" customHeight="1">
      <c r="A54" s="22" t="s">
        <v>32</v>
      </c>
      <c r="B54" s="23">
        <v>3107</v>
      </c>
      <c r="C54" s="23">
        <v>1501</v>
      </c>
      <c r="D54" s="23">
        <v>1606</v>
      </c>
      <c r="E54" s="44">
        <v>1575</v>
      </c>
      <c r="F54" s="23">
        <v>1073</v>
      </c>
      <c r="G54" s="23">
        <v>791</v>
      </c>
      <c r="H54" s="23">
        <v>282</v>
      </c>
      <c r="I54" s="23">
        <v>30</v>
      </c>
      <c r="J54" s="44">
        <v>3865</v>
      </c>
    </row>
    <row r="55" spans="1:10" s="21" customFormat="1" ht="14.25" customHeight="1">
      <c r="A55" s="22" t="s">
        <v>33</v>
      </c>
      <c r="B55" s="23">
        <v>792</v>
      </c>
      <c r="C55" s="23">
        <v>391</v>
      </c>
      <c r="D55" s="23">
        <v>401</v>
      </c>
      <c r="E55" s="44">
        <v>373</v>
      </c>
      <c r="F55" s="23">
        <v>256</v>
      </c>
      <c r="G55" s="23">
        <v>170</v>
      </c>
      <c r="H55" s="23">
        <v>86</v>
      </c>
      <c r="I55" s="23">
        <v>9</v>
      </c>
      <c r="J55" s="44">
        <v>50</v>
      </c>
    </row>
    <row r="56" spans="1:10" s="21" customFormat="1" ht="14.25" customHeight="1">
      <c r="A56" s="22" t="s">
        <v>34</v>
      </c>
      <c r="B56" s="23">
        <v>804</v>
      </c>
      <c r="C56" s="23">
        <v>398</v>
      </c>
      <c r="D56" s="23">
        <v>406</v>
      </c>
      <c r="E56" s="44">
        <v>295</v>
      </c>
      <c r="F56" s="23">
        <v>217</v>
      </c>
      <c r="G56" s="23">
        <v>122</v>
      </c>
      <c r="H56" s="23">
        <v>95</v>
      </c>
      <c r="I56" s="46">
        <v>0</v>
      </c>
      <c r="J56" s="44">
        <v>126</v>
      </c>
    </row>
    <row r="57" spans="1:10" s="21" customFormat="1" ht="14.25" customHeight="1">
      <c r="A57" s="22"/>
      <c r="B57" s="35"/>
      <c r="C57" s="35"/>
      <c r="D57" s="35"/>
      <c r="E57" s="44"/>
      <c r="F57" s="23"/>
      <c r="G57" s="23"/>
      <c r="H57" s="23"/>
      <c r="I57" s="23"/>
      <c r="J57" s="44"/>
    </row>
    <row r="58" spans="1:10" s="21" customFormat="1" ht="14.25" customHeight="1">
      <c r="A58" s="22" t="s">
        <v>35</v>
      </c>
      <c r="B58" s="23">
        <v>637</v>
      </c>
      <c r="C58" s="23">
        <v>308</v>
      </c>
      <c r="D58" s="23">
        <v>329</v>
      </c>
      <c r="E58" s="44">
        <v>144</v>
      </c>
      <c r="F58" s="23">
        <v>91</v>
      </c>
      <c r="G58" s="23">
        <v>51</v>
      </c>
      <c r="H58" s="23">
        <v>40</v>
      </c>
      <c r="I58" s="46">
        <v>0</v>
      </c>
      <c r="J58" s="46">
        <v>0</v>
      </c>
    </row>
    <row r="59" spans="1:10" s="21" customFormat="1" ht="14.25" customHeight="1">
      <c r="A59" s="22" t="s">
        <v>36</v>
      </c>
      <c r="B59" s="23">
        <v>788</v>
      </c>
      <c r="C59" s="23">
        <v>389</v>
      </c>
      <c r="D59" s="23">
        <v>399</v>
      </c>
      <c r="E59" s="44">
        <v>168</v>
      </c>
      <c r="F59" s="23">
        <v>118</v>
      </c>
      <c r="G59" s="23">
        <v>87</v>
      </c>
      <c r="H59" s="23">
        <v>31</v>
      </c>
      <c r="I59" s="46">
        <v>0</v>
      </c>
      <c r="J59" s="46">
        <v>0</v>
      </c>
    </row>
    <row r="60" spans="1:10" s="21" customFormat="1" ht="14.25" customHeight="1">
      <c r="A60" s="22" t="s">
        <v>37</v>
      </c>
      <c r="B60" s="23">
        <v>2733</v>
      </c>
      <c r="C60" s="23">
        <v>1351</v>
      </c>
      <c r="D60" s="23">
        <v>1382</v>
      </c>
      <c r="E60" s="44">
        <v>956</v>
      </c>
      <c r="F60" s="23">
        <v>586</v>
      </c>
      <c r="G60" s="23">
        <v>363</v>
      </c>
      <c r="H60" s="23">
        <v>223</v>
      </c>
      <c r="I60" s="23">
        <v>4</v>
      </c>
      <c r="J60" s="44">
        <v>95</v>
      </c>
    </row>
    <row r="61" spans="1:10" s="21" customFormat="1" ht="14.25" customHeight="1">
      <c r="A61" s="22" t="s">
        <v>38</v>
      </c>
      <c r="B61" s="23">
        <v>2674</v>
      </c>
      <c r="C61" s="23">
        <v>1309</v>
      </c>
      <c r="D61" s="23">
        <v>1365</v>
      </c>
      <c r="E61" s="44">
        <v>1530</v>
      </c>
      <c r="F61" s="23">
        <v>1005</v>
      </c>
      <c r="G61" s="23">
        <v>686</v>
      </c>
      <c r="H61" s="23">
        <v>319</v>
      </c>
      <c r="I61" s="23">
        <v>60</v>
      </c>
      <c r="J61" s="44">
        <v>1168</v>
      </c>
    </row>
    <row r="62" spans="1:10" s="21" customFormat="1" ht="14.25" customHeight="1">
      <c r="A62" s="22" t="s">
        <v>39</v>
      </c>
      <c r="B62" s="23">
        <v>914</v>
      </c>
      <c r="C62" s="23">
        <v>441</v>
      </c>
      <c r="D62" s="23">
        <v>473</v>
      </c>
      <c r="E62" s="44">
        <v>426</v>
      </c>
      <c r="F62" s="23">
        <v>284</v>
      </c>
      <c r="G62" s="23">
        <v>170</v>
      </c>
      <c r="H62" s="23">
        <v>114</v>
      </c>
      <c r="I62" s="23">
        <v>2</v>
      </c>
      <c r="J62" s="44">
        <v>63</v>
      </c>
    </row>
    <row r="63" spans="1:10" s="21" customFormat="1" ht="14.25" customHeight="1">
      <c r="A63" s="22"/>
      <c r="B63" s="35"/>
      <c r="C63" s="35"/>
      <c r="D63" s="35"/>
      <c r="E63" s="44"/>
      <c r="F63" s="23"/>
      <c r="G63" s="23"/>
      <c r="H63" s="23"/>
      <c r="I63" s="23"/>
      <c r="J63" s="44"/>
    </row>
    <row r="64" spans="1:10" s="21" customFormat="1" ht="14.25" customHeight="1">
      <c r="A64" s="22" t="s">
        <v>40</v>
      </c>
      <c r="B64" s="23">
        <v>1852</v>
      </c>
      <c r="C64" s="23">
        <v>909</v>
      </c>
      <c r="D64" s="23">
        <v>943</v>
      </c>
      <c r="E64" s="44">
        <v>884</v>
      </c>
      <c r="F64" s="23">
        <v>637</v>
      </c>
      <c r="G64" s="23">
        <v>414</v>
      </c>
      <c r="H64" s="23">
        <v>223</v>
      </c>
      <c r="I64" s="23">
        <v>4</v>
      </c>
      <c r="J64" s="44">
        <v>657</v>
      </c>
    </row>
    <row r="65" spans="1:10" s="21" customFormat="1" ht="14.25" customHeight="1">
      <c r="A65" s="22" t="s">
        <v>41</v>
      </c>
      <c r="B65" s="23">
        <v>1650</v>
      </c>
      <c r="C65" s="23">
        <v>810</v>
      </c>
      <c r="D65" s="23">
        <v>840</v>
      </c>
      <c r="E65" s="44">
        <v>844</v>
      </c>
      <c r="F65" s="23">
        <v>550</v>
      </c>
      <c r="G65" s="23">
        <v>364</v>
      </c>
      <c r="H65" s="23">
        <v>186</v>
      </c>
      <c r="I65" s="23">
        <v>3</v>
      </c>
      <c r="J65" s="44">
        <v>460</v>
      </c>
    </row>
    <row r="66" spans="1:10" s="21" customFormat="1" ht="14.25" customHeight="1">
      <c r="A66" s="22" t="s">
        <v>42</v>
      </c>
      <c r="B66" s="23">
        <v>1528</v>
      </c>
      <c r="C66" s="23">
        <v>745</v>
      </c>
      <c r="D66" s="23">
        <v>783</v>
      </c>
      <c r="E66" s="44">
        <v>586</v>
      </c>
      <c r="F66" s="23">
        <v>404</v>
      </c>
      <c r="G66" s="23">
        <v>249</v>
      </c>
      <c r="H66" s="23">
        <v>155</v>
      </c>
      <c r="I66" s="46">
        <v>0</v>
      </c>
      <c r="J66" s="44">
        <v>1641</v>
      </c>
    </row>
    <row r="67" spans="1:10" s="21" customFormat="1" ht="14.25" customHeight="1">
      <c r="A67" s="22"/>
      <c r="B67" s="35"/>
      <c r="C67" s="35"/>
      <c r="D67" s="35"/>
      <c r="E67" s="44"/>
      <c r="F67" s="23"/>
      <c r="G67" s="23"/>
      <c r="H67" s="23"/>
      <c r="I67" s="23"/>
      <c r="J67" s="44"/>
    </row>
    <row r="68" spans="1:10" s="21" customFormat="1" ht="14.25" customHeight="1">
      <c r="A68" s="22" t="s">
        <v>43</v>
      </c>
      <c r="B68" s="23">
        <v>606</v>
      </c>
      <c r="C68" s="23">
        <v>281</v>
      </c>
      <c r="D68" s="23">
        <v>325</v>
      </c>
      <c r="E68" s="44">
        <v>252</v>
      </c>
      <c r="F68" s="23">
        <v>167</v>
      </c>
      <c r="G68" s="23">
        <v>117</v>
      </c>
      <c r="H68" s="23">
        <v>50</v>
      </c>
      <c r="I68" s="46">
        <v>0</v>
      </c>
      <c r="J68" s="44">
        <v>40</v>
      </c>
    </row>
    <row r="69" spans="1:10" s="21" customFormat="1" ht="14.25" customHeight="1">
      <c r="A69" s="22" t="s">
        <v>44</v>
      </c>
      <c r="B69" s="23">
        <v>1425</v>
      </c>
      <c r="C69" s="23">
        <v>687</v>
      </c>
      <c r="D69" s="23">
        <v>738</v>
      </c>
      <c r="E69" s="44">
        <v>1050</v>
      </c>
      <c r="F69" s="23">
        <v>707</v>
      </c>
      <c r="G69" s="23">
        <v>379</v>
      </c>
      <c r="H69" s="23">
        <v>328</v>
      </c>
      <c r="I69" s="23">
        <v>8</v>
      </c>
      <c r="J69" s="44">
        <v>58</v>
      </c>
    </row>
    <row r="70" spans="1:10" s="21" customFormat="1" ht="14.25" customHeight="1">
      <c r="A70" s="22" t="s">
        <v>45</v>
      </c>
      <c r="B70" s="23">
        <v>4227</v>
      </c>
      <c r="C70" s="23">
        <v>2072</v>
      </c>
      <c r="D70" s="23">
        <v>2155</v>
      </c>
      <c r="E70" s="44">
        <v>3420</v>
      </c>
      <c r="F70" s="23">
        <v>2307</v>
      </c>
      <c r="G70" s="23">
        <v>1223</v>
      </c>
      <c r="H70" s="23">
        <v>1084</v>
      </c>
      <c r="I70" s="23">
        <v>9</v>
      </c>
      <c r="J70" s="44">
        <v>484</v>
      </c>
    </row>
    <row r="71" spans="1:10" s="21" customFormat="1" ht="14.25" customHeight="1">
      <c r="A71" s="22" t="s">
        <v>46</v>
      </c>
      <c r="B71" s="23">
        <v>344</v>
      </c>
      <c r="C71" s="23">
        <v>169</v>
      </c>
      <c r="D71" s="23">
        <v>175</v>
      </c>
      <c r="E71" s="44">
        <v>100</v>
      </c>
      <c r="F71" s="23">
        <v>69</v>
      </c>
      <c r="G71" s="23">
        <v>47</v>
      </c>
      <c r="H71" s="23">
        <v>22</v>
      </c>
      <c r="I71" s="46">
        <v>0</v>
      </c>
      <c r="J71" s="44">
        <v>10</v>
      </c>
    </row>
    <row r="72" spans="1:10" s="21" customFormat="1" ht="14.25" customHeight="1">
      <c r="A72" s="22" t="s">
        <v>47</v>
      </c>
      <c r="B72" s="23">
        <v>1391</v>
      </c>
      <c r="C72" s="23">
        <v>669</v>
      </c>
      <c r="D72" s="23">
        <v>722</v>
      </c>
      <c r="E72" s="44">
        <v>705</v>
      </c>
      <c r="F72" s="23">
        <v>444</v>
      </c>
      <c r="G72" s="23">
        <v>260</v>
      </c>
      <c r="H72" s="23">
        <v>184</v>
      </c>
      <c r="I72" s="23">
        <v>2</v>
      </c>
      <c r="J72" s="44">
        <v>585</v>
      </c>
    </row>
    <row r="73" spans="1:10" s="21" customFormat="1" ht="14.25" customHeight="1">
      <c r="A73" s="22"/>
      <c r="B73" s="35"/>
      <c r="C73" s="35"/>
      <c r="D73" s="35"/>
      <c r="E73" s="44"/>
      <c r="F73" s="23"/>
      <c r="G73" s="23"/>
      <c r="H73" s="23"/>
      <c r="I73" s="23"/>
      <c r="J73" s="44"/>
    </row>
    <row r="74" spans="1:10" s="21" customFormat="1" ht="14.25" customHeight="1">
      <c r="A74" s="22" t="s">
        <v>48</v>
      </c>
      <c r="B74" s="23">
        <v>291</v>
      </c>
      <c r="C74" s="23">
        <v>145</v>
      </c>
      <c r="D74" s="23">
        <v>146</v>
      </c>
      <c r="E74" s="44">
        <v>145</v>
      </c>
      <c r="F74" s="23">
        <v>91</v>
      </c>
      <c r="G74" s="23">
        <v>59</v>
      </c>
      <c r="H74" s="23">
        <v>32</v>
      </c>
      <c r="I74" s="46">
        <v>0</v>
      </c>
      <c r="J74" s="44">
        <v>303</v>
      </c>
    </row>
    <row r="75" spans="1:10" s="21" customFormat="1" ht="14.25" customHeight="1">
      <c r="A75" s="22" t="s">
        <v>49</v>
      </c>
      <c r="B75" s="23">
        <v>522</v>
      </c>
      <c r="C75" s="23">
        <v>276</v>
      </c>
      <c r="D75" s="23">
        <v>246</v>
      </c>
      <c r="E75" s="44">
        <v>213</v>
      </c>
      <c r="F75" s="23">
        <v>149</v>
      </c>
      <c r="G75" s="23">
        <v>98</v>
      </c>
      <c r="H75" s="23">
        <v>51</v>
      </c>
      <c r="I75" s="46">
        <v>0</v>
      </c>
      <c r="J75" s="44">
        <v>20</v>
      </c>
    </row>
    <row r="76" spans="1:10" s="21" customFormat="1" ht="14.25" customHeight="1">
      <c r="A76" s="22" t="s">
        <v>50</v>
      </c>
      <c r="B76" s="23">
        <v>1481</v>
      </c>
      <c r="C76" s="23">
        <v>722</v>
      </c>
      <c r="D76" s="23">
        <v>759</v>
      </c>
      <c r="E76" s="44">
        <v>748</v>
      </c>
      <c r="F76" s="23">
        <v>519</v>
      </c>
      <c r="G76" s="23">
        <v>380</v>
      </c>
      <c r="H76" s="23">
        <v>139</v>
      </c>
      <c r="I76" s="23">
        <v>4</v>
      </c>
      <c r="J76" s="44">
        <v>2234</v>
      </c>
    </row>
    <row r="77" spans="1:10" s="21" customFormat="1" ht="14.25" customHeight="1">
      <c r="A77" s="22" t="s">
        <v>51</v>
      </c>
      <c r="B77" s="23">
        <v>3118</v>
      </c>
      <c r="C77" s="23">
        <v>1524</v>
      </c>
      <c r="D77" s="23">
        <v>1594</v>
      </c>
      <c r="E77" s="44">
        <v>1816</v>
      </c>
      <c r="F77" s="23">
        <v>1151</v>
      </c>
      <c r="G77" s="23">
        <v>692</v>
      </c>
      <c r="H77" s="23">
        <v>459</v>
      </c>
      <c r="I77" s="23">
        <v>19</v>
      </c>
      <c r="J77" s="44">
        <v>1108</v>
      </c>
    </row>
    <row r="78" spans="1:10" s="21" customFormat="1" ht="14.25" customHeight="1">
      <c r="A78" s="27" t="s">
        <v>52</v>
      </c>
      <c r="B78" s="40">
        <v>1338</v>
      </c>
      <c r="C78" s="41">
        <v>648</v>
      </c>
      <c r="D78" s="41">
        <v>690</v>
      </c>
      <c r="E78" s="41">
        <v>677</v>
      </c>
      <c r="F78" s="41">
        <v>479</v>
      </c>
      <c r="G78" s="41">
        <v>295</v>
      </c>
      <c r="H78" s="41">
        <v>184</v>
      </c>
      <c r="I78" s="47">
        <v>0</v>
      </c>
      <c r="J78" s="41">
        <v>600</v>
      </c>
    </row>
    <row r="79" spans="1:10" s="26" customFormat="1" ht="18" customHeight="1">
      <c r="A79" s="49" t="s">
        <v>77</v>
      </c>
      <c r="B79" s="50"/>
      <c r="C79" s="50"/>
      <c r="D79" s="28"/>
      <c r="E79" s="28"/>
      <c r="F79" s="45"/>
      <c r="G79" s="28"/>
      <c r="H79" s="28"/>
      <c r="I79" s="28"/>
      <c r="J79" s="28"/>
    </row>
  </sheetData>
  <mergeCells count="11">
    <mergeCell ref="B8:H8"/>
    <mergeCell ref="B9:D9"/>
    <mergeCell ref="B10:B11"/>
    <mergeCell ref="C10:C11"/>
    <mergeCell ref="D10:D11"/>
    <mergeCell ref="J9:J11"/>
    <mergeCell ref="I9:I11"/>
    <mergeCell ref="E9:E11"/>
    <mergeCell ref="F10:F11"/>
    <mergeCell ref="G10:G11"/>
    <mergeCell ref="H10:H11"/>
  </mergeCells>
  <printOptions horizontalCentered="1"/>
  <pageMargins left="0.5905511811023623" right="0.5905511811023623" top="0.5905511811023623" bottom="0.5118110236220472" header="0.3937007874015748" footer="0.1968503937007874"/>
  <pageSetup horizontalDpi="600" verticalDpi="600" orientation="portrait" paperSize="9" scale="70" r:id="rId1"/>
  <ignoredErrors>
    <ignoredError sqref="A14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2009-01-06T00:41:19Z</cp:lastPrinted>
  <dcterms:created xsi:type="dcterms:W3CDTF">1997-12-09T03:46:10Z</dcterms:created>
  <dcterms:modified xsi:type="dcterms:W3CDTF">2009-03-04T06:14:45Z</dcterms:modified>
  <cp:category/>
  <cp:version/>
  <cp:contentType/>
  <cp:contentStatus/>
</cp:coreProperties>
</file>