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525" windowHeight="5235" tabRatio="257" activeTab="0"/>
  </bookViews>
  <sheets>
    <sheet name="n-01-02" sheetId="1" r:id="rId1"/>
  </sheets>
  <definedNames>
    <definedName name="_xlnm.Print_Area" localSheetId="0">'n-01-02'!$A$1:$V$65</definedName>
  </definedNames>
  <calcPr fullCalcOnLoad="1"/>
</workbook>
</file>

<file path=xl/sharedStrings.xml><?xml version="1.0" encoding="utf-8"?>
<sst xmlns="http://schemas.openxmlformats.org/spreadsheetml/2006/main" count="191" uniqueCount="185">
  <si>
    <t>ウ）</t>
  </si>
  <si>
    <t>k㎡</t>
  </si>
  <si>
    <t>大阪府全域</t>
  </si>
  <si>
    <t>ａ）</t>
  </si>
  <si>
    <t>北河内地域</t>
  </si>
  <si>
    <t>７市</t>
  </si>
  <si>
    <t>大阪市地域</t>
  </si>
  <si>
    <t>大阪市</t>
  </si>
  <si>
    <t>ｂ）</t>
  </si>
  <si>
    <t>北区中之島1－3－20</t>
  </si>
  <si>
    <t>守口市</t>
  </si>
  <si>
    <t>京阪本通2－2－5</t>
  </si>
  <si>
    <t>枚方市</t>
  </si>
  <si>
    <t>大垣内町2－1－20</t>
  </si>
  <si>
    <t>都島区</t>
  </si>
  <si>
    <t>中野町2－16－20</t>
  </si>
  <si>
    <t>寝屋川市</t>
  </si>
  <si>
    <t>本町1－1</t>
  </si>
  <si>
    <t>福島区</t>
  </si>
  <si>
    <t>大東市</t>
  </si>
  <si>
    <t>谷川1－1－1</t>
  </si>
  <si>
    <t>此花区</t>
  </si>
  <si>
    <t>春日出北1－8－4</t>
  </si>
  <si>
    <t>門真市</t>
  </si>
  <si>
    <t>中町1－1</t>
  </si>
  <si>
    <t>西区</t>
  </si>
  <si>
    <t>新町4－5－14</t>
  </si>
  <si>
    <t>四條畷市</t>
  </si>
  <si>
    <t>中野本町1－1</t>
  </si>
  <si>
    <t>港区</t>
  </si>
  <si>
    <t>市岡１－15－25</t>
  </si>
  <si>
    <t>交野市</t>
  </si>
  <si>
    <t>私部1－1－1</t>
  </si>
  <si>
    <t>大正区</t>
  </si>
  <si>
    <t>千島2－7－95</t>
  </si>
  <si>
    <t>天王寺区</t>
  </si>
  <si>
    <t>真法院町20－33</t>
  </si>
  <si>
    <t>中河内地域</t>
  </si>
  <si>
    <t>３市</t>
  </si>
  <si>
    <t>浪速区</t>
  </si>
  <si>
    <t>西淀川区</t>
  </si>
  <si>
    <t>御幣島1－2－10</t>
  </si>
  <si>
    <t>八尾市</t>
  </si>
  <si>
    <t>本町1－1－1</t>
  </si>
  <si>
    <t>東淀川区</t>
  </si>
  <si>
    <t>豊新2－1－4</t>
  </si>
  <si>
    <t>柏原市</t>
  </si>
  <si>
    <t>安堂町1－55</t>
  </si>
  <si>
    <t>東成区</t>
  </si>
  <si>
    <t>大今里西2－8－4</t>
  </si>
  <si>
    <t>東大阪市</t>
  </si>
  <si>
    <t>生野区</t>
  </si>
  <si>
    <t>勝山南3－1－19</t>
  </si>
  <si>
    <t>旭区</t>
  </si>
  <si>
    <t>大宮1－1－17</t>
  </si>
  <si>
    <t>南河内地域</t>
  </si>
  <si>
    <t>城東区</t>
  </si>
  <si>
    <t>中央3－4－29</t>
  </si>
  <si>
    <t>阿倍野区</t>
  </si>
  <si>
    <t>文の里1－1－40</t>
  </si>
  <si>
    <t>富田林市</t>
  </si>
  <si>
    <t>常盤町1－1</t>
  </si>
  <si>
    <t>住吉区</t>
  </si>
  <si>
    <t>河内長野市</t>
  </si>
  <si>
    <t>東住吉区</t>
  </si>
  <si>
    <t>東田辺1－13－4</t>
  </si>
  <si>
    <t>松原市</t>
  </si>
  <si>
    <t>阿保1－1－1</t>
  </si>
  <si>
    <t>西成区</t>
  </si>
  <si>
    <t>羽曳野市</t>
  </si>
  <si>
    <t>誉田4－1－1</t>
  </si>
  <si>
    <t>淀川区</t>
  </si>
  <si>
    <t>十三東1－18－21</t>
  </si>
  <si>
    <t>藤井寺市</t>
  </si>
  <si>
    <t>岡1－1－1</t>
  </si>
  <si>
    <t>鶴見区</t>
  </si>
  <si>
    <t>横堤5－4－19</t>
  </si>
  <si>
    <t>大阪狭山市</t>
  </si>
  <si>
    <t>狭山1－2384－1</t>
  </si>
  <si>
    <t>住之江区</t>
  </si>
  <si>
    <t>御崎3－1－17</t>
  </si>
  <si>
    <t>（南河内郡)</t>
  </si>
  <si>
    <t>平野区</t>
  </si>
  <si>
    <t>太子町</t>
  </si>
  <si>
    <t>北区</t>
  </si>
  <si>
    <t>扇町2－1－27</t>
  </si>
  <si>
    <t>河南町</t>
  </si>
  <si>
    <t>大字白木1359－6</t>
  </si>
  <si>
    <t>中央区</t>
  </si>
  <si>
    <t>久太郎町1－2－27</t>
  </si>
  <si>
    <t>千早赤阪村</t>
  </si>
  <si>
    <t>大字水分180</t>
  </si>
  <si>
    <t>北大阪地域</t>
  </si>
  <si>
    <t>７市３町</t>
  </si>
  <si>
    <t>ｃ）</t>
  </si>
  <si>
    <t>泉州地域</t>
  </si>
  <si>
    <t>９市４町</t>
  </si>
  <si>
    <t>三島地域</t>
  </si>
  <si>
    <t>４市１町</t>
  </si>
  <si>
    <t>泉北地域</t>
  </si>
  <si>
    <t>吹田市</t>
  </si>
  <si>
    <t>泉町1－3－40</t>
  </si>
  <si>
    <t>高槻市</t>
  </si>
  <si>
    <t>桃園町2－1</t>
  </si>
  <si>
    <t>堺市</t>
  </si>
  <si>
    <t>南瓦町3－1</t>
  </si>
  <si>
    <t>茨木市</t>
  </si>
  <si>
    <t>駅前3－8－13</t>
  </si>
  <si>
    <t>泉大津市</t>
  </si>
  <si>
    <t>東雲町9－12</t>
  </si>
  <si>
    <t>摂津市</t>
  </si>
  <si>
    <t>三島1－1－1</t>
  </si>
  <si>
    <t>和泉市</t>
  </si>
  <si>
    <t>府中町2－7－5</t>
  </si>
  <si>
    <t>( 三島郡 )</t>
  </si>
  <si>
    <t>高石市</t>
  </si>
  <si>
    <t>加茂4－1－1</t>
  </si>
  <si>
    <t>島本町</t>
  </si>
  <si>
    <t>桜井2－1－1</t>
  </si>
  <si>
    <t>( 泉北郡 )</t>
  </si>
  <si>
    <t>忠岡町</t>
  </si>
  <si>
    <t>忠岡東1－34－1</t>
  </si>
  <si>
    <t>豊能地域</t>
  </si>
  <si>
    <t>３市２町</t>
  </si>
  <si>
    <t>泉南地域</t>
  </si>
  <si>
    <t>５市３町</t>
  </si>
  <si>
    <t>豊中市</t>
  </si>
  <si>
    <t>中桜塚3－1－1</t>
  </si>
  <si>
    <t>岸和田市</t>
  </si>
  <si>
    <t>岸城町7－1</t>
  </si>
  <si>
    <t>池田市</t>
  </si>
  <si>
    <t>城南1－1－1</t>
  </si>
  <si>
    <t>貝塚市</t>
  </si>
  <si>
    <t>畠中1－17－1</t>
  </si>
  <si>
    <t>箕面市</t>
  </si>
  <si>
    <t>西小路4－6－1</t>
  </si>
  <si>
    <t>泉佐野市</t>
  </si>
  <si>
    <t>市場東1－295－3</t>
  </si>
  <si>
    <t>( 豊能郡 )</t>
  </si>
  <si>
    <t>泉南市</t>
  </si>
  <si>
    <t>樽井1－1－1</t>
  </si>
  <si>
    <t>豊能町</t>
  </si>
  <si>
    <t>阪南市</t>
  </si>
  <si>
    <t>尾崎町35－1</t>
  </si>
  <si>
    <t>能勢町</t>
  </si>
  <si>
    <t>宿野28</t>
  </si>
  <si>
    <t>( 泉南郡 )</t>
  </si>
  <si>
    <t>熊取町</t>
  </si>
  <si>
    <t>東大阪地域</t>
  </si>
  <si>
    <t>10市</t>
  </si>
  <si>
    <t>田尻町</t>
  </si>
  <si>
    <t>岬  町</t>
  </si>
  <si>
    <t>敷津東1-4-20</t>
  </si>
  <si>
    <t>岸里1－5－20</t>
  </si>
  <si>
    <t>背戸口3－8－19</t>
  </si>
  <si>
    <t>原町1－1－1</t>
  </si>
  <si>
    <t>大字山田88</t>
  </si>
  <si>
    <t>野田1－1－1</t>
  </si>
  <si>
    <t>大字嘉祥寺375－1</t>
  </si>
  <si>
    <t>深日2000－1</t>
  </si>
  <si>
    <t>堺区</t>
  </si>
  <si>
    <t>中区</t>
  </si>
  <si>
    <t>深井沢町2470－7</t>
  </si>
  <si>
    <t>東区</t>
  </si>
  <si>
    <t>日置荘原寺町195－１</t>
  </si>
  <si>
    <t>西区</t>
  </si>
  <si>
    <t>鳳東町6－600</t>
  </si>
  <si>
    <t>南区</t>
  </si>
  <si>
    <t>桃山台1－1－1</t>
  </si>
  <si>
    <t>北区</t>
  </si>
  <si>
    <t>新金岡町5－1－4</t>
  </si>
  <si>
    <t>美原区</t>
  </si>
  <si>
    <t>黒山167－1</t>
  </si>
  <si>
    <t xml:space="preserve">          第 ２ 表</t>
  </si>
  <si>
    <t>地域別市区町村の面積及び役所（役場）の所在地</t>
  </si>
  <si>
    <t xml:space="preserve">        ａ）大阪市淀川区と豊中市の境界の一部が未定地のため参考数値。ｂ）参考数値の淀川区を含む。 </t>
  </si>
  <si>
    <t xml:space="preserve">        ｃ）参考数値の豊中市を含む。</t>
  </si>
  <si>
    <t>33市9町１村</t>
  </si>
  <si>
    <t>６市２町１村</t>
  </si>
  <si>
    <t>余野414－１</t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</si>
  <si>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資  料    国土交通省国土地理院「全国都道府県市区町村別面積調」、大阪府総務部市町村課</t>
    </r>
  </si>
  <si>
    <t xml:space="preserve">        ア）平成20年5月1日現在   イ）ウ）平成20年10月1日現在 </t>
  </si>
  <si>
    <r>
      <t>南住吉</t>
    </r>
    <r>
      <rPr>
        <sz val="11"/>
        <rFont val="ＭＳ 明朝"/>
        <family val="1"/>
      </rPr>
      <t>3－15－55</t>
    </r>
  </si>
  <si>
    <r>
      <t>大開</t>
    </r>
    <r>
      <rPr>
        <sz val="11"/>
        <rFont val="ＭＳ 明朝"/>
        <family val="1"/>
      </rPr>
      <t>1－8－1</t>
    </r>
  </si>
  <si>
    <r>
      <t>荒本北1－</t>
    </r>
    <r>
      <rPr>
        <sz val="11"/>
        <rFont val="ＭＳ 明朝"/>
        <family val="1"/>
      </rPr>
      <t>1－1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</si>
</sst>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horizontal="distributed" vertical="top"/>
    </xf>
    <xf numFmtId="0" fontId="4" fillId="0" borderId="1" xfId="0" applyFont="1" applyBorder="1" applyAlignment="1">
      <alignment horizontal="distributed" vertical="top"/>
    </xf>
    <xf numFmtId="0" fontId="4" fillId="0" borderId="0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vertical="top"/>
    </xf>
    <xf numFmtId="0" fontId="4" fillId="0" borderId="0" xfId="0" applyFont="1" applyBorder="1" applyAlignment="1" quotePrefix="1">
      <alignment horizontal="right" vertical="top"/>
    </xf>
    <xf numFmtId="0" fontId="4" fillId="0" borderId="1" xfId="0" applyFont="1" applyBorder="1" applyAlignment="1" quotePrefix="1">
      <alignment horizontal="right" vertical="top"/>
    </xf>
    <xf numFmtId="0" fontId="4" fillId="0" borderId="0" xfId="0" applyFont="1" applyBorder="1" applyAlignment="1" quotePrefix="1">
      <alignment horizontal="left" vertical="top"/>
    </xf>
    <xf numFmtId="0" fontId="4" fillId="0" borderId="1" xfId="0" applyFont="1" applyBorder="1" applyAlignment="1" quotePrefix="1">
      <alignment horizontal="left" vertical="top"/>
    </xf>
    <xf numFmtId="0" fontId="4" fillId="0" borderId="0" xfId="0" applyFont="1" applyBorder="1" applyAlignment="1" quotePrefix="1">
      <alignment horizontal="distributed" vertical="top"/>
    </xf>
    <xf numFmtId="0" fontId="4" fillId="0" borderId="1" xfId="0" applyFont="1" applyBorder="1" applyAlignment="1" quotePrefix="1">
      <alignment horizontal="distributed" vertical="top"/>
    </xf>
    <xf numFmtId="0" fontId="4" fillId="0" borderId="0" xfId="0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8" fillId="0" borderId="0" xfId="0" applyFont="1" applyAlignment="1" quotePrefix="1">
      <alignment horizontal="left" vertical="top"/>
    </xf>
    <xf numFmtId="0" fontId="8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Continuous" vertical="top"/>
    </xf>
    <xf numFmtId="0" fontId="0" fillId="0" borderId="2" xfId="0" applyFont="1" applyBorder="1" applyAlignment="1" quotePrefix="1">
      <alignment horizontal="left" vertical="top"/>
    </xf>
    <xf numFmtId="0" fontId="0" fillId="0" borderId="3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2" xfId="0" applyFont="1" applyBorder="1" applyAlignment="1" quotePrefix="1">
      <alignment horizontal="center" vertical="top"/>
    </xf>
    <xf numFmtId="0" fontId="0" fillId="0" borderId="2" xfId="0" applyFont="1" applyBorder="1" applyAlignment="1">
      <alignment horizontal="centerContinuous" vertical="top"/>
    </xf>
    <xf numFmtId="0" fontId="0" fillId="0" borderId="3" xfId="0" applyFont="1" applyBorder="1" applyAlignment="1" quotePrefix="1">
      <alignment horizontal="centerContinuous" vertical="top"/>
    </xf>
    <xf numFmtId="0" fontId="0" fillId="0" borderId="2" xfId="0" applyFont="1" applyBorder="1" applyAlignment="1" quotePrefix="1">
      <alignment horizontal="centerContinuous" vertical="top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0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0" xfId="0" applyFont="1" applyBorder="1" applyAlignment="1">
      <alignment horizontal="distributed" vertical="top"/>
    </xf>
    <xf numFmtId="0" fontId="0" fillId="0" borderId="1" xfId="0" applyFont="1" applyBorder="1" applyAlignment="1">
      <alignment horizontal="distributed" vertical="top"/>
    </xf>
    <xf numFmtId="2" fontId="0" fillId="0" borderId="0" xfId="0" applyNumberFormat="1" applyFont="1" applyBorder="1" applyAlignment="1">
      <alignment vertical="top"/>
    </xf>
    <xf numFmtId="2" fontId="0" fillId="0" borderId="1" xfId="0" applyNumberFormat="1" applyFont="1" applyBorder="1" applyAlignment="1">
      <alignment vertical="top"/>
    </xf>
    <xf numFmtId="14" fontId="0" fillId="0" borderId="0" xfId="0" applyNumberFormat="1" applyFont="1" applyAlignment="1" quotePrefix="1">
      <alignment horizontal="left" vertical="top"/>
    </xf>
    <xf numFmtId="0" fontId="0" fillId="0" borderId="0" xfId="0" applyFont="1" applyAlignment="1">
      <alignment vertical="top"/>
    </xf>
    <xf numFmtId="56" fontId="0" fillId="0" borderId="0" xfId="0" applyNumberFormat="1" applyFont="1" applyAlignment="1" quotePrefix="1">
      <alignment horizontal="left" vertical="top"/>
    </xf>
    <xf numFmtId="0" fontId="0" fillId="0" borderId="0" xfId="0" applyFont="1" applyBorder="1" applyAlignment="1" quotePrefix="1">
      <alignment horizontal="left" vertical="top"/>
    </xf>
    <xf numFmtId="0" fontId="0" fillId="0" borderId="1" xfId="0" applyFont="1" applyBorder="1" applyAlignment="1" quotePrefix="1">
      <alignment horizontal="left" vertical="top"/>
    </xf>
    <xf numFmtId="0" fontId="0" fillId="0" borderId="0" xfId="0" applyFont="1" applyAlignment="1" quotePrefix="1">
      <alignment horizontal="left" vertical="top"/>
    </xf>
    <xf numFmtId="2" fontId="0" fillId="0" borderId="0" xfId="0" applyNumberFormat="1" applyFont="1" applyBorder="1" applyAlignment="1" quotePrefix="1">
      <alignment horizontal="right" vertical="top"/>
    </xf>
    <xf numFmtId="2" fontId="0" fillId="0" borderId="1" xfId="0" applyNumberFormat="1" applyFont="1" applyBorder="1" applyAlignment="1" quotePrefix="1">
      <alignment horizontal="right" vertical="top"/>
    </xf>
    <xf numFmtId="14" fontId="0" fillId="0" borderId="0" xfId="0" applyNumberFormat="1" applyFont="1" applyAlignment="1">
      <alignment horizontal="left" vertical="top"/>
    </xf>
    <xf numFmtId="0" fontId="0" fillId="0" borderId="0" xfId="0" applyFont="1" applyBorder="1" applyAlignment="1" quotePrefix="1">
      <alignment horizontal="center" vertical="top"/>
    </xf>
    <xf numFmtId="0" fontId="0" fillId="0" borderId="1" xfId="0" applyFont="1" applyBorder="1" applyAlignment="1" quotePrefix="1">
      <alignment horizontal="centerContinuous" vertical="top"/>
    </xf>
    <xf numFmtId="0" fontId="0" fillId="0" borderId="0" xfId="0" applyFont="1" applyBorder="1" applyAlignment="1" quotePrefix="1">
      <alignment horizontal="centerContinuous" vertical="top"/>
    </xf>
    <xf numFmtId="0" fontId="0" fillId="0" borderId="0" xfId="0" applyFont="1" applyBorder="1" applyAlignment="1">
      <alignment horizontal="center" vertical="top"/>
    </xf>
    <xf numFmtId="0" fontId="0" fillId="0" borderId="1" xfId="0" applyFont="1" applyBorder="1" applyAlignment="1">
      <alignment horizontal="centerContinuous" vertical="top"/>
    </xf>
    <xf numFmtId="0" fontId="0" fillId="0" borderId="0" xfId="0" applyFont="1" applyBorder="1" applyAlignment="1">
      <alignment horizontal="centerContinuous" vertical="top"/>
    </xf>
    <xf numFmtId="0" fontId="0" fillId="0" borderId="0" xfId="0" applyFont="1" applyAlignment="1" quotePrefix="1">
      <alignment horizontal="right" vertical="top"/>
    </xf>
    <xf numFmtId="2" fontId="0" fillId="0" borderId="1" xfId="0" applyNumberFormat="1" applyFont="1" applyBorder="1" applyAlignment="1">
      <alignment horizontal="centerContinuous" vertical="top"/>
    </xf>
    <xf numFmtId="2" fontId="0" fillId="0" borderId="0" xfId="0" applyNumberFormat="1" applyFont="1" applyBorder="1" applyAlignment="1">
      <alignment horizontal="centerContinuous" vertical="top"/>
    </xf>
    <xf numFmtId="2" fontId="0" fillId="0" borderId="0" xfId="0" applyNumberFormat="1" applyFont="1" applyBorder="1" applyAlignment="1">
      <alignment horizontal="right" vertical="top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right" vertical="top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2" xfId="0" applyFont="1" applyBorder="1" applyAlignment="1">
      <alignment horizontal="distributed" vertical="top"/>
    </xf>
    <xf numFmtId="0" fontId="0" fillId="0" borderId="3" xfId="0" applyFont="1" applyBorder="1" applyAlignment="1">
      <alignment horizontal="distributed" vertical="top"/>
    </xf>
    <xf numFmtId="2" fontId="0" fillId="0" borderId="2" xfId="0" applyNumberFormat="1" applyFont="1" applyBorder="1" applyAlignment="1">
      <alignment vertical="top"/>
    </xf>
    <xf numFmtId="2" fontId="0" fillId="0" borderId="3" xfId="0" applyNumberFormat="1" applyFont="1" applyBorder="1" applyAlignment="1">
      <alignment vertical="top"/>
    </xf>
    <xf numFmtId="56" fontId="0" fillId="0" borderId="2" xfId="0" applyNumberFormat="1" applyFont="1" applyBorder="1" applyAlignment="1" quotePrefix="1">
      <alignment horizontal="left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Continuous" vertical="top"/>
    </xf>
    <xf numFmtId="0" fontId="0" fillId="0" borderId="2" xfId="0" applyFont="1" applyBorder="1" applyAlignment="1">
      <alignment horizontal="centerContinuous" vertical="top"/>
    </xf>
    <xf numFmtId="17" fontId="0" fillId="0" borderId="2" xfId="0" applyNumberFormat="1" applyFont="1" applyBorder="1" applyAlignment="1" quotePrefix="1">
      <alignment horizontal="left" vertical="top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 quotePrefix="1">
      <alignment horizontal="left"/>
    </xf>
    <xf numFmtId="0" fontId="0" fillId="0" borderId="5" xfId="0" applyFont="1" applyBorder="1" applyAlignment="1" quotePrefix="1">
      <alignment horizontal="centerContinuous"/>
    </xf>
    <xf numFmtId="0" fontId="0" fillId="0" borderId="4" xfId="0" applyFont="1" applyBorder="1" applyAlignment="1" quotePrefix="1">
      <alignment horizontal="centerContinuous"/>
    </xf>
    <xf numFmtId="0" fontId="0" fillId="0" borderId="4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5</xdr:row>
      <xdr:rowOff>152400</xdr:rowOff>
    </xdr:from>
    <xdr:ext cx="809625" cy="200025"/>
    <xdr:sp>
      <xdr:nvSpPr>
        <xdr:cNvPr id="1" name="テキスト 1"/>
        <xdr:cNvSpPr txBox="1">
          <a:spLocks noChangeArrowheads="1"/>
        </xdr:cNvSpPr>
      </xdr:nvSpPr>
      <xdr:spPr>
        <a:xfrm>
          <a:off x="228600" y="1228725"/>
          <a:ext cx="8096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地域</a:t>
          </a:r>
        </a:p>
      </xdr:txBody>
    </xdr:sp>
    <xdr:clientData/>
  </xdr:oneCellAnchor>
  <xdr:oneCellAnchor>
    <xdr:from>
      <xdr:col>5</xdr:col>
      <xdr:colOff>285750</xdr:colOff>
      <xdr:row>5</xdr:row>
      <xdr:rowOff>152400</xdr:rowOff>
    </xdr:from>
    <xdr:ext cx="1028700" cy="200025"/>
    <xdr:sp>
      <xdr:nvSpPr>
        <xdr:cNvPr id="2" name="テキスト 3"/>
        <xdr:cNvSpPr txBox="1">
          <a:spLocks noChangeArrowheads="1"/>
        </xdr:cNvSpPr>
      </xdr:nvSpPr>
      <xdr:spPr>
        <a:xfrm>
          <a:off x="3048000" y="1228725"/>
          <a:ext cx="10287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イ）面積</a:t>
          </a:r>
        </a:p>
      </xdr:txBody>
    </xdr:sp>
    <xdr:clientData/>
  </xdr:oneCellAnchor>
  <xdr:twoCellAnchor>
    <xdr:from>
      <xdr:col>12</xdr:col>
      <xdr:colOff>180975</xdr:colOff>
      <xdr:row>5</xdr:row>
      <xdr:rowOff>133350</xdr:rowOff>
    </xdr:from>
    <xdr:to>
      <xdr:col>12</xdr:col>
      <xdr:colOff>1104900</xdr:colOff>
      <xdr:row>6</xdr:row>
      <xdr:rowOff>123825</xdr:rowOff>
    </xdr:to>
    <xdr:sp>
      <xdr:nvSpPr>
        <xdr:cNvPr id="3" name="テキスト 6"/>
        <xdr:cNvSpPr txBox="1">
          <a:spLocks noChangeArrowheads="1"/>
        </xdr:cNvSpPr>
      </xdr:nvSpPr>
      <xdr:spPr>
        <a:xfrm>
          <a:off x="6610350" y="1209675"/>
          <a:ext cx="9239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地域</a:t>
          </a:r>
        </a:p>
      </xdr:txBody>
    </xdr:sp>
    <xdr:clientData/>
  </xdr:twoCellAnchor>
  <xdr:oneCellAnchor>
    <xdr:from>
      <xdr:col>15</xdr:col>
      <xdr:colOff>38100</xdr:colOff>
      <xdr:row>5</xdr:row>
      <xdr:rowOff>114300</xdr:rowOff>
    </xdr:from>
    <xdr:ext cx="1266825" cy="314325"/>
    <xdr:sp>
      <xdr:nvSpPr>
        <xdr:cNvPr id="4" name="テキスト 7"/>
        <xdr:cNvSpPr txBox="1">
          <a:spLocks noChangeArrowheads="1"/>
        </xdr:cNvSpPr>
      </xdr:nvSpPr>
      <xdr:spPr>
        <a:xfrm>
          <a:off x="7858125" y="1190625"/>
          <a:ext cx="12668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ア）市区町村</a:t>
          </a:r>
        </a:p>
      </xdr:txBody>
    </xdr:sp>
    <xdr:clientData/>
  </xdr:oneCellAnchor>
  <xdr:oneCellAnchor>
    <xdr:from>
      <xdr:col>9</xdr:col>
      <xdr:colOff>381000</xdr:colOff>
      <xdr:row>5</xdr:row>
      <xdr:rowOff>66675</xdr:rowOff>
    </xdr:from>
    <xdr:ext cx="1123950" cy="371475"/>
    <xdr:sp>
      <xdr:nvSpPr>
        <xdr:cNvPr id="5" name="テキスト 11"/>
        <xdr:cNvSpPr txBox="1">
          <a:spLocks noChangeArrowheads="1"/>
        </xdr:cNvSpPr>
      </xdr:nvSpPr>
      <xdr:spPr>
        <a:xfrm>
          <a:off x="4848225" y="1143000"/>
          <a:ext cx="11239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役場の
所在地</a:t>
          </a:r>
        </a:p>
      </xdr:txBody>
    </xdr:sp>
    <xdr:clientData/>
  </xdr:oneCellAnchor>
  <xdr:oneCellAnchor>
    <xdr:from>
      <xdr:col>21</xdr:col>
      <xdr:colOff>438150</xdr:colOff>
      <xdr:row>5</xdr:row>
      <xdr:rowOff>76200</xdr:rowOff>
    </xdr:from>
    <xdr:ext cx="1133475" cy="371475"/>
    <xdr:sp>
      <xdr:nvSpPr>
        <xdr:cNvPr id="6" name="テキスト 12"/>
        <xdr:cNvSpPr txBox="1">
          <a:spLocks noChangeArrowheads="1"/>
        </xdr:cNvSpPr>
      </xdr:nvSpPr>
      <xdr:spPr>
        <a:xfrm>
          <a:off x="11058525" y="1152525"/>
          <a:ext cx="1133475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役場の
所在地</a:t>
          </a:r>
        </a:p>
      </xdr:txBody>
    </xdr:sp>
    <xdr:clientData/>
  </xdr:oneCellAnchor>
  <xdr:oneCellAnchor>
    <xdr:from>
      <xdr:col>18</xdr:col>
      <xdr:colOff>104775</xdr:colOff>
      <xdr:row>5</xdr:row>
      <xdr:rowOff>133350</xdr:rowOff>
    </xdr:from>
    <xdr:ext cx="1038225" cy="257175"/>
    <xdr:sp>
      <xdr:nvSpPr>
        <xdr:cNvPr id="7" name="テキスト 13"/>
        <xdr:cNvSpPr txBox="1">
          <a:spLocks noChangeArrowheads="1"/>
        </xdr:cNvSpPr>
      </xdr:nvSpPr>
      <xdr:spPr>
        <a:xfrm>
          <a:off x="9344025" y="1209675"/>
          <a:ext cx="10382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イ）面積</a:t>
          </a:r>
        </a:p>
      </xdr:txBody>
    </xdr:sp>
    <xdr:clientData/>
  </xdr:oneCellAnchor>
  <xdr:oneCellAnchor>
    <xdr:from>
      <xdr:col>3</xdr:col>
      <xdr:colOff>19050</xdr:colOff>
      <xdr:row>5</xdr:row>
      <xdr:rowOff>161925</xdr:rowOff>
    </xdr:from>
    <xdr:ext cx="1285875" cy="200025"/>
    <xdr:sp>
      <xdr:nvSpPr>
        <xdr:cNvPr id="8" name="テキスト 14"/>
        <xdr:cNvSpPr txBox="1">
          <a:spLocks noChangeArrowheads="1"/>
        </xdr:cNvSpPr>
      </xdr:nvSpPr>
      <xdr:spPr>
        <a:xfrm>
          <a:off x="1409700" y="1238250"/>
          <a:ext cx="12858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ア）市区町村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3.59765625" style="21" customWidth="1"/>
    <col min="2" max="3" width="0.4921875" style="21" customWidth="1"/>
    <col min="4" max="4" width="13.8984375" style="21" customWidth="1"/>
    <col min="5" max="5" width="0.4921875" style="21" customWidth="1"/>
    <col min="6" max="6" width="3.3984375" style="21" customWidth="1"/>
    <col min="7" max="7" width="13.5" style="21" customWidth="1"/>
    <col min="8" max="9" width="0.4921875" style="21" customWidth="1"/>
    <col min="10" max="10" width="19.59765625" style="21" customWidth="1"/>
    <col min="11" max="12" width="0.4921875" style="21" customWidth="1"/>
    <col min="13" max="13" width="13.59765625" style="21" customWidth="1"/>
    <col min="14" max="15" width="0.4921875" style="21" customWidth="1"/>
    <col min="16" max="16" width="13.8984375" style="21" customWidth="1"/>
    <col min="17" max="18" width="0.4921875" style="21" customWidth="1"/>
    <col min="19" max="19" width="13.5" style="21" customWidth="1"/>
    <col min="20" max="21" width="0.4921875" style="21" customWidth="1"/>
    <col min="22" max="22" width="20.09765625" style="21" customWidth="1"/>
    <col min="23" max="16384" width="9" style="21" customWidth="1"/>
  </cols>
  <sheetData>
    <row r="1" spans="1:21" ht="21.75" customHeight="1">
      <c r="A1" s="3" t="s">
        <v>173</v>
      </c>
      <c r="B1" s="3"/>
      <c r="C1" s="3"/>
      <c r="D1" s="2"/>
      <c r="E1" s="2"/>
      <c r="G1" s="1" t="s">
        <v>174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ht="24" customHeight="1"/>
    <row r="3" spans="1:3" s="23" customFormat="1" ht="12" customHeight="1">
      <c r="A3" s="20" t="s">
        <v>181</v>
      </c>
      <c r="B3" s="22"/>
      <c r="C3" s="22"/>
    </row>
    <row r="4" spans="1:3" s="23" customFormat="1" ht="12" customHeight="1">
      <c r="A4" s="19" t="s">
        <v>175</v>
      </c>
      <c r="B4" s="22"/>
      <c r="C4" s="22"/>
    </row>
    <row r="5" spans="1:3" s="23" customFormat="1" ht="15" customHeight="1" thickBot="1">
      <c r="A5" s="20" t="s">
        <v>176</v>
      </c>
      <c r="B5" s="22"/>
      <c r="C5" s="22"/>
    </row>
    <row r="6" spans="1:22" s="24" customFormat="1" ht="19.5" customHeight="1">
      <c r="A6" s="82"/>
      <c r="B6" s="83"/>
      <c r="C6" s="84"/>
      <c r="D6" s="85"/>
      <c r="E6" s="86"/>
      <c r="F6" s="85"/>
      <c r="G6" s="85"/>
      <c r="H6" s="86"/>
      <c r="I6" s="85"/>
      <c r="J6" s="87" t="s">
        <v>0</v>
      </c>
      <c r="K6" s="88"/>
      <c r="L6" s="89"/>
      <c r="M6" s="85"/>
      <c r="N6" s="86"/>
      <c r="O6" s="85"/>
      <c r="P6" s="85"/>
      <c r="Q6" s="86"/>
      <c r="R6" s="85"/>
      <c r="S6" s="85"/>
      <c r="T6" s="86"/>
      <c r="U6" s="85"/>
      <c r="V6" s="90" t="s">
        <v>0</v>
      </c>
    </row>
    <row r="7" spans="1:22" s="24" customFormat="1" ht="19.5" customHeight="1">
      <c r="A7" s="25"/>
      <c r="B7" s="26"/>
      <c r="C7" s="25"/>
      <c r="D7" s="27"/>
      <c r="E7" s="28"/>
      <c r="F7" s="25"/>
      <c r="G7" s="29"/>
      <c r="H7" s="30"/>
      <c r="I7" s="31"/>
      <c r="J7" s="32"/>
      <c r="K7" s="28"/>
      <c r="L7" s="33"/>
      <c r="M7" s="27"/>
      <c r="N7" s="28"/>
      <c r="O7" s="33"/>
      <c r="P7" s="32"/>
      <c r="Q7" s="34"/>
      <c r="R7" s="35"/>
      <c r="S7" s="32"/>
      <c r="T7" s="34"/>
      <c r="U7" s="35"/>
      <c r="V7" s="29"/>
    </row>
    <row r="8" spans="1:21" s="24" customFormat="1" ht="16.5" customHeight="1">
      <c r="A8" s="36"/>
      <c r="B8" s="37"/>
      <c r="C8" s="36"/>
      <c r="D8" s="36"/>
      <c r="E8" s="37"/>
      <c r="G8" s="38" t="s">
        <v>1</v>
      </c>
      <c r="H8" s="39"/>
      <c r="I8" s="38"/>
      <c r="J8" s="40"/>
      <c r="K8" s="41"/>
      <c r="L8" s="40"/>
      <c r="M8" s="36"/>
      <c r="N8" s="37"/>
      <c r="O8" s="36"/>
      <c r="P8" s="36"/>
      <c r="Q8" s="37"/>
      <c r="R8" s="36"/>
      <c r="S8" s="38" t="s">
        <v>1</v>
      </c>
      <c r="T8" s="39"/>
      <c r="U8" s="38"/>
    </row>
    <row r="9" spans="1:22" s="49" customFormat="1" ht="13.5" customHeight="1">
      <c r="A9" s="4" t="s">
        <v>2</v>
      </c>
      <c r="B9" s="5"/>
      <c r="C9" s="4"/>
      <c r="D9" s="6" t="s">
        <v>177</v>
      </c>
      <c r="E9" s="7"/>
      <c r="F9" s="8"/>
      <c r="G9" s="9">
        <f>G11+G38+G58+S20+S34</f>
        <v>1897.85</v>
      </c>
      <c r="H9" s="10"/>
      <c r="I9" s="9"/>
      <c r="J9" s="42"/>
      <c r="K9" s="43"/>
      <c r="L9" s="42"/>
      <c r="M9" s="42"/>
      <c r="N9" s="43"/>
      <c r="O9" s="42"/>
      <c r="P9" s="44" t="s">
        <v>19</v>
      </c>
      <c r="Q9" s="45"/>
      <c r="R9" s="44"/>
      <c r="S9" s="46">
        <v>18.27</v>
      </c>
      <c r="T9" s="47"/>
      <c r="U9" s="46"/>
      <c r="V9" s="48" t="s">
        <v>20</v>
      </c>
    </row>
    <row r="10" spans="1:22" s="49" customFormat="1" ht="13.5" customHeight="1">
      <c r="A10" s="6"/>
      <c r="B10" s="7"/>
      <c r="C10" s="6"/>
      <c r="D10" s="6"/>
      <c r="E10" s="7"/>
      <c r="F10" s="8"/>
      <c r="G10" s="9"/>
      <c r="H10" s="10"/>
      <c r="I10" s="9"/>
      <c r="J10" s="42"/>
      <c r="K10" s="43"/>
      <c r="L10" s="42"/>
      <c r="M10" s="42"/>
      <c r="N10" s="43"/>
      <c r="O10" s="42"/>
      <c r="P10" s="44" t="s">
        <v>23</v>
      </c>
      <c r="Q10" s="45"/>
      <c r="R10" s="44"/>
      <c r="S10" s="46">
        <v>12.28</v>
      </c>
      <c r="T10" s="47"/>
      <c r="U10" s="46"/>
      <c r="V10" s="50" t="s">
        <v>24</v>
      </c>
    </row>
    <row r="11" spans="1:22" s="49" customFormat="1" ht="13.5" customHeight="1">
      <c r="A11" s="4" t="s">
        <v>6</v>
      </c>
      <c r="B11" s="5"/>
      <c r="C11" s="4"/>
      <c r="D11" s="4" t="s">
        <v>7</v>
      </c>
      <c r="E11" s="5"/>
      <c r="F11" s="8" t="s">
        <v>8</v>
      </c>
      <c r="G11" s="9">
        <f>SUM(G13:G36)</f>
        <v>222.29999999999998</v>
      </c>
      <c r="H11" s="10"/>
      <c r="I11" s="9"/>
      <c r="J11" s="51" t="s">
        <v>9</v>
      </c>
      <c r="K11" s="52"/>
      <c r="L11" s="51"/>
      <c r="M11" s="42"/>
      <c r="N11" s="43"/>
      <c r="O11" s="42"/>
      <c r="P11" s="44" t="s">
        <v>27</v>
      </c>
      <c r="Q11" s="45"/>
      <c r="R11" s="44"/>
      <c r="S11" s="46">
        <v>18.74</v>
      </c>
      <c r="T11" s="47"/>
      <c r="U11" s="46"/>
      <c r="V11" s="53" t="s">
        <v>28</v>
      </c>
    </row>
    <row r="12" spans="1:22" s="49" customFormat="1" ht="13.5" customHeight="1">
      <c r="A12" s="6"/>
      <c r="B12" s="7"/>
      <c r="C12" s="6"/>
      <c r="D12" s="44"/>
      <c r="E12" s="45"/>
      <c r="G12" s="46"/>
      <c r="H12" s="47"/>
      <c r="I12" s="46"/>
      <c r="J12" s="42"/>
      <c r="K12" s="43"/>
      <c r="L12" s="42"/>
      <c r="M12" s="42"/>
      <c r="N12" s="43"/>
      <c r="O12" s="42"/>
      <c r="P12" s="44" t="s">
        <v>31</v>
      </c>
      <c r="Q12" s="45"/>
      <c r="R12" s="44"/>
      <c r="S12" s="46">
        <v>25.55</v>
      </c>
      <c r="T12" s="47"/>
      <c r="U12" s="46"/>
      <c r="V12" s="48" t="s">
        <v>32</v>
      </c>
    </row>
    <row r="13" spans="1:21" s="49" customFormat="1" ht="13.5" customHeight="1">
      <c r="A13" s="6"/>
      <c r="B13" s="7"/>
      <c r="C13" s="6"/>
      <c r="D13" s="44" t="s">
        <v>14</v>
      </c>
      <c r="E13" s="45"/>
      <c r="G13" s="46">
        <v>6.05</v>
      </c>
      <c r="H13" s="47"/>
      <c r="I13" s="46"/>
      <c r="J13" s="51" t="s">
        <v>15</v>
      </c>
      <c r="K13" s="43"/>
      <c r="L13" s="42"/>
      <c r="M13" s="42"/>
      <c r="N13" s="43"/>
      <c r="O13" s="42"/>
      <c r="P13" s="42"/>
      <c r="Q13" s="43"/>
      <c r="R13" s="42"/>
      <c r="S13" s="46"/>
      <c r="T13" s="47"/>
      <c r="U13" s="46"/>
    </row>
    <row r="14" spans="1:21" s="49" customFormat="1" ht="13.5" customHeight="1">
      <c r="A14" s="6"/>
      <c r="B14" s="7"/>
      <c r="C14" s="6"/>
      <c r="D14" s="44" t="s">
        <v>18</v>
      </c>
      <c r="E14" s="45"/>
      <c r="G14" s="46">
        <v>4.67</v>
      </c>
      <c r="H14" s="47"/>
      <c r="I14" s="46"/>
      <c r="J14" s="51" t="s">
        <v>183</v>
      </c>
      <c r="K14" s="43"/>
      <c r="L14" s="42"/>
      <c r="M14" s="11" t="s">
        <v>37</v>
      </c>
      <c r="N14" s="12"/>
      <c r="O14" s="11"/>
      <c r="P14" s="13" t="s">
        <v>38</v>
      </c>
      <c r="Q14" s="14"/>
      <c r="R14" s="13"/>
      <c r="S14" s="9">
        <f>SUM(S16:S18)</f>
        <v>128.91</v>
      </c>
      <c r="T14" s="10"/>
      <c r="U14" s="9"/>
    </row>
    <row r="15" spans="1:21" s="49" customFormat="1" ht="13.5" customHeight="1">
      <c r="A15" s="6"/>
      <c r="B15" s="7"/>
      <c r="C15" s="6"/>
      <c r="D15" s="44" t="s">
        <v>21</v>
      </c>
      <c r="E15" s="45"/>
      <c r="G15" s="46">
        <v>16.24</v>
      </c>
      <c r="H15" s="47"/>
      <c r="I15" s="46"/>
      <c r="J15" s="51" t="s">
        <v>22</v>
      </c>
      <c r="K15" s="43"/>
      <c r="L15" s="42"/>
      <c r="M15" s="42"/>
      <c r="N15" s="43"/>
      <c r="O15" s="42"/>
      <c r="P15" s="42"/>
      <c r="Q15" s="43"/>
      <c r="R15" s="42"/>
      <c r="S15" s="46"/>
      <c r="T15" s="47"/>
      <c r="U15" s="46"/>
    </row>
    <row r="16" spans="1:22" s="49" customFormat="1" ht="13.5" customHeight="1">
      <c r="A16" s="6"/>
      <c r="B16" s="7"/>
      <c r="C16" s="6"/>
      <c r="D16" s="44" t="s">
        <v>25</v>
      </c>
      <c r="E16" s="45"/>
      <c r="G16" s="46">
        <v>5.2</v>
      </c>
      <c r="H16" s="47"/>
      <c r="I16" s="46"/>
      <c r="J16" s="42" t="s">
        <v>26</v>
      </c>
      <c r="K16" s="43"/>
      <c r="L16" s="42"/>
      <c r="M16" s="42"/>
      <c r="N16" s="43"/>
      <c r="O16" s="42"/>
      <c r="P16" s="44" t="s">
        <v>42</v>
      </c>
      <c r="Q16" s="45"/>
      <c r="R16" s="44"/>
      <c r="S16" s="54">
        <v>41.71</v>
      </c>
      <c r="T16" s="55"/>
      <c r="U16" s="54"/>
      <c r="V16" s="48" t="s">
        <v>43</v>
      </c>
    </row>
    <row r="17" spans="1:22" s="49" customFormat="1" ht="13.5" customHeight="1">
      <c r="A17" s="6"/>
      <c r="B17" s="7"/>
      <c r="C17" s="6"/>
      <c r="D17" s="44" t="s">
        <v>29</v>
      </c>
      <c r="E17" s="45"/>
      <c r="G17" s="46">
        <v>7.9</v>
      </c>
      <c r="H17" s="47"/>
      <c r="I17" s="46"/>
      <c r="J17" s="42" t="s">
        <v>30</v>
      </c>
      <c r="K17" s="43"/>
      <c r="L17" s="42"/>
      <c r="M17" s="42"/>
      <c r="N17" s="43"/>
      <c r="O17" s="42"/>
      <c r="P17" s="44" t="s">
        <v>46</v>
      </c>
      <c r="Q17" s="45"/>
      <c r="R17" s="44"/>
      <c r="S17" s="54">
        <v>25.39</v>
      </c>
      <c r="T17" s="55"/>
      <c r="U17" s="54"/>
      <c r="V17" s="53" t="s">
        <v>47</v>
      </c>
    </row>
    <row r="18" spans="1:22" s="49" customFormat="1" ht="13.5" customHeight="1">
      <c r="A18" s="6"/>
      <c r="B18" s="7"/>
      <c r="C18" s="6"/>
      <c r="D18" s="44" t="s">
        <v>33</v>
      </c>
      <c r="E18" s="45"/>
      <c r="G18" s="46">
        <v>9.43</v>
      </c>
      <c r="H18" s="47"/>
      <c r="I18" s="46"/>
      <c r="J18" s="51" t="s">
        <v>34</v>
      </c>
      <c r="K18" s="43"/>
      <c r="L18" s="42"/>
      <c r="M18" s="42"/>
      <c r="N18" s="43"/>
      <c r="O18" s="42"/>
      <c r="P18" s="44" t="s">
        <v>50</v>
      </c>
      <c r="Q18" s="45"/>
      <c r="R18" s="44"/>
      <c r="S18" s="54">
        <v>61.81</v>
      </c>
      <c r="T18" s="55"/>
      <c r="U18" s="54"/>
      <c r="V18" s="56" t="s">
        <v>184</v>
      </c>
    </row>
    <row r="19" spans="1:21" s="49" customFormat="1" ht="13.5" customHeight="1">
      <c r="A19" s="6"/>
      <c r="B19" s="7"/>
      <c r="C19" s="6"/>
      <c r="D19" s="44" t="s">
        <v>35</v>
      </c>
      <c r="E19" s="45"/>
      <c r="G19" s="46">
        <v>4.8</v>
      </c>
      <c r="H19" s="47"/>
      <c r="I19" s="46"/>
      <c r="J19" s="51" t="s">
        <v>36</v>
      </c>
      <c r="K19" s="43"/>
      <c r="L19" s="42"/>
      <c r="M19" s="42"/>
      <c r="N19" s="43"/>
      <c r="O19" s="42"/>
      <c r="P19" s="42"/>
      <c r="Q19" s="43"/>
      <c r="R19" s="42"/>
      <c r="S19" s="46"/>
      <c r="T19" s="47"/>
      <c r="U19" s="46"/>
    </row>
    <row r="20" spans="1:21" s="49" customFormat="1" ht="13.5" customHeight="1">
      <c r="A20" s="6"/>
      <c r="B20" s="7"/>
      <c r="C20" s="6"/>
      <c r="D20" s="44" t="s">
        <v>39</v>
      </c>
      <c r="E20" s="45"/>
      <c r="G20" s="46">
        <v>4.37</v>
      </c>
      <c r="H20" s="47"/>
      <c r="I20" s="46"/>
      <c r="J20" s="51" t="s">
        <v>152</v>
      </c>
      <c r="K20" s="43"/>
      <c r="L20" s="42"/>
      <c r="M20" s="15" t="s">
        <v>55</v>
      </c>
      <c r="N20" s="16"/>
      <c r="O20" s="15"/>
      <c r="P20" s="13" t="s">
        <v>178</v>
      </c>
      <c r="Q20" s="14"/>
      <c r="R20" s="13"/>
      <c r="S20" s="9">
        <f>SUM(S22:S31)</f>
        <v>289.93</v>
      </c>
      <c r="T20" s="10"/>
      <c r="U20" s="9"/>
    </row>
    <row r="21" spans="1:21" s="49" customFormat="1" ht="13.5" customHeight="1">
      <c r="A21" s="6"/>
      <c r="B21" s="7"/>
      <c r="C21" s="6"/>
      <c r="D21" s="44" t="s">
        <v>40</v>
      </c>
      <c r="E21" s="45"/>
      <c r="G21" s="46">
        <v>14.23</v>
      </c>
      <c r="H21" s="47"/>
      <c r="I21" s="46"/>
      <c r="J21" s="51" t="s">
        <v>41</v>
      </c>
      <c r="K21" s="43"/>
      <c r="L21" s="42"/>
      <c r="M21" s="42"/>
      <c r="N21" s="43"/>
      <c r="O21" s="42"/>
      <c r="P21" s="42"/>
      <c r="Q21" s="43"/>
      <c r="R21" s="42"/>
      <c r="S21" s="46"/>
      <c r="T21" s="47"/>
      <c r="U21" s="46"/>
    </row>
    <row r="22" spans="1:22" s="49" customFormat="1" ht="13.5" customHeight="1">
      <c r="A22" s="6"/>
      <c r="B22" s="7"/>
      <c r="C22" s="6"/>
      <c r="D22" s="44" t="s">
        <v>44</v>
      </c>
      <c r="E22" s="45"/>
      <c r="G22" s="46">
        <v>13.25</v>
      </c>
      <c r="H22" s="47"/>
      <c r="I22" s="46"/>
      <c r="J22" s="51" t="s">
        <v>45</v>
      </c>
      <c r="K22" s="43"/>
      <c r="L22" s="42"/>
      <c r="M22" s="42"/>
      <c r="N22" s="43"/>
      <c r="O22" s="42"/>
      <c r="P22" s="44" t="s">
        <v>60</v>
      </c>
      <c r="Q22" s="45"/>
      <c r="R22" s="44"/>
      <c r="S22" s="46">
        <v>39.66</v>
      </c>
      <c r="T22" s="47"/>
      <c r="U22" s="46"/>
      <c r="V22" s="53" t="s">
        <v>61</v>
      </c>
    </row>
    <row r="23" spans="1:22" s="49" customFormat="1" ht="13.5" customHeight="1">
      <c r="A23" s="6"/>
      <c r="B23" s="7"/>
      <c r="C23" s="6"/>
      <c r="D23" s="44" t="s">
        <v>48</v>
      </c>
      <c r="E23" s="45"/>
      <c r="G23" s="46">
        <v>4.55</v>
      </c>
      <c r="H23" s="47"/>
      <c r="I23" s="46"/>
      <c r="J23" s="51" t="s">
        <v>49</v>
      </c>
      <c r="K23" s="43"/>
      <c r="L23" s="42"/>
      <c r="M23" s="42"/>
      <c r="N23" s="43"/>
      <c r="O23" s="42"/>
      <c r="P23" s="44" t="s">
        <v>63</v>
      </c>
      <c r="Q23" s="45"/>
      <c r="R23" s="44"/>
      <c r="S23" s="46">
        <v>109.61</v>
      </c>
      <c r="T23" s="47"/>
      <c r="U23" s="46"/>
      <c r="V23" s="53" t="s">
        <v>155</v>
      </c>
    </row>
    <row r="24" spans="1:22" s="49" customFormat="1" ht="13.5" customHeight="1">
      <c r="A24" s="6"/>
      <c r="B24" s="7"/>
      <c r="C24" s="6"/>
      <c r="D24" s="44" t="s">
        <v>51</v>
      </c>
      <c r="E24" s="45"/>
      <c r="G24" s="46">
        <v>8.38</v>
      </c>
      <c r="H24" s="47"/>
      <c r="I24" s="46"/>
      <c r="J24" s="51" t="s">
        <v>52</v>
      </c>
      <c r="K24" s="43"/>
      <c r="L24" s="42"/>
      <c r="M24" s="42"/>
      <c r="N24" s="43"/>
      <c r="O24" s="42"/>
      <c r="P24" s="44" t="s">
        <v>66</v>
      </c>
      <c r="Q24" s="45"/>
      <c r="R24" s="44"/>
      <c r="S24" s="46">
        <v>16.66</v>
      </c>
      <c r="T24" s="47"/>
      <c r="U24" s="46"/>
      <c r="V24" s="48" t="s">
        <v>67</v>
      </c>
    </row>
    <row r="25" spans="1:22" s="49" customFormat="1" ht="13.5" customHeight="1">
      <c r="A25" s="6"/>
      <c r="B25" s="7"/>
      <c r="C25" s="6"/>
      <c r="D25" s="44" t="s">
        <v>53</v>
      </c>
      <c r="E25" s="45"/>
      <c r="G25" s="46">
        <v>6.3</v>
      </c>
      <c r="H25" s="47"/>
      <c r="I25" s="46"/>
      <c r="J25" s="51" t="s">
        <v>54</v>
      </c>
      <c r="K25" s="43"/>
      <c r="L25" s="42"/>
      <c r="M25" s="42"/>
      <c r="N25" s="43"/>
      <c r="O25" s="42"/>
      <c r="P25" s="44" t="s">
        <v>69</v>
      </c>
      <c r="Q25" s="45"/>
      <c r="R25" s="44"/>
      <c r="S25" s="46">
        <v>26.44</v>
      </c>
      <c r="T25" s="47"/>
      <c r="U25" s="46"/>
      <c r="V25" s="48" t="s">
        <v>70</v>
      </c>
    </row>
    <row r="26" spans="1:22" s="49" customFormat="1" ht="13.5" customHeight="1">
      <c r="A26" s="6"/>
      <c r="B26" s="7"/>
      <c r="C26" s="6"/>
      <c r="D26" s="44" t="s">
        <v>56</v>
      </c>
      <c r="E26" s="45"/>
      <c r="G26" s="46">
        <v>8.42</v>
      </c>
      <c r="H26" s="47"/>
      <c r="I26" s="46"/>
      <c r="J26" s="51" t="s">
        <v>57</v>
      </c>
      <c r="K26" s="43"/>
      <c r="L26" s="42"/>
      <c r="M26" s="42"/>
      <c r="N26" s="43"/>
      <c r="O26" s="42"/>
      <c r="P26" s="44" t="s">
        <v>73</v>
      </c>
      <c r="Q26" s="45"/>
      <c r="R26" s="44"/>
      <c r="S26" s="46">
        <v>8.89</v>
      </c>
      <c r="T26" s="47"/>
      <c r="U26" s="46"/>
      <c r="V26" s="53" t="s">
        <v>74</v>
      </c>
    </row>
    <row r="27" spans="1:22" s="49" customFormat="1" ht="13.5" customHeight="1">
      <c r="A27" s="6"/>
      <c r="B27" s="7"/>
      <c r="C27" s="6"/>
      <c r="D27" s="44" t="s">
        <v>58</v>
      </c>
      <c r="E27" s="45"/>
      <c r="G27" s="46">
        <v>5.99</v>
      </c>
      <c r="H27" s="47"/>
      <c r="I27" s="46"/>
      <c r="J27" s="51" t="s">
        <v>59</v>
      </c>
      <c r="K27" s="43"/>
      <c r="L27" s="42"/>
      <c r="M27" s="42"/>
      <c r="N27" s="43"/>
      <c r="O27" s="42"/>
      <c r="P27" s="44" t="s">
        <v>77</v>
      </c>
      <c r="Q27" s="45"/>
      <c r="R27" s="44"/>
      <c r="S27" s="46">
        <v>11.86</v>
      </c>
      <c r="T27" s="47"/>
      <c r="U27" s="46"/>
      <c r="V27" s="53" t="s">
        <v>78</v>
      </c>
    </row>
    <row r="28" spans="1:21" s="49" customFormat="1" ht="13.5" customHeight="1">
      <c r="A28" s="6"/>
      <c r="B28" s="7"/>
      <c r="C28" s="6"/>
      <c r="D28" s="44" t="s">
        <v>62</v>
      </c>
      <c r="E28" s="45"/>
      <c r="G28" s="46">
        <v>9.34</v>
      </c>
      <c r="H28" s="47"/>
      <c r="I28" s="46"/>
      <c r="J28" s="51" t="s">
        <v>182</v>
      </c>
      <c r="K28" s="43"/>
      <c r="L28" s="42"/>
      <c r="M28" s="42"/>
      <c r="N28" s="43"/>
      <c r="O28" s="42"/>
      <c r="P28" s="57" t="s">
        <v>81</v>
      </c>
      <c r="Q28" s="58"/>
      <c r="R28" s="59"/>
      <c r="S28" s="46"/>
      <c r="T28" s="47"/>
      <c r="U28" s="46"/>
    </row>
    <row r="29" spans="1:22" s="49" customFormat="1" ht="13.5" customHeight="1">
      <c r="A29" s="6"/>
      <c r="B29" s="7"/>
      <c r="C29" s="6"/>
      <c r="D29" s="44" t="s">
        <v>64</v>
      </c>
      <c r="E29" s="45"/>
      <c r="G29" s="46">
        <v>9.75</v>
      </c>
      <c r="H29" s="47"/>
      <c r="I29" s="46"/>
      <c r="J29" s="51" t="s">
        <v>65</v>
      </c>
      <c r="K29" s="43"/>
      <c r="L29" s="42"/>
      <c r="M29" s="42"/>
      <c r="N29" s="43"/>
      <c r="O29" s="42"/>
      <c r="P29" s="60" t="s">
        <v>83</v>
      </c>
      <c r="Q29" s="61"/>
      <c r="R29" s="62"/>
      <c r="S29" s="46">
        <v>14.17</v>
      </c>
      <c r="T29" s="47"/>
      <c r="U29" s="46"/>
      <c r="V29" s="53" t="s">
        <v>156</v>
      </c>
    </row>
    <row r="30" spans="1:22" s="49" customFormat="1" ht="13.5" customHeight="1">
      <c r="A30" s="6"/>
      <c r="B30" s="7"/>
      <c r="C30" s="6"/>
      <c r="D30" s="44" t="s">
        <v>68</v>
      </c>
      <c r="E30" s="45"/>
      <c r="G30" s="46">
        <v>7.35</v>
      </c>
      <c r="H30" s="47"/>
      <c r="I30" s="46"/>
      <c r="J30" s="51" t="s">
        <v>153</v>
      </c>
      <c r="K30" s="43"/>
      <c r="L30" s="42"/>
      <c r="M30" s="42"/>
      <c r="N30" s="43"/>
      <c r="O30" s="42"/>
      <c r="P30" s="60" t="s">
        <v>86</v>
      </c>
      <c r="Q30" s="61"/>
      <c r="R30" s="62"/>
      <c r="S30" s="46">
        <v>25.26</v>
      </c>
      <c r="T30" s="47"/>
      <c r="U30" s="46"/>
      <c r="V30" s="53" t="s">
        <v>87</v>
      </c>
    </row>
    <row r="31" spans="1:22" s="49" customFormat="1" ht="13.5" customHeight="1">
      <c r="A31" s="6"/>
      <c r="B31" s="7"/>
      <c r="C31" s="6"/>
      <c r="D31" s="44" t="s">
        <v>71</v>
      </c>
      <c r="E31" s="45"/>
      <c r="F31" s="49" t="s">
        <v>3</v>
      </c>
      <c r="G31" s="63">
        <v>12.64</v>
      </c>
      <c r="H31" s="64"/>
      <c r="I31" s="65"/>
      <c r="J31" s="51" t="s">
        <v>72</v>
      </c>
      <c r="K31" s="43"/>
      <c r="L31" s="42"/>
      <c r="M31" s="42"/>
      <c r="N31" s="43"/>
      <c r="O31" s="42"/>
      <c r="P31" s="60" t="s">
        <v>90</v>
      </c>
      <c r="Q31" s="61"/>
      <c r="R31" s="62"/>
      <c r="S31" s="46">
        <v>37.38</v>
      </c>
      <c r="T31" s="47"/>
      <c r="U31" s="46"/>
      <c r="V31" s="53" t="s">
        <v>91</v>
      </c>
    </row>
    <row r="32" spans="1:22" s="49" customFormat="1" ht="13.5" customHeight="1">
      <c r="A32" s="6"/>
      <c r="B32" s="7"/>
      <c r="C32" s="6"/>
      <c r="D32" s="44" t="s">
        <v>75</v>
      </c>
      <c r="E32" s="45"/>
      <c r="G32" s="46">
        <v>8.16</v>
      </c>
      <c r="H32" s="47"/>
      <c r="I32" s="46"/>
      <c r="J32" s="51" t="s">
        <v>76</v>
      </c>
      <c r="K32" s="43"/>
      <c r="L32" s="42"/>
      <c r="M32" s="42"/>
      <c r="N32" s="43"/>
      <c r="O32" s="42"/>
      <c r="P32" s="60"/>
      <c r="Q32" s="61"/>
      <c r="R32" s="62"/>
      <c r="S32" s="46"/>
      <c r="T32" s="47"/>
      <c r="U32" s="46"/>
      <c r="V32" s="53"/>
    </row>
    <row r="33" spans="1:21" s="49" customFormat="1" ht="13.5" customHeight="1">
      <c r="A33" s="6"/>
      <c r="B33" s="7"/>
      <c r="C33" s="6"/>
      <c r="D33" s="44" t="s">
        <v>79</v>
      </c>
      <c r="E33" s="45"/>
      <c r="G33" s="46">
        <v>20.77</v>
      </c>
      <c r="H33" s="47"/>
      <c r="I33" s="46"/>
      <c r="J33" s="51" t="s">
        <v>80</v>
      </c>
      <c r="K33" s="43"/>
      <c r="L33" s="42"/>
      <c r="M33" s="42"/>
      <c r="N33" s="43"/>
      <c r="O33" s="42"/>
      <c r="P33" s="42"/>
      <c r="Q33" s="43"/>
      <c r="R33" s="42"/>
      <c r="S33" s="46"/>
      <c r="T33" s="47"/>
      <c r="U33" s="46"/>
    </row>
    <row r="34" spans="1:21" s="49" customFormat="1" ht="13.5" customHeight="1">
      <c r="A34" s="6"/>
      <c r="B34" s="7"/>
      <c r="C34" s="6"/>
      <c r="D34" s="44" t="s">
        <v>82</v>
      </c>
      <c r="E34" s="45"/>
      <c r="G34" s="46">
        <v>15.3</v>
      </c>
      <c r="H34" s="47"/>
      <c r="I34" s="46"/>
      <c r="J34" s="51" t="s">
        <v>154</v>
      </c>
      <c r="K34" s="43"/>
      <c r="L34" s="42"/>
      <c r="M34" s="4" t="s">
        <v>95</v>
      </c>
      <c r="N34" s="5"/>
      <c r="O34" s="4"/>
      <c r="P34" s="6" t="s">
        <v>96</v>
      </c>
      <c r="Q34" s="7"/>
      <c r="R34" s="6"/>
      <c r="S34" s="9">
        <f>S36+S54</f>
        <v>590.3699999999999</v>
      </c>
      <c r="T34" s="10"/>
      <c r="U34" s="9"/>
    </row>
    <row r="35" spans="1:21" s="49" customFormat="1" ht="13.5" customHeight="1">
      <c r="A35" s="6"/>
      <c r="B35" s="7"/>
      <c r="C35" s="6"/>
      <c r="D35" s="44" t="s">
        <v>84</v>
      </c>
      <c r="E35" s="45"/>
      <c r="G35" s="46">
        <v>10.33</v>
      </c>
      <c r="H35" s="47"/>
      <c r="I35" s="46"/>
      <c r="J35" s="51" t="s">
        <v>85</v>
      </c>
      <c r="K35" s="43"/>
      <c r="L35" s="42"/>
      <c r="M35" s="6"/>
      <c r="N35" s="7"/>
      <c r="O35" s="6"/>
      <c r="P35" s="6"/>
      <c r="Q35" s="7"/>
      <c r="R35" s="6"/>
      <c r="S35" s="9"/>
      <c r="T35" s="10"/>
      <c r="U35" s="9"/>
    </row>
    <row r="36" spans="1:21" s="49" customFormat="1" ht="13.5" customHeight="1">
      <c r="A36" s="6"/>
      <c r="B36" s="7"/>
      <c r="C36" s="6"/>
      <c r="D36" s="44" t="s">
        <v>88</v>
      </c>
      <c r="E36" s="45"/>
      <c r="G36" s="46">
        <v>8.88</v>
      </c>
      <c r="H36" s="47"/>
      <c r="I36" s="46"/>
      <c r="J36" s="51" t="s">
        <v>89</v>
      </c>
      <c r="K36" s="43"/>
      <c r="L36" s="42"/>
      <c r="M36" s="11" t="s">
        <v>99</v>
      </c>
      <c r="N36" s="12"/>
      <c r="O36" s="11"/>
      <c r="P36" s="13" t="s">
        <v>98</v>
      </c>
      <c r="Q36" s="14"/>
      <c r="R36" s="13"/>
      <c r="S36" s="9">
        <f>S38+S48+S49+S50+S52</f>
        <v>263.27</v>
      </c>
      <c r="T36" s="10"/>
      <c r="U36" s="9"/>
    </row>
    <row r="37" spans="1:21" s="49" customFormat="1" ht="13.5" customHeight="1">
      <c r="A37" s="6"/>
      <c r="B37" s="7"/>
      <c r="C37" s="6"/>
      <c r="D37" s="42"/>
      <c r="E37" s="43"/>
      <c r="G37" s="46"/>
      <c r="H37" s="47"/>
      <c r="I37" s="46"/>
      <c r="J37" s="42"/>
      <c r="K37" s="43"/>
      <c r="L37" s="42"/>
      <c r="M37" s="42"/>
      <c r="N37" s="43"/>
      <c r="O37" s="42"/>
      <c r="P37" s="42"/>
      <c r="Q37" s="43"/>
      <c r="R37" s="42"/>
      <c r="S37" s="46"/>
      <c r="T37" s="47"/>
      <c r="U37" s="46"/>
    </row>
    <row r="38" spans="1:22" s="49" customFormat="1" ht="13.5" customHeight="1">
      <c r="A38" s="4" t="s">
        <v>92</v>
      </c>
      <c r="B38" s="5"/>
      <c r="C38" s="4"/>
      <c r="D38" s="6" t="s">
        <v>93</v>
      </c>
      <c r="E38" s="7"/>
      <c r="F38" s="8" t="s">
        <v>94</v>
      </c>
      <c r="G38" s="9">
        <f>G40+G49</f>
        <v>488.96000000000004</v>
      </c>
      <c r="H38" s="10"/>
      <c r="I38" s="9"/>
      <c r="J38" s="42"/>
      <c r="K38" s="43"/>
      <c r="L38" s="42"/>
      <c r="M38" s="42"/>
      <c r="N38" s="43"/>
      <c r="O38" s="42"/>
      <c r="P38" s="44" t="s">
        <v>104</v>
      </c>
      <c r="Q38" s="45"/>
      <c r="R38" s="44"/>
      <c r="S38" s="46">
        <f>SUM(S40:S46)</f>
        <v>149.99</v>
      </c>
      <c r="T38" s="47"/>
      <c r="U38" s="46"/>
      <c r="V38" s="53" t="s">
        <v>105</v>
      </c>
    </row>
    <row r="39" spans="1:22" s="49" customFormat="1" ht="13.5" customHeight="1">
      <c r="A39" s="6"/>
      <c r="B39" s="7"/>
      <c r="C39" s="6"/>
      <c r="D39" s="6"/>
      <c r="E39" s="7"/>
      <c r="F39" s="8"/>
      <c r="G39" s="9"/>
      <c r="H39" s="10"/>
      <c r="I39" s="9"/>
      <c r="J39" s="42"/>
      <c r="K39" s="43"/>
      <c r="L39" s="42"/>
      <c r="M39" s="42"/>
      <c r="N39" s="43"/>
      <c r="O39" s="42"/>
      <c r="P39" s="44"/>
      <c r="Q39" s="45"/>
      <c r="R39" s="44"/>
      <c r="S39" s="46"/>
      <c r="T39" s="47"/>
      <c r="U39" s="46"/>
      <c r="V39" s="53"/>
    </row>
    <row r="40" spans="1:22" s="49" customFormat="1" ht="13.5" customHeight="1">
      <c r="A40" s="17" t="s">
        <v>97</v>
      </c>
      <c r="B40" s="18"/>
      <c r="C40" s="17"/>
      <c r="D40" s="6" t="s">
        <v>98</v>
      </c>
      <c r="E40" s="7"/>
      <c r="F40" s="8"/>
      <c r="G40" s="9">
        <f>SUM(G42:G47)</f>
        <v>249.6</v>
      </c>
      <c r="H40" s="10"/>
      <c r="I40" s="9"/>
      <c r="J40" s="42"/>
      <c r="K40" s="43"/>
      <c r="L40" s="42"/>
      <c r="M40" s="42"/>
      <c r="N40" s="43"/>
      <c r="O40" s="42"/>
      <c r="P40" s="44" t="s">
        <v>160</v>
      </c>
      <c r="Q40" s="45"/>
      <c r="R40" s="44"/>
      <c r="S40" s="66">
        <v>23.69</v>
      </c>
      <c r="T40" s="47"/>
      <c r="U40" s="46"/>
      <c r="V40" s="53" t="s">
        <v>105</v>
      </c>
    </row>
    <row r="41" spans="1:22" s="49" customFormat="1" ht="13.5" customHeight="1">
      <c r="A41" s="6"/>
      <c r="B41" s="7"/>
      <c r="C41" s="6"/>
      <c r="D41" s="42"/>
      <c r="E41" s="43"/>
      <c r="G41" s="46"/>
      <c r="H41" s="47"/>
      <c r="I41" s="46"/>
      <c r="J41" s="42"/>
      <c r="K41" s="43"/>
      <c r="L41" s="42"/>
      <c r="M41" s="42"/>
      <c r="N41" s="43"/>
      <c r="O41" s="42"/>
      <c r="P41" s="44" t="s">
        <v>161</v>
      </c>
      <c r="Q41" s="45"/>
      <c r="R41" s="44"/>
      <c r="S41" s="66">
        <v>17.94</v>
      </c>
      <c r="T41" s="47"/>
      <c r="U41" s="46"/>
      <c r="V41" s="53" t="s">
        <v>162</v>
      </c>
    </row>
    <row r="42" spans="1:22" s="49" customFormat="1" ht="13.5" customHeight="1">
      <c r="A42" s="6"/>
      <c r="B42" s="7"/>
      <c r="C42" s="6"/>
      <c r="D42" s="44" t="s">
        <v>100</v>
      </c>
      <c r="E42" s="45"/>
      <c r="G42" s="46">
        <v>36.11</v>
      </c>
      <c r="H42" s="47"/>
      <c r="I42" s="46"/>
      <c r="J42" s="51" t="s">
        <v>101</v>
      </c>
      <c r="K42" s="43"/>
      <c r="L42" s="42"/>
      <c r="M42" s="42"/>
      <c r="N42" s="43"/>
      <c r="O42" s="42"/>
      <c r="P42" s="44" t="s">
        <v>163</v>
      </c>
      <c r="Q42" s="45"/>
      <c r="R42" s="44"/>
      <c r="S42" s="66">
        <v>10.48</v>
      </c>
      <c r="T42" s="47"/>
      <c r="U42" s="46"/>
      <c r="V42" s="48" t="s">
        <v>164</v>
      </c>
    </row>
    <row r="43" spans="1:22" s="49" customFormat="1" ht="13.5" customHeight="1">
      <c r="A43" s="6"/>
      <c r="B43" s="7"/>
      <c r="C43" s="6"/>
      <c r="D43" s="44" t="s">
        <v>102</v>
      </c>
      <c r="E43" s="45"/>
      <c r="G43" s="46">
        <v>105.31</v>
      </c>
      <c r="H43" s="47"/>
      <c r="I43" s="46"/>
      <c r="J43" s="51" t="s">
        <v>103</v>
      </c>
      <c r="K43" s="43"/>
      <c r="L43" s="42"/>
      <c r="M43" s="42"/>
      <c r="N43" s="43"/>
      <c r="O43" s="42"/>
      <c r="P43" s="44" t="s">
        <v>165</v>
      </c>
      <c r="Q43" s="61"/>
      <c r="R43" s="62"/>
      <c r="S43" s="66">
        <v>28.62</v>
      </c>
      <c r="T43" s="47"/>
      <c r="U43" s="46"/>
      <c r="V43" s="49" t="s">
        <v>166</v>
      </c>
    </row>
    <row r="44" spans="1:22" s="49" customFormat="1" ht="13.5" customHeight="1">
      <c r="A44" s="6"/>
      <c r="B44" s="7"/>
      <c r="C44" s="6"/>
      <c r="D44" s="44" t="s">
        <v>106</v>
      </c>
      <c r="E44" s="45"/>
      <c r="G44" s="46">
        <v>76.52</v>
      </c>
      <c r="H44" s="47"/>
      <c r="I44" s="46"/>
      <c r="J44" s="51" t="s">
        <v>107</v>
      </c>
      <c r="K44" s="43"/>
      <c r="L44" s="42"/>
      <c r="M44" s="42"/>
      <c r="N44" s="43"/>
      <c r="O44" s="42"/>
      <c r="P44" s="44" t="s">
        <v>167</v>
      </c>
      <c r="Q44" s="61"/>
      <c r="R44" s="62"/>
      <c r="S44" s="66">
        <v>40.44</v>
      </c>
      <c r="T44" s="47"/>
      <c r="U44" s="46"/>
      <c r="V44" s="53" t="s">
        <v>168</v>
      </c>
    </row>
    <row r="45" spans="1:22" s="49" customFormat="1" ht="13.5" customHeight="1">
      <c r="A45" s="6"/>
      <c r="B45" s="7"/>
      <c r="C45" s="6"/>
      <c r="D45" s="44" t="s">
        <v>110</v>
      </c>
      <c r="E45" s="45"/>
      <c r="G45" s="46">
        <v>14.88</v>
      </c>
      <c r="H45" s="47"/>
      <c r="I45" s="46"/>
      <c r="J45" s="51" t="s">
        <v>111</v>
      </c>
      <c r="K45" s="43"/>
      <c r="L45" s="42"/>
      <c r="M45" s="42"/>
      <c r="N45" s="43"/>
      <c r="O45" s="42"/>
      <c r="P45" s="44" t="s">
        <v>169</v>
      </c>
      <c r="Q45" s="43"/>
      <c r="R45" s="42"/>
      <c r="S45" s="66">
        <v>15.58</v>
      </c>
      <c r="T45" s="47"/>
      <c r="U45" s="46"/>
      <c r="V45" s="49" t="s">
        <v>170</v>
      </c>
    </row>
    <row r="46" spans="1:22" s="49" customFormat="1" ht="13.5" customHeight="1">
      <c r="A46" s="6"/>
      <c r="B46" s="7"/>
      <c r="C46" s="6"/>
      <c r="D46" s="60" t="s">
        <v>114</v>
      </c>
      <c r="E46" s="61"/>
      <c r="G46" s="46"/>
      <c r="H46" s="47"/>
      <c r="I46" s="46"/>
      <c r="J46" s="42"/>
      <c r="K46" s="43"/>
      <c r="L46" s="42"/>
      <c r="M46" s="11"/>
      <c r="N46" s="12"/>
      <c r="O46" s="11"/>
      <c r="P46" s="44" t="s">
        <v>171</v>
      </c>
      <c r="Q46" s="14"/>
      <c r="R46" s="13"/>
      <c r="S46" s="66">
        <v>13.24</v>
      </c>
      <c r="T46" s="10"/>
      <c r="U46" s="9"/>
      <c r="V46" s="67" t="s">
        <v>172</v>
      </c>
    </row>
    <row r="47" spans="1:22" s="49" customFormat="1" ht="13.5" customHeight="1">
      <c r="A47" s="6"/>
      <c r="B47" s="7"/>
      <c r="C47" s="6"/>
      <c r="D47" s="60" t="s">
        <v>117</v>
      </c>
      <c r="E47" s="61"/>
      <c r="G47" s="46">
        <v>16.78</v>
      </c>
      <c r="H47" s="47"/>
      <c r="I47" s="46"/>
      <c r="J47" s="51" t="s">
        <v>118</v>
      </c>
      <c r="K47" s="43"/>
      <c r="L47" s="42"/>
      <c r="M47" s="42"/>
      <c r="N47" s="43"/>
      <c r="O47" s="42"/>
      <c r="P47" s="44"/>
      <c r="Q47" s="45"/>
      <c r="R47" s="44"/>
      <c r="S47" s="46"/>
      <c r="T47" s="47"/>
      <c r="U47" s="46"/>
      <c r="V47" s="53"/>
    </row>
    <row r="48" spans="1:22" s="49" customFormat="1" ht="13.5" customHeight="1">
      <c r="A48" s="6"/>
      <c r="B48" s="7"/>
      <c r="C48" s="6"/>
      <c r="D48" s="42"/>
      <c r="E48" s="43"/>
      <c r="G48" s="46"/>
      <c r="H48" s="47"/>
      <c r="I48" s="46"/>
      <c r="J48" s="42"/>
      <c r="K48" s="43"/>
      <c r="L48" s="42"/>
      <c r="M48" s="42"/>
      <c r="N48" s="43"/>
      <c r="O48" s="42"/>
      <c r="P48" s="44" t="s">
        <v>108</v>
      </c>
      <c r="Q48" s="45"/>
      <c r="R48" s="44"/>
      <c r="S48" s="46">
        <v>12.92</v>
      </c>
      <c r="T48" s="47"/>
      <c r="U48" s="46"/>
      <c r="V48" s="53" t="s">
        <v>109</v>
      </c>
    </row>
    <row r="49" spans="1:22" s="49" customFormat="1" ht="13.5" customHeight="1">
      <c r="A49" s="17" t="s">
        <v>122</v>
      </c>
      <c r="B49" s="18"/>
      <c r="C49" s="17"/>
      <c r="D49" s="6" t="s">
        <v>123</v>
      </c>
      <c r="E49" s="7"/>
      <c r="F49" s="8" t="s">
        <v>94</v>
      </c>
      <c r="G49" s="9">
        <f>SUM(G51:G56)</f>
        <v>239.36</v>
      </c>
      <c r="H49" s="10"/>
      <c r="I49" s="9"/>
      <c r="J49" s="42"/>
      <c r="K49" s="43"/>
      <c r="L49" s="42"/>
      <c r="M49" s="42"/>
      <c r="N49" s="43"/>
      <c r="O49" s="42"/>
      <c r="P49" s="44" t="s">
        <v>112</v>
      </c>
      <c r="Q49" s="45"/>
      <c r="R49" s="44"/>
      <c r="S49" s="46">
        <v>84.98</v>
      </c>
      <c r="T49" s="47"/>
      <c r="U49" s="46"/>
      <c r="V49" s="53" t="s">
        <v>113</v>
      </c>
    </row>
    <row r="50" spans="1:22" s="49" customFormat="1" ht="13.5" customHeight="1">
      <c r="A50" s="6"/>
      <c r="B50" s="7"/>
      <c r="C50" s="6"/>
      <c r="D50" s="42"/>
      <c r="E50" s="43"/>
      <c r="G50" s="46"/>
      <c r="H50" s="47"/>
      <c r="I50" s="46"/>
      <c r="J50" s="42"/>
      <c r="K50" s="43"/>
      <c r="L50" s="42"/>
      <c r="M50" s="42"/>
      <c r="N50" s="43"/>
      <c r="O50" s="42"/>
      <c r="P50" s="44" t="s">
        <v>115</v>
      </c>
      <c r="Q50" s="45"/>
      <c r="R50" s="44"/>
      <c r="S50" s="46">
        <v>11.35</v>
      </c>
      <c r="T50" s="47"/>
      <c r="U50" s="46"/>
      <c r="V50" s="48" t="s">
        <v>116</v>
      </c>
    </row>
    <row r="51" spans="1:21" s="49" customFormat="1" ht="13.5" customHeight="1">
      <c r="A51" s="6"/>
      <c r="B51" s="7"/>
      <c r="C51" s="6"/>
      <c r="D51" s="44" t="s">
        <v>126</v>
      </c>
      <c r="E51" s="45"/>
      <c r="F51" s="49" t="s">
        <v>3</v>
      </c>
      <c r="G51" s="68">
        <v>36.38</v>
      </c>
      <c r="H51" s="47"/>
      <c r="I51" s="46"/>
      <c r="J51" s="51" t="s">
        <v>127</v>
      </c>
      <c r="K51" s="43"/>
      <c r="L51" s="42"/>
      <c r="M51" s="42"/>
      <c r="N51" s="43"/>
      <c r="O51" s="42"/>
      <c r="P51" s="60" t="s">
        <v>119</v>
      </c>
      <c r="Q51" s="61"/>
      <c r="R51" s="62"/>
      <c r="S51" s="46"/>
      <c r="T51" s="47"/>
      <c r="U51" s="46"/>
    </row>
    <row r="52" spans="1:22" s="49" customFormat="1" ht="13.5" customHeight="1">
      <c r="A52" s="6"/>
      <c r="B52" s="7"/>
      <c r="C52" s="6"/>
      <c r="D52" s="44" t="s">
        <v>130</v>
      </c>
      <c r="E52" s="45"/>
      <c r="G52" s="46">
        <v>22.09</v>
      </c>
      <c r="H52" s="47"/>
      <c r="I52" s="46"/>
      <c r="J52" s="51" t="s">
        <v>131</v>
      </c>
      <c r="K52" s="43"/>
      <c r="L52" s="42"/>
      <c r="M52" s="42"/>
      <c r="N52" s="43"/>
      <c r="O52" s="42"/>
      <c r="P52" s="60" t="s">
        <v>120</v>
      </c>
      <c r="Q52" s="61"/>
      <c r="R52" s="62"/>
      <c r="S52" s="46">
        <v>4.03</v>
      </c>
      <c r="T52" s="47"/>
      <c r="U52" s="46"/>
      <c r="V52" s="53" t="s">
        <v>121</v>
      </c>
    </row>
    <row r="53" spans="1:21" s="49" customFormat="1" ht="13.5" customHeight="1">
      <c r="A53" s="6"/>
      <c r="B53" s="7"/>
      <c r="C53" s="6"/>
      <c r="D53" s="44" t="s">
        <v>134</v>
      </c>
      <c r="E53" s="45"/>
      <c r="G53" s="46">
        <v>47.84</v>
      </c>
      <c r="H53" s="47"/>
      <c r="I53" s="46"/>
      <c r="J53" s="51" t="s">
        <v>135</v>
      </c>
      <c r="K53" s="43"/>
      <c r="L53" s="42"/>
      <c r="M53" s="42"/>
      <c r="N53" s="43"/>
      <c r="O53" s="42"/>
      <c r="P53" s="42"/>
      <c r="Q53" s="43"/>
      <c r="R53" s="42"/>
      <c r="S53" s="46"/>
      <c r="T53" s="47"/>
      <c r="U53" s="46"/>
    </row>
    <row r="54" spans="1:22" s="49" customFormat="1" ht="13.5" customHeight="1">
      <c r="A54" s="6"/>
      <c r="B54" s="7"/>
      <c r="C54" s="6"/>
      <c r="D54" s="60" t="s">
        <v>138</v>
      </c>
      <c r="E54" s="61"/>
      <c r="G54" s="46"/>
      <c r="H54" s="47"/>
      <c r="I54" s="46"/>
      <c r="J54" s="42"/>
      <c r="K54" s="43"/>
      <c r="L54" s="42"/>
      <c r="M54" s="11" t="s">
        <v>124</v>
      </c>
      <c r="N54" s="12"/>
      <c r="O54" s="11"/>
      <c r="P54" s="13" t="s">
        <v>125</v>
      </c>
      <c r="Q54" s="14"/>
      <c r="R54" s="13"/>
      <c r="S54" s="9">
        <f>SUM(S56:S64)</f>
        <v>327.09999999999997</v>
      </c>
      <c r="T54" s="10"/>
      <c r="U54" s="9"/>
      <c r="V54" s="67"/>
    </row>
    <row r="55" spans="1:22" s="49" customFormat="1" ht="13.5" customHeight="1">
      <c r="A55" s="6"/>
      <c r="B55" s="7"/>
      <c r="C55" s="6"/>
      <c r="D55" s="60" t="s">
        <v>141</v>
      </c>
      <c r="E55" s="61"/>
      <c r="G55" s="46">
        <v>34.37</v>
      </c>
      <c r="H55" s="47"/>
      <c r="I55" s="46"/>
      <c r="J55" s="42" t="s">
        <v>179</v>
      </c>
      <c r="K55" s="43"/>
      <c r="L55" s="42"/>
      <c r="M55" s="42"/>
      <c r="N55" s="43"/>
      <c r="O55" s="42"/>
      <c r="P55" s="44"/>
      <c r="Q55" s="45"/>
      <c r="R55" s="44"/>
      <c r="S55" s="46"/>
      <c r="T55" s="47"/>
      <c r="U55" s="46"/>
      <c r="V55" s="53"/>
    </row>
    <row r="56" spans="1:22" s="49" customFormat="1" ht="13.5" customHeight="1">
      <c r="A56" s="6"/>
      <c r="B56" s="7"/>
      <c r="C56" s="6"/>
      <c r="D56" s="60" t="s">
        <v>144</v>
      </c>
      <c r="E56" s="61"/>
      <c r="G56" s="46">
        <v>98.68</v>
      </c>
      <c r="H56" s="47"/>
      <c r="I56" s="46"/>
      <c r="J56" s="42" t="s">
        <v>145</v>
      </c>
      <c r="K56" s="43"/>
      <c r="L56" s="42"/>
      <c r="M56" s="42"/>
      <c r="N56" s="43"/>
      <c r="O56" s="42"/>
      <c r="P56" s="44" t="s">
        <v>128</v>
      </c>
      <c r="Q56" s="45"/>
      <c r="R56" s="44"/>
      <c r="S56" s="46">
        <v>72.24</v>
      </c>
      <c r="T56" s="47"/>
      <c r="U56" s="46"/>
      <c r="V56" s="53" t="s">
        <v>129</v>
      </c>
    </row>
    <row r="57" spans="1:22" s="49" customFormat="1" ht="13.5" customHeight="1">
      <c r="A57" s="6"/>
      <c r="B57" s="7"/>
      <c r="C57" s="6"/>
      <c r="D57" s="42"/>
      <c r="E57" s="43"/>
      <c r="G57" s="46"/>
      <c r="H57" s="47"/>
      <c r="I57" s="46"/>
      <c r="J57" s="42"/>
      <c r="K57" s="43"/>
      <c r="L57" s="42"/>
      <c r="M57" s="42"/>
      <c r="N57" s="43"/>
      <c r="O57" s="42"/>
      <c r="P57" s="44" t="s">
        <v>132</v>
      </c>
      <c r="Q57" s="45"/>
      <c r="R57" s="44"/>
      <c r="S57" s="46">
        <v>43.99</v>
      </c>
      <c r="T57" s="47"/>
      <c r="U57" s="46"/>
      <c r="V57" s="53" t="s">
        <v>133</v>
      </c>
    </row>
    <row r="58" spans="1:22" s="49" customFormat="1" ht="13.5" customHeight="1">
      <c r="A58" s="4" t="s">
        <v>148</v>
      </c>
      <c r="B58" s="5"/>
      <c r="C58" s="4"/>
      <c r="D58" s="6" t="s">
        <v>149</v>
      </c>
      <c r="E58" s="7"/>
      <c r="F58" s="8"/>
      <c r="G58" s="9">
        <f>G60+S14</f>
        <v>306.29</v>
      </c>
      <c r="H58" s="10"/>
      <c r="I58" s="9"/>
      <c r="J58" s="42"/>
      <c r="K58" s="43"/>
      <c r="L58" s="42"/>
      <c r="M58" s="42"/>
      <c r="N58" s="43"/>
      <c r="O58" s="42"/>
      <c r="P58" s="44" t="s">
        <v>136</v>
      </c>
      <c r="Q58" s="45"/>
      <c r="R58" s="44"/>
      <c r="S58" s="46">
        <v>55.03</v>
      </c>
      <c r="T58" s="47"/>
      <c r="U58" s="46"/>
      <c r="V58" s="53" t="s">
        <v>137</v>
      </c>
    </row>
    <row r="59" spans="1:22" s="49" customFormat="1" ht="13.5" customHeight="1">
      <c r="A59" s="42"/>
      <c r="B59" s="43"/>
      <c r="C59" s="42"/>
      <c r="D59" s="42"/>
      <c r="E59" s="43"/>
      <c r="F59" s="42"/>
      <c r="G59" s="46"/>
      <c r="H59" s="47"/>
      <c r="I59" s="46"/>
      <c r="J59" s="42"/>
      <c r="K59" s="43"/>
      <c r="L59" s="42"/>
      <c r="M59" s="42"/>
      <c r="N59" s="43"/>
      <c r="O59" s="42"/>
      <c r="P59" s="44" t="s">
        <v>139</v>
      </c>
      <c r="Q59" s="45"/>
      <c r="R59" s="44"/>
      <c r="S59" s="46">
        <v>48.48</v>
      </c>
      <c r="T59" s="47"/>
      <c r="U59" s="46"/>
      <c r="V59" s="48" t="s">
        <v>140</v>
      </c>
    </row>
    <row r="60" spans="1:22" s="49" customFormat="1" ht="14.25" customHeight="1">
      <c r="A60" s="11" t="s">
        <v>4</v>
      </c>
      <c r="B60" s="12"/>
      <c r="C60" s="11"/>
      <c r="D60" s="13" t="s">
        <v>5</v>
      </c>
      <c r="E60" s="14"/>
      <c r="F60" s="13"/>
      <c r="G60" s="9">
        <f>SUM(G62:G64,S9:S12)</f>
        <v>177.38000000000002</v>
      </c>
      <c r="H60" s="47"/>
      <c r="I60" s="46"/>
      <c r="J60" s="42"/>
      <c r="K60" s="43"/>
      <c r="L60" s="42"/>
      <c r="M60" s="42"/>
      <c r="N60" s="43"/>
      <c r="O60" s="42"/>
      <c r="P60" s="44" t="s">
        <v>142</v>
      </c>
      <c r="Q60" s="45"/>
      <c r="R60" s="44"/>
      <c r="S60" s="46">
        <v>36.1</v>
      </c>
      <c r="T60" s="47"/>
      <c r="U60" s="46"/>
      <c r="V60" s="53" t="s">
        <v>143</v>
      </c>
    </row>
    <row r="61" spans="1:21" s="49" customFormat="1" ht="14.25" customHeight="1">
      <c r="A61" s="42"/>
      <c r="B61" s="43"/>
      <c r="C61" s="42"/>
      <c r="D61" s="42"/>
      <c r="E61" s="43"/>
      <c r="F61" s="42"/>
      <c r="G61" s="46"/>
      <c r="H61" s="47"/>
      <c r="I61" s="46"/>
      <c r="J61" s="42"/>
      <c r="K61" s="43"/>
      <c r="L61" s="42"/>
      <c r="M61" s="42"/>
      <c r="N61" s="43"/>
      <c r="O61" s="42"/>
      <c r="P61" s="60" t="s">
        <v>146</v>
      </c>
      <c r="Q61" s="61"/>
      <c r="R61" s="62"/>
      <c r="S61" s="46"/>
      <c r="T61" s="47"/>
      <c r="U61" s="46"/>
    </row>
    <row r="62" spans="1:22" s="49" customFormat="1" ht="14.25" customHeight="1">
      <c r="A62" s="42"/>
      <c r="B62" s="43"/>
      <c r="C62" s="42"/>
      <c r="D62" s="44" t="s">
        <v>10</v>
      </c>
      <c r="E62" s="45"/>
      <c r="F62" s="44"/>
      <c r="G62" s="46">
        <v>12.73</v>
      </c>
      <c r="H62" s="47"/>
      <c r="I62" s="46"/>
      <c r="J62" s="53" t="s">
        <v>11</v>
      </c>
      <c r="K62" s="43"/>
      <c r="L62" s="42"/>
      <c r="M62" s="42"/>
      <c r="N62" s="43"/>
      <c r="O62" s="42"/>
      <c r="P62" s="60" t="s">
        <v>147</v>
      </c>
      <c r="Q62" s="61"/>
      <c r="R62" s="62"/>
      <c r="S62" s="46">
        <v>17.23</v>
      </c>
      <c r="T62" s="47"/>
      <c r="U62" s="46"/>
      <c r="V62" s="53" t="s">
        <v>157</v>
      </c>
    </row>
    <row r="63" spans="1:22" s="49" customFormat="1" ht="14.25" customHeight="1">
      <c r="A63" s="42"/>
      <c r="B63" s="43"/>
      <c r="C63" s="42"/>
      <c r="D63" s="44" t="s">
        <v>12</v>
      </c>
      <c r="E63" s="45"/>
      <c r="F63" s="44"/>
      <c r="G63" s="46">
        <v>65.08</v>
      </c>
      <c r="H63" s="47"/>
      <c r="I63" s="46"/>
      <c r="J63" s="51" t="s">
        <v>13</v>
      </c>
      <c r="K63" s="43"/>
      <c r="L63" s="42"/>
      <c r="M63" s="42"/>
      <c r="N63" s="43"/>
      <c r="O63" s="42"/>
      <c r="P63" s="60" t="s">
        <v>150</v>
      </c>
      <c r="Q63" s="61"/>
      <c r="R63" s="62"/>
      <c r="S63" s="46">
        <v>4.96</v>
      </c>
      <c r="T63" s="47"/>
      <c r="U63" s="46"/>
      <c r="V63" s="53" t="s">
        <v>158</v>
      </c>
    </row>
    <row r="64" spans="1:22" s="49" customFormat="1" ht="14.25" customHeight="1">
      <c r="A64" s="69"/>
      <c r="B64" s="70"/>
      <c r="C64" s="69"/>
      <c r="D64" s="71" t="s">
        <v>16</v>
      </c>
      <c r="E64" s="72"/>
      <c r="F64" s="71"/>
      <c r="G64" s="73">
        <v>24.73</v>
      </c>
      <c r="H64" s="74"/>
      <c r="I64" s="73"/>
      <c r="J64" s="75" t="s">
        <v>17</v>
      </c>
      <c r="K64" s="70"/>
      <c r="L64" s="69"/>
      <c r="M64" s="69"/>
      <c r="N64" s="70"/>
      <c r="O64" s="69"/>
      <c r="P64" s="76" t="s">
        <v>151</v>
      </c>
      <c r="Q64" s="77"/>
      <c r="R64" s="78"/>
      <c r="S64" s="73">
        <v>49.07</v>
      </c>
      <c r="T64" s="74"/>
      <c r="U64" s="73"/>
      <c r="V64" s="79" t="s">
        <v>159</v>
      </c>
    </row>
    <row r="65" spans="1:3" ht="17.25" customHeight="1">
      <c r="A65" s="81" t="s">
        <v>180</v>
      </c>
      <c r="B65" s="80"/>
      <c r="C65" s="80"/>
    </row>
  </sheetData>
  <printOptions/>
  <pageMargins left="0.5905511811023623" right="0.5905511811023623" top="0.5905511811023623" bottom="0.5905511811023623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2008-01-31T04:48:50Z</cp:lastPrinted>
  <dcterms:created xsi:type="dcterms:W3CDTF">2002-03-27T15:00:00Z</dcterms:created>
  <dcterms:modified xsi:type="dcterms:W3CDTF">2009-02-04T05:55:35Z</dcterms:modified>
  <cp:category/>
  <cp:version/>
  <cp:contentType/>
  <cp:contentStatus/>
</cp:coreProperties>
</file>