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5255" windowHeight="5730" activeTab="0"/>
  </bookViews>
  <sheets>
    <sheet name="n-10-12" sheetId="1" r:id="rId1"/>
  </sheets>
  <definedNames>
    <definedName name="_xlnm.Print_Area" localSheetId="0">'n-10-12'!$A$1:$G$27</definedName>
  </definedNames>
  <calcPr fullCalcOnLoad="1"/>
</workbook>
</file>

<file path=xl/sharedStrings.xml><?xml version="1.0" encoding="utf-8"?>
<sst xmlns="http://schemas.openxmlformats.org/spreadsheetml/2006/main" count="33" uniqueCount="29">
  <si>
    <t>貿易港の輸出入額（大阪税関管内）</t>
  </si>
  <si>
    <t>年     月</t>
  </si>
  <si>
    <t>輸     出     額</t>
  </si>
  <si>
    <t>輸     入     額</t>
  </si>
  <si>
    <t>輸 出 超 過 額</t>
  </si>
  <si>
    <t>前  年  比</t>
  </si>
  <si>
    <t>千円</t>
  </si>
  <si>
    <t>％</t>
  </si>
  <si>
    <t xml:space="preserve">     １１</t>
  </si>
  <si>
    <t xml:space="preserve">     １２</t>
  </si>
  <si>
    <t xml:space="preserve">        ２) 原則として輸出額はＦＯＢ価格（本船甲板渡し価格）、輸入額はＣＩＦ価格（運賃・保険料込み価格）である。</t>
  </si>
  <si>
    <t xml:space="preserve">        １) 大阪税関管内（大阪府・京都府・和歌山県・奈良県・滋賀県・福井県・石川県・富山県）の貿易港（関西空港を含む。）の輸出入額である。</t>
  </si>
  <si>
    <t>　      １ 月</t>
  </si>
  <si>
    <t xml:space="preserve">      ２ </t>
  </si>
  <si>
    <t xml:space="preserve">      ３ </t>
  </si>
  <si>
    <t xml:space="preserve">      ４ </t>
  </si>
  <si>
    <t xml:space="preserve">      ５ </t>
  </si>
  <si>
    <t xml:space="preserve">      ６ </t>
  </si>
  <si>
    <t xml:space="preserve">      ７ </t>
  </si>
  <si>
    <t xml:space="preserve">      ８ </t>
  </si>
  <si>
    <t xml:space="preserve">      ９ </t>
  </si>
  <si>
    <t xml:space="preserve">     １０</t>
  </si>
  <si>
    <t xml:space="preserve">  資  料    大阪税関「外国貿易年報」</t>
  </si>
  <si>
    <t xml:space="preserve">        １８</t>
  </si>
  <si>
    <t xml:space="preserve">        １７</t>
  </si>
  <si>
    <t xml:space="preserve">        １９</t>
  </si>
  <si>
    <t>平成１６年</t>
  </si>
  <si>
    <t>平成２０年</t>
  </si>
  <si>
    <t xml:space="preserve">         １０－１２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</si>
</sst>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0"/>
    <numFmt numFmtId="178" formatCode="##\ ##0.0"/>
    <numFmt numFmtId="179" formatCode="0.0_);[Red]\(0.0\)"/>
    <numFmt numFmtId="180" formatCode="#\ ###\ ###\ ##0;&quot;△&quot;\ \ \ \ #\ ###\ ###\ ###;\-"/>
    <numFmt numFmtId="181" formatCode="#\ ###\ ###\ ##0;&quot;△&quot;\ \ \ \ \ #\ ###\ ###\ ###;\-"/>
    <numFmt numFmtId="182" formatCode="#\ ###\ ###\ ##0;&quot;△&quot;\ \ \ #\ ###\ ###\ ###;\-"/>
    <numFmt numFmtId="183" formatCode="#\ ###\ ###\ ##0;&quot;△&quot;\ #\ ###\ ###\ ###;\-"/>
    <numFmt numFmtId="184" formatCode="###\ ###\ ##0;&quot;△&quot;\ #\ ###\ ###\ ###;\-"/>
    <numFmt numFmtId="185" formatCode="#\ ###\ ###\ ##0;&quot;△&quot;\ #\ ###\ ###;\-"/>
    <numFmt numFmtId="186" formatCode="#\ ###\ ###\ ##0;&quot;△&quot;\ #\ ###\###;\-"/>
    <numFmt numFmtId="187" formatCode="###\ ###\ ##0;&quot;△&quot;\ #\ ###\ ###;\-"/>
    <numFmt numFmtId="188" formatCode="###\ ##0;&quot;△&quot;\ #\ ###\ ###\ ###;\-"/>
    <numFmt numFmtId="189" formatCode="###\ ###\ ##0;&quot;△&quot;\ #\ ###\ ###\ ###\ ##;\-"/>
    <numFmt numFmtId="190" formatCode="###\ ###\ ##0;&quot;△&quot;\ ###\ ###\ ###\ ###;\-"/>
    <numFmt numFmtId="191" formatCode="###\ ###\ ##0;&quot;△&quot;\ ##\ ###\ ###\ ###\ ###;\-"/>
    <numFmt numFmtId="192" formatCode="###\ ###\ ##0"/>
    <numFmt numFmtId="193" formatCode="###\ ###\ ###\ ##0"/>
    <numFmt numFmtId="194" formatCode="###\ ###\ ##0;&quot;△&quot;\ \ \ ###\ ###\ ##0;\-"/>
    <numFmt numFmtId="195" formatCode="###\ ###\ ##0;&quot;△&quot;\ \ \ \ ###\ ###\ ##0;\-"/>
    <numFmt numFmtId="196" formatCode="#,##0;&quot;△ &quot;#,##0"/>
    <numFmt numFmtId="197" formatCode="0.0%"/>
    <numFmt numFmtId="198" formatCode="0;&quot;△ &quot;0"/>
    <numFmt numFmtId="199" formatCode="###\ ###\ ##0;&quot;△&quot;###\ ###\ ##0;\-"/>
    <numFmt numFmtId="200" formatCode="#,##0.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name val="明朝"/>
      <family val="1"/>
    </font>
    <font>
      <sz val="16"/>
      <name val="ＭＳ 明朝"/>
      <family val="1"/>
    </font>
    <font>
      <sz val="13.5"/>
      <name val="System"/>
      <family val="0"/>
    </font>
    <font>
      <sz val="1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left" vertical="center"/>
    </xf>
    <xf numFmtId="177" fontId="4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center" vertical="center"/>
    </xf>
    <xf numFmtId="177" fontId="4" fillId="0" borderId="3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 quotePrefix="1">
      <alignment horizontal="center" vertical="center"/>
    </xf>
    <xf numFmtId="3" fontId="4" fillId="0" borderId="3" xfId="0" applyNumberFormat="1" applyFont="1" applyBorder="1" applyAlignment="1" quotePrefix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 quotePrefix="1">
      <alignment horizontal="left" vertical="top"/>
    </xf>
    <xf numFmtId="3" fontId="9" fillId="0" borderId="5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Border="1" applyAlignment="1" quotePrefix="1">
      <alignment horizontal="left"/>
    </xf>
    <xf numFmtId="178" fontId="4" fillId="0" borderId="0" xfId="0" applyNumberFormat="1" applyFont="1" applyAlignment="1">
      <alignment vertical="center"/>
    </xf>
    <xf numFmtId="192" fontId="4" fillId="0" borderId="0" xfId="0" applyNumberFormat="1" applyFont="1" applyBorder="1" applyAlignment="1" quotePrefix="1">
      <alignment horizontal="center" vertical="center"/>
    </xf>
    <xf numFmtId="192" fontId="4" fillId="0" borderId="6" xfId="0" applyNumberFormat="1" applyFont="1" applyBorder="1" applyAlignment="1" quotePrefix="1">
      <alignment horizontal="center" vertical="center"/>
    </xf>
    <xf numFmtId="3" fontId="9" fillId="0" borderId="5" xfId="0" applyNumberFormat="1" applyFont="1" applyBorder="1" applyAlignment="1" quotePrefix="1">
      <alignment horizontal="left" vertical="top"/>
    </xf>
    <xf numFmtId="3" fontId="0" fillId="0" borderId="0" xfId="0" applyNumberForma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12" fillId="0" borderId="5" xfId="0" applyNumberFormat="1" applyFont="1" applyBorder="1" applyAlignment="1">
      <alignment vertical="top"/>
    </xf>
    <xf numFmtId="199" fontId="4" fillId="0" borderId="0" xfId="0" applyNumberFormat="1" applyFont="1" applyAlignment="1">
      <alignment horizontal="right" vertical="center"/>
    </xf>
    <xf numFmtId="199" fontId="4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99" fontId="7" fillId="0" borderId="0" xfId="0" applyNumberFormat="1" applyFont="1" applyAlignment="1">
      <alignment horizontal="right" vertical="center"/>
    </xf>
    <xf numFmtId="192" fontId="4" fillId="0" borderId="0" xfId="0" applyNumberFormat="1" applyFont="1" applyBorder="1" applyAlignment="1">
      <alignment horizontal="distributed" vertical="center"/>
    </xf>
    <xf numFmtId="192" fontId="7" fillId="0" borderId="0" xfId="0" applyNumberFormat="1" applyFont="1" applyBorder="1" applyAlignment="1">
      <alignment horizontal="distributed" vertical="center"/>
    </xf>
    <xf numFmtId="3" fontId="13" fillId="0" borderId="0" xfId="0" applyNumberFormat="1" applyFont="1" applyAlignment="1">
      <alignment horizontal="left" vertical="center"/>
    </xf>
    <xf numFmtId="178" fontId="4" fillId="0" borderId="6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/>
    </xf>
    <xf numFmtId="3" fontId="15" fillId="0" borderId="0" xfId="21" applyNumberFormat="1" applyFont="1" applyFill="1" applyBorder="1" applyAlignment="1" applyProtection="1">
      <alignment horizontal="right" vertical="center"/>
      <protection locked="0"/>
    </xf>
    <xf numFmtId="195" fontId="16" fillId="0" borderId="0" xfId="21" applyNumberFormat="1" applyFont="1" applyFill="1" applyBorder="1" applyAlignment="1" applyProtection="1">
      <alignment horizontal="right" vertical="center"/>
      <protection locked="0"/>
    </xf>
    <xf numFmtId="195" fontId="16" fillId="0" borderId="6" xfId="21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quotePrefix="1">
      <alignment horizontal="center" vertical="center"/>
    </xf>
    <xf numFmtId="3" fontId="4" fillId="0" borderId="6" xfId="0" applyNumberFormat="1" applyFont="1" applyBorder="1" applyAlignment="1" quotePrefix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0" xfId="0" applyNumberFormat="1" applyFont="1" applyAlignment="1" quotePrefix="1">
      <alignment horizontal="distributed" vertical="center"/>
    </xf>
    <xf numFmtId="3" fontId="4" fillId="0" borderId="9" xfId="0" applyNumberFormat="1" applyFont="1" applyBorder="1" applyAlignment="1" quotePrefix="1">
      <alignment horizontal="center" vertical="center"/>
    </xf>
    <xf numFmtId="3" fontId="4" fillId="0" borderId="7" xfId="0" applyNumberFormat="1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09765625" style="1" customWidth="1"/>
    <col min="2" max="2" width="1" style="25" customWidth="1"/>
    <col min="3" max="3" width="25" style="1" customWidth="1"/>
    <col min="4" max="4" width="18.69921875" style="1" customWidth="1"/>
    <col min="5" max="5" width="25" style="1" customWidth="1"/>
    <col min="6" max="6" width="18.69921875" style="1" customWidth="1"/>
    <col min="7" max="7" width="25" style="1" customWidth="1"/>
    <col min="8" max="8" width="15.8984375" style="1" customWidth="1"/>
    <col min="9" max="9" width="14.69921875" style="1" customWidth="1"/>
    <col min="10" max="16384" width="9" style="1" customWidth="1"/>
  </cols>
  <sheetData>
    <row r="1" spans="1:6" s="7" customFormat="1" ht="21.75" customHeight="1">
      <c r="A1" s="45" t="s">
        <v>28</v>
      </c>
      <c r="B1" s="26"/>
      <c r="C1" s="33"/>
      <c r="D1" s="55" t="s">
        <v>0</v>
      </c>
      <c r="E1" s="55"/>
      <c r="F1" s="55"/>
    </row>
    <row r="2" ht="24" customHeight="1"/>
    <row r="3" spans="1:3" s="37" customFormat="1" ht="12" customHeight="1">
      <c r="A3" s="20" t="s">
        <v>11</v>
      </c>
      <c r="B3" s="27"/>
      <c r="C3" s="36"/>
    </row>
    <row r="4" spans="1:7" s="37" customFormat="1" ht="15" customHeight="1" thickBot="1">
      <c r="A4" s="32" t="s">
        <v>10</v>
      </c>
      <c r="B4" s="21"/>
      <c r="C4" s="38"/>
      <c r="D4" s="21"/>
      <c r="E4" s="21"/>
      <c r="F4" s="21"/>
      <c r="G4" s="21"/>
    </row>
    <row r="5" spans="1:7" ht="24.75" customHeight="1">
      <c r="A5" s="51" t="s">
        <v>1</v>
      </c>
      <c r="B5" s="17"/>
      <c r="C5" s="51" t="s">
        <v>2</v>
      </c>
      <c r="D5" s="2"/>
      <c r="E5" s="56" t="s">
        <v>3</v>
      </c>
      <c r="F5" s="2"/>
      <c r="G5" s="53" t="s">
        <v>4</v>
      </c>
    </row>
    <row r="6" spans="1:7" ht="24.75" customHeight="1">
      <c r="A6" s="52"/>
      <c r="B6" s="18"/>
      <c r="C6" s="52"/>
      <c r="D6" s="3" t="s">
        <v>5</v>
      </c>
      <c r="E6" s="57"/>
      <c r="F6" s="3" t="s">
        <v>5</v>
      </c>
      <c r="G6" s="54"/>
    </row>
    <row r="7" spans="1:7" s="7" customFormat="1" ht="19.5" customHeight="1">
      <c r="A7" s="22"/>
      <c r="B7" s="5"/>
      <c r="C7" s="6" t="s">
        <v>6</v>
      </c>
      <c r="D7" s="6" t="s">
        <v>7</v>
      </c>
      <c r="E7" s="6" t="s">
        <v>6</v>
      </c>
      <c r="F7" s="6" t="s">
        <v>7</v>
      </c>
      <c r="G7" s="6" t="s">
        <v>6</v>
      </c>
    </row>
    <row r="8" spans="1:8" s="10" customFormat="1" ht="19.5" customHeight="1">
      <c r="A8" s="43" t="s">
        <v>26</v>
      </c>
      <c r="B8" s="8"/>
      <c r="C8" s="10">
        <v>7518228229</v>
      </c>
      <c r="D8" s="29">
        <v>112.5</v>
      </c>
      <c r="E8" s="10">
        <v>7046633796</v>
      </c>
      <c r="F8" s="29">
        <v>112.7</v>
      </c>
      <c r="G8" s="39">
        <v>471594433</v>
      </c>
      <c r="H8" s="9"/>
    </row>
    <row r="9" spans="1:8" s="10" customFormat="1" ht="19.5" customHeight="1">
      <c r="A9" s="23" t="s">
        <v>24</v>
      </c>
      <c r="B9" s="11"/>
      <c r="C9" s="10">
        <v>8043934900</v>
      </c>
      <c r="D9" s="19">
        <v>107</v>
      </c>
      <c r="E9" s="10">
        <v>8144448437</v>
      </c>
      <c r="F9" s="29">
        <v>115.6</v>
      </c>
      <c r="G9" s="39">
        <v>-100513537</v>
      </c>
      <c r="H9" s="9"/>
    </row>
    <row r="10" spans="1:8" s="10" customFormat="1" ht="19.5" customHeight="1">
      <c r="A10" s="23" t="s">
        <v>23</v>
      </c>
      <c r="B10" s="11"/>
      <c r="C10" s="10">
        <v>9191377616</v>
      </c>
      <c r="D10" s="19">
        <v>114.3</v>
      </c>
      <c r="E10" s="10">
        <v>9356309489</v>
      </c>
      <c r="F10" s="29">
        <v>114.9</v>
      </c>
      <c r="G10" s="39">
        <v>-164931873</v>
      </c>
      <c r="H10" s="9"/>
    </row>
    <row r="11" spans="1:8" s="10" customFormat="1" ht="19.5" customHeight="1">
      <c r="A11" s="23" t="s">
        <v>25</v>
      </c>
      <c r="B11" s="11"/>
      <c r="C11" s="10">
        <v>10105177053</v>
      </c>
      <c r="D11" s="19">
        <v>109.9</v>
      </c>
      <c r="E11" s="10">
        <v>9972367888</v>
      </c>
      <c r="F11" s="29">
        <v>106.6</v>
      </c>
      <c r="G11" s="39">
        <v>132809165</v>
      </c>
      <c r="H11" s="9"/>
    </row>
    <row r="12" spans="1:8" s="10" customFormat="1" ht="19.5" customHeight="1">
      <c r="A12" s="24"/>
      <c r="B12" s="12"/>
      <c r="C12" s="9"/>
      <c r="D12" s="19"/>
      <c r="E12" s="9"/>
      <c r="F12" s="19"/>
      <c r="G12" s="39"/>
      <c r="H12" s="9"/>
    </row>
    <row r="13" spans="1:8" s="14" customFormat="1" ht="19.5" customHeight="1">
      <c r="A13" s="44" t="s">
        <v>27</v>
      </c>
      <c r="B13" s="13"/>
      <c r="C13" s="14">
        <f>SUM(C15:C26)</f>
        <v>10092502887</v>
      </c>
      <c r="D13" s="41">
        <f>(C13/C11)*100</f>
        <v>99.87457749692533</v>
      </c>
      <c r="E13" s="14">
        <f>SUM(E15:E26)</f>
        <v>10318983929</v>
      </c>
      <c r="F13" s="41">
        <f>(E13/E11)*100</f>
        <v>103.47576468189759</v>
      </c>
      <c r="G13" s="42">
        <f>C13-E13</f>
        <v>-226481042</v>
      </c>
      <c r="H13" s="34"/>
    </row>
    <row r="14" spans="1:8" s="10" customFormat="1" ht="19.5" customHeight="1">
      <c r="A14" s="24"/>
      <c r="B14" s="12"/>
      <c r="D14" s="19"/>
      <c r="F14" s="29"/>
      <c r="G14" s="39"/>
      <c r="H14" s="9"/>
    </row>
    <row r="15" spans="1:8" s="10" customFormat="1" ht="19.5" customHeight="1">
      <c r="A15" s="30" t="s">
        <v>12</v>
      </c>
      <c r="B15" s="15"/>
      <c r="C15" s="9">
        <v>751711381</v>
      </c>
      <c r="D15" s="19">
        <v>109.3</v>
      </c>
      <c r="E15" s="49">
        <v>854210837</v>
      </c>
      <c r="F15" s="19">
        <v>100.5</v>
      </c>
      <c r="G15" s="39">
        <v>-102499456</v>
      </c>
      <c r="H15" s="9"/>
    </row>
    <row r="16" spans="1:8" s="10" customFormat="1" ht="19.5" customHeight="1">
      <c r="A16" s="30" t="s">
        <v>13</v>
      </c>
      <c r="B16" s="15"/>
      <c r="C16" s="9">
        <v>830079676</v>
      </c>
      <c r="D16" s="19">
        <v>109.2</v>
      </c>
      <c r="E16" s="49">
        <v>793974259</v>
      </c>
      <c r="F16" s="19">
        <v>109.4</v>
      </c>
      <c r="G16" s="39">
        <v>36105417</v>
      </c>
      <c r="H16" s="9"/>
    </row>
    <row r="17" spans="1:8" s="10" customFormat="1" ht="19.5" customHeight="1">
      <c r="A17" s="30" t="s">
        <v>14</v>
      </c>
      <c r="B17" s="15"/>
      <c r="C17" s="9">
        <v>917903311</v>
      </c>
      <c r="D17" s="19">
        <v>104.2</v>
      </c>
      <c r="E17" s="49">
        <v>847269882</v>
      </c>
      <c r="F17" s="19">
        <v>107.6</v>
      </c>
      <c r="G17" s="39">
        <v>70633429</v>
      </c>
      <c r="H17" s="9"/>
    </row>
    <row r="18" spans="1:8" s="10" customFormat="1" ht="19.5" customHeight="1">
      <c r="A18" s="30" t="s">
        <v>15</v>
      </c>
      <c r="B18" s="15"/>
      <c r="C18" s="9">
        <v>855863675</v>
      </c>
      <c r="D18" s="19">
        <v>106.6</v>
      </c>
      <c r="E18" s="49">
        <v>862785956</v>
      </c>
      <c r="F18" s="19">
        <v>104.3</v>
      </c>
      <c r="G18" s="39">
        <v>-6922281</v>
      </c>
      <c r="H18" s="9"/>
    </row>
    <row r="19" spans="1:8" s="10" customFormat="1" ht="19.5" customHeight="1">
      <c r="A19" s="30" t="s">
        <v>16</v>
      </c>
      <c r="B19" s="15"/>
      <c r="C19" s="9">
        <v>860369318</v>
      </c>
      <c r="D19" s="19">
        <v>110.7</v>
      </c>
      <c r="E19" s="49">
        <v>876972396</v>
      </c>
      <c r="F19" s="19">
        <v>102.9</v>
      </c>
      <c r="G19" s="39">
        <v>-16603078</v>
      </c>
      <c r="H19" s="9"/>
    </row>
    <row r="20" spans="1:8" s="10" customFormat="1" ht="19.5" customHeight="1">
      <c r="A20" s="30" t="s">
        <v>17</v>
      </c>
      <c r="B20" s="15"/>
      <c r="C20" s="9">
        <v>886345038</v>
      </c>
      <c r="D20" s="19">
        <v>103.4</v>
      </c>
      <c r="E20" s="49">
        <v>920444372</v>
      </c>
      <c r="F20" s="19">
        <v>112.9</v>
      </c>
      <c r="G20" s="39">
        <v>-34099334</v>
      </c>
      <c r="H20" s="9"/>
    </row>
    <row r="21" spans="1:8" s="10" customFormat="1" ht="19.5" customHeight="1">
      <c r="A21" s="30" t="s">
        <v>18</v>
      </c>
      <c r="B21" s="15"/>
      <c r="C21" s="9">
        <v>941496951</v>
      </c>
      <c r="D21" s="19">
        <v>111.4</v>
      </c>
      <c r="E21" s="49">
        <v>951061176</v>
      </c>
      <c r="F21" s="19">
        <v>110.1</v>
      </c>
      <c r="G21" s="39">
        <v>-9564225</v>
      </c>
      <c r="H21" s="9"/>
    </row>
    <row r="22" spans="1:8" s="10" customFormat="1" ht="19.5" customHeight="1">
      <c r="A22" s="30" t="s">
        <v>19</v>
      </c>
      <c r="B22" s="15"/>
      <c r="C22" s="9">
        <v>924394152</v>
      </c>
      <c r="D22" s="19">
        <v>106.3</v>
      </c>
      <c r="E22" s="49">
        <v>911033046</v>
      </c>
      <c r="F22" s="19">
        <v>106.3</v>
      </c>
      <c r="G22" s="39">
        <v>13361106</v>
      </c>
      <c r="H22" s="9"/>
    </row>
    <row r="23" spans="1:8" s="10" customFormat="1" ht="19.5" customHeight="1">
      <c r="A23" s="30" t="s">
        <v>20</v>
      </c>
      <c r="B23" s="15"/>
      <c r="C23" s="9">
        <v>963754853</v>
      </c>
      <c r="D23" s="19">
        <v>104.6</v>
      </c>
      <c r="E23" s="49">
        <v>939958404</v>
      </c>
      <c r="F23" s="19">
        <v>120.5</v>
      </c>
      <c r="G23" s="39">
        <v>23796449</v>
      </c>
      <c r="H23" s="9"/>
    </row>
    <row r="24" spans="1:8" s="10" customFormat="1" ht="19.5" customHeight="1">
      <c r="A24" s="30" t="s">
        <v>21</v>
      </c>
      <c r="B24" s="15"/>
      <c r="C24" s="9">
        <v>880646606</v>
      </c>
      <c r="D24" s="19">
        <v>94.9</v>
      </c>
      <c r="E24" s="49">
        <v>918551433</v>
      </c>
      <c r="F24" s="19">
        <v>105.7</v>
      </c>
      <c r="G24" s="39">
        <v>-37904827</v>
      </c>
      <c r="H24" s="9"/>
    </row>
    <row r="25" spans="1:8" s="10" customFormat="1" ht="19.5" customHeight="1">
      <c r="A25" s="30" t="s">
        <v>8</v>
      </c>
      <c r="B25" s="15"/>
      <c r="C25" s="9">
        <v>678710222</v>
      </c>
      <c r="D25" s="19">
        <v>79.3</v>
      </c>
      <c r="E25" s="49">
        <v>744859097</v>
      </c>
      <c r="F25" s="19">
        <v>86.5</v>
      </c>
      <c r="G25" s="39">
        <v>-66148875</v>
      </c>
      <c r="H25" s="9"/>
    </row>
    <row r="26" spans="1:8" s="10" customFormat="1" ht="19.5" customHeight="1">
      <c r="A26" s="31" t="s">
        <v>9</v>
      </c>
      <c r="B26" s="16"/>
      <c r="C26" s="35">
        <v>601227704</v>
      </c>
      <c r="D26" s="46">
        <v>65.4</v>
      </c>
      <c r="E26" s="50">
        <v>697863071</v>
      </c>
      <c r="F26" s="46">
        <v>79</v>
      </c>
      <c r="G26" s="40">
        <v>-96635367</v>
      </c>
      <c r="H26" s="9"/>
    </row>
    <row r="27" spans="1:2" ht="18" customHeight="1">
      <c r="A27" s="4" t="s">
        <v>22</v>
      </c>
      <c r="B27" s="28"/>
    </row>
    <row r="29" ht="13.5">
      <c r="D29" s="47"/>
    </row>
    <row r="31" ht="13.5">
      <c r="C31" s="48"/>
    </row>
  </sheetData>
  <mergeCells count="5">
    <mergeCell ref="A5:A6"/>
    <mergeCell ref="G5:G6"/>
    <mergeCell ref="D1:F1"/>
    <mergeCell ref="E5:E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2 A14:A26 A9:A11" numberStoredAsText="1"/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2010-01-20T00:31:04Z</cp:lastPrinted>
  <dcterms:created xsi:type="dcterms:W3CDTF">2002-03-27T15:00:00Z</dcterms:created>
  <dcterms:modified xsi:type="dcterms:W3CDTF">2010-03-04T02:45:38Z</dcterms:modified>
  <cp:category/>
  <cp:version/>
  <cp:contentType/>
  <cp:contentStatus/>
</cp:coreProperties>
</file>