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5" yWindow="1245" windowWidth="9600" windowHeight="5265" activeTab="0"/>
  </bookViews>
  <sheets>
    <sheet name="n-15-03" sheetId="1" r:id="rId1"/>
  </sheets>
  <definedNames>
    <definedName name="_Regression_Int" localSheetId="0" hidden="1">1</definedName>
    <definedName name="Print_Area_MI" localSheetId="0">'n-15-03'!$A$1:$K$45</definedName>
    <definedName name="Print_Titles_MI" localSheetId="0">'n-15-03'!#REF!</definedName>
  </definedNames>
  <calcPr fullCalcOnLoad="1"/>
</workbook>
</file>

<file path=xl/sharedStrings.xml><?xml version="1.0" encoding="utf-8"?>
<sst xmlns="http://schemas.openxmlformats.org/spreadsheetml/2006/main" count="62" uniqueCount="38">
  <si>
    <t>大阪府普通会計性質別歳出決算額</t>
  </si>
  <si>
    <t>構成比</t>
  </si>
  <si>
    <t>対前年度</t>
  </si>
  <si>
    <t xml:space="preserve"> </t>
  </si>
  <si>
    <t>千円</t>
  </si>
  <si>
    <t>％</t>
  </si>
  <si>
    <t>歳出総額</t>
  </si>
  <si>
    <t>人件費</t>
  </si>
  <si>
    <t xml:space="preserve">  う   ち    職   員   給</t>
  </si>
  <si>
    <t>物件費</t>
  </si>
  <si>
    <t>維持補修費</t>
  </si>
  <si>
    <t>扶助費</t>
  </si>
  <si>
    <t>補助費等</t>
  </si>
  <si>
    <t>普通建設事業費</t>
  </si>
  <si>
    <t>災害復旧事業費</t>
  </si>
  <si>
    <t>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</si>
  <si>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</si>
  <si>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</si>
  <si>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</si>
  <si>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</si>
  <si>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</si>
  <si>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</si>
  <si>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国直轄事業負担金</t>
  </si>
  <si>
    <t>区      分</t>
  </si>
  <si>
    <t>増 加 率</t>
  </si>
  <si>
    <t>補助事業費</t>
  </si>
  <si>
    <t>ｱ)</t>
  </si>
  <si>
    <t>単独事業費</t>
  </si>
  <si>
    <t>受託事業費</t>
  </si>
  <si>
    <t xml:space="preserve">        ア）地方道路整備臨時交付金事業を含む。</t>
  </si>
  <si>
    <t xml:space="preserve">  資  料    大阪府総務部財政課「大阪府地方財政状況調査表」</t>
  </si>
  <si>
    <t>平成１６年度</t>
  </si>
  <si>
    <t>平成１７年度</t>
  </si>
  <si>
    <t>平成１８年度</t>
  </si>
  <si>
    <t>平成１９年度</t>
  </si>
  <si>
    <t>平成２０年度</t>
  </si>
  <si>
    <t xml:space="preserve">         １５－３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</si>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</sst>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\ ###\ ###\ ###\ ##0"/>
    <numFmt numFmtId="178" formatCode="##\ ##0.0;&quot;△&quot;##\ ##0.0"/>
    <numFmt numFmtId="179" formatCode="###.0\ ###\ ###\ ###\ ##0"/>
    <numFmt numFmtId="180" formatCode="###.\ ###\ ###\ ###\ ##0"/>
    <numFmt numFmtId="181" formatCode="###.###\ ###\ ###\ ##0"/>
    <numFmt numFmtId="182" formatCode="###.##\ ###\ ###\ ##0"/>
    <numFmt numFmtId="183" formatCode="#,##0;&quot;△&quot;#,##0;&quot;－&quot;"/>
    <numFmt numFmtId="184" formatCode="#,##0;&quot;△&quot;#,##0.0;&quot;－&quot;"/>
    <numFmt numFmtId="185" formatCode="0.0_);[Red]\(0.0\)"/>
    <numFmt numFmtId="186" formatCode="0.0_ "/>
    <numFmt numFmtId="187" formatCode="#,##0.0;&quot;△ &quot;#,##0.0"/>
    <numFmt numFmtId="188" formatCode="0.000_);[Red]\(0.000\)"/>
    <numFmt numFmtId="189" formatCode="0.0;&quot;△ &quot;0.0"/>
    <numFmt numFmtId="190" formatCode="#\ ##0.0;&quot;△ &quot;#\ ##0.0"/>
    <numFmt numFmtId="191" formatCode="###\ ###\ ###\ ##0;;&quot;-&quot;"/>
  </numFmts>
  <fonts count="13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 quotePrefix="1">
      <alignment/>
    </xf>
    <xf numFmtId="0" fontId="0" fillId="0" borderId="0" xfId="0" applyFont="1" applyFill="1" applyAlignment="1">
      <alignment horizontal="centerContinuous"/>
    </xf>
    <xf numFmtId="185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/>
    </xf>
    <xf numFmtId="185" fontId="0" fillId="0" borderId="0" xfId="0" applyNumberFormat="1" applyFont="1" applyFill="1" applyAlignment="1">
      <alignment/>
    </xf>
    <xf numFmtId="0" fontId="9" fillId="0" borderId="0" xfId="0" applyFont="1" applyFill="1" applyAlignment="1" quotePrefix="1">
      <alignment horizontal="left" vertical="top"/>
    </xf>
    <xf numFmtId="0" fontId="9" fillId="0" borderId="0" xfId="0" applyFont="1" applyFill="1" applyAlignment="1">
      <alignment vertical="top"/>
    </xf>
    <xf numFmtId="185" fontId="9" fillId="0" borderId="0" xfId="0" applyNumberFormat="1" applyFont="1" applyFill="1" applyAlignment="1">
      <alignment vertical="top"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85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3" xfId="0" applyFont="1" applyFill="1" applyBorder="1" applyAlignment="1" applyProtection="1" quotePrefix="1">
      <alignment horizontal="center"/>
      <protection/>
    </xf>
    <xf numFmtId="0" fontId="0" fillId="0" borderId="4" xfId="0" applyFont="1" applyFill="1" applyBorder="1" applyAlignment="1" applyProtection="1">
      <alignment horizontal="distributed"/>
      <protection/>
    </xf>
    <xf numFmtId="0" fontId="0" fillId="0" borderId="4" xfId="0" applyFont="1" applyFill="1" applyBorder="1" applyAlignment="1">
      <alignment horizontal="distributed"/>
    </xf>
    <xf numFmtId="0" fontId="0" fillId="0" borderId="4" xfId="0" applyFont="1" applyFill="1" applyBorder="1" applyAlignment="1" applyProtection="1">
      <alignment horizontal="center" vertical="top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horizontal="distributed" vertical="top"/>
      <protection/>
    </xf>
    <xf numFmtId="187" fontId="5" fillId="0" borderId="0" xfId="0" applyNumberFormat="1" applyFont="1" applyFill="1" applyAlignment="1" applyProtection="1">
      <alignment vertical="top"/>
      <protection/>
    </xf>
    <xf numFmtId="176" fontId="5" fillId="0" borderId="0" xfId="0" applyNumberFormat="1" applyFont="1" applyFill="1" applyAlignment="1">
      <alignment vertical="top"/>
    </xf>
    <xf numFmtId="185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 applyProtection="1">
      <alignment horizontal="distributed"/>
      <protection/>
    </xf>
    <xf numFmtId="18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distributed"/>
    </xf>
    <xf numFmtId="18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 applyProtection="1" quotePrefix="1">
      <alignment horizontal="distributed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6" xfId="0" applyFont="1" applyFill="1" applyBorder="1" applyAlignment="1" applyProtection="1">
      <alignment horizontal="distributed"/>
      <protection/>
    </xf>
    <xf numFmtId="177" fontId="0" fillId="0" borderId="4" xfId="0" applyNumberFormat="1" applyFont="1" applyFill="1" applyBorder="1" applyAlignment="1" applyProtection="1">
      <alignment horizontal="right"/>
      <protection/>
    </xf>
    <xf numFmtId="177" fontId="0" fillId="0" borderId="6" xfId="0" applyNumberFormat="1" applyFont="1" applyFill="1" applyBorder="1" applyAlignment="1" applyProtection="1">
      <alignment horizontal="right"/>
      <protection/>
    </xf>
    <xf numFmtId="187" fontId="0" fillId="0" borderId="6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85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left" vertical="center"/>
      <protection/>
    </xf>
    <xf numFmtId="187" fontId="0" fillId="0" borderId="0" xfId="0" applyNumberFormat="1" applyFont="1" applyFill="1" applyAlignment="1" applyProtection="1">
      <alignment vertical="top"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85" fontId="0" fillId="0" borderId="11" xfId="0" applyNumberFormat="1" applyFont="1" applyFill="1" applyBorder="1" applyAlignment="1" applyProtection="1">
      <alignment horizontal="center" vertical="center"/>
      <protection/>
    </xf>
    <xf numFmtId="185" fontId="0" fillId="0" borderId="12" xfId="0" applyNumberForma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distributed"/>
      <protection/>
    </xf>
    <xf numFmtId="0" fontId="5" fillId="0" borderId="0" xfId="0" applyFont="1" applyFill="1" applyAlignment="1" applyProtection="1">
      <alignment horizontal="distributed" vertical="top"/>
      <protection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 applyProtection="1" quotePrefix="1">
      <alignment horizontal="distributed"/>
      <protection/>
    </xf>
    <xf numFmtId="191" fontId="5" fillId="0" borderId="3" xfId="0" applyNumberFormat="1" applyFont="1" applyFill="1" applyBorder="1" applyAlignment="1" applyProtection="1">
      <alignment vertical="top"/>
      <protection/>
    </xf>
    <xf numFmtId="191" fontId="5" fillId="0" borderId="0" xfId="0" applyNumberFormat="1" applyFont="1" applyFill="1" applyBorder="1" applyAlignment="1" applyProtection="1">
      <alignment vertical="top"/>
      <protection/>
    </xf>
    <xf numFmtId="191" fontId="0" fillId="0" borderId="3" xfId="0" applyNumberFormat="1" applyFont="1" applyFill="1" applyBorder="1" applyAlignment="1" applyProtection="1">
      <alignment/>
      <protection/>
    </xf>
    <xf numFmtId="191" fontId="0" fillId="0" borderId="0" xfId="0" applyNumberFormat="1" applyFont="1" applyFill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3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4.19921875" style="6" customWidth="1"/>
    <col min="2" max="2" width="21.69921875" style="6" customWidth="1"/>
    <col min="3" max="3" width="0.4921875" style="6" customWidth="1"/>
    <col min="4" max="7" width="16.19921875" style="6" customWidth="1"/>
    <col min="8" max="8" width="7.59765625" style="6" customWidth="1"/>
    <col min="9" max="9" width="16.19921875" style="6" customWidth="1"/>
    <col min="10" max="10" width="7.59765625" style="7" customWidth="1"/>
    <col min="11" max="11" width="8.59765625" style="6" customWidth="1"/>
    <col min="12" max="12" width="14.5" style="6" bestFit="1" customWidth="1"/>
    <col min="13" max="13" width="12.09765625" style="6" bestFit="1" customWidth="1"/>
    <col min="14" max="16384" width="10.59765625" style="6" customWidth="1"/>
  </cols>
  <sheetData>
    <row r="1" spans="1:11" ht="21.75" customHeight="1">
      <c r="A1" s="49" t="s">
        <v>36</v>
      </c>
      <c r="B1" s="1"/>
      <c r="C1" s="1"/>
      <c r="D1" s="2"/>
      <c r="E1" s="3" t="s">
        <v>0</v>
      </c>
      <c r="F1" s="4"/>
      <c r="G1" s="4"/>
      <c r="H1" s="4"/>
      <c r="I1" s="4"/>
      <c r="J1" s="5"/>
      <c r="K1" s="4"/>
    </row>
    <row r="2" ht="24" customHeight="1">
      <c r="D2" s="2"/>
    </row>
    <row r="3" spans="1:10" s="9" customFormat="1" ht="15" customHeight="1" thickBot="1">
      <c r="A3" s="8" t="s">
        <v>29</v>
      </c>
      <c r="B3" s="8"/>
      <c r="C3" s="8"/>
      <c r="J3" s="10"/>
    </row>
    <row r="4" spans="1:11" ht="16.5" customHeight="1">
      <c r="A4" s="51" t="s">
        <v>23</v>
      </c>
      <c r="B4" s="51"/>
      <c r="C4" s="52"/>
      <c r="D4" s="11"/>
      <c r="E4" s="11"/>
      <c r="F4" s="11"/>
      <c r="G4" s="11"/>
      <c r="H4" s="12"/>
      <c r="I4" s="11"/>
      <c r="J4" s="13"/>
      <c r="K4" s="12"/>
    </row>
    <row r="5" spans="1:11" ht="16.5" customHeight="1">
      <c r="A5" s="53"/>
      <c r="B5" s="53"/>
      <c r="C5" s="54"/>
      <c r="D5" s="14" t="s">
        <v>31</v>
      </c>
      <c r="E5" s="14" t="s">
        <v>32</v>
      </c>
      <c r="F5" s="14" t="s">
        <v>33</v>
      </c>
      <c r="G5" s="14" t="s">
        <v>34</v>
      </c>
      <c r="H5" s="57" t="s">
        <v>1</v>
      </c>
      <c r="I5" s="15" t="s">
        <v>35</v>
      </c>
      <c r="J5" s="59" t="s">
        <v>1</v>
      </c>
      <c r="K5" s="15" t="s">
        <v>2</v>
      </c>
    </row>
    <row r="6" spans="1:11" s="19" customFormat="1" ht="16.5" customHeight="1">
      <c r="A6" s="55"/>
      <c r="B6" s="55"/>
      <c r="C6" s="56"/>
      <c r="D6" s="16" t="s">
        <v>3</v>
      </c>
      <c r="E6" s="17"/>
      <c r="F6" s="17"/>
      <c r="G6" s="17"/>
      <c r="H6" s="58"/>
      <c r="I6" s="17"/>
      <c r="J6" s="60"/>
      <c r="K6" s="18" t="s">
        <v>24</v>
      </c>
    </row>
    <row r="7" spans="1:11" ht="15" customHeight="1">
      <c r="A7" s="20"/>
      <c r="B7" s="20"/>
      <c r="C7" s="20"/>
      <c r="D7" s="21" t="s">
        <v>4</v>
      </c>
      <c r="E7" s="20"/>
      <c r="F7" s="20"/>
      <c r="G7" s="22"/>
      <c r="H7" s="22" t="s">
        <v>5</v>
      </c>
      <c r="I7" s="22" t="s">
        <v>4</v>
      </c>
      <c r="J7" s="23" t="s">
        <v>5</v>
      </c>
      <c r="K7" s="20"/>
    </row>
    <row r="8" spans="1:13" s="28" customFormat="1" ht="15" customHeight="1">
      <c r="A8" s="62" t="s">
        <v>6</v>
      </c>
      <c r="B8" s="62"/>
      <c r="C8" s="24"/>
      <c r="D8" s="65">
        <v>2652963474</v>
      </c>
      <c r="E8" s="66">
        <v>2633213405</v>
      </c>
      <c r="F8" s="66">
        <v>2802544161</v>
      </c>
      <c r="G8" s="66">
        <v>2761741107</v>
      </c>
      <c r="H8" s="25">
        <v>100</v>
      </c>
      <c r="I8" s="66">
        <v>2685589846</v>
      </c>
      <c r="J8" s="25">
        <f>IF(I8=0,"",ROUND(I8/$I$8*100,1))</f>
        <v>100</v>
      </c>
      <c r="K8" s="25">
        <f>IF(I8=0,"",ROUND((I8/G8-1)*100,1))</f>
        <v>-2.8</v>
      </c>
      <c r="L8" s="26"/>
      <c r="M8" s="27"/>
    </row>
    <row r="9" spans="1:11" ht="15" customHeight="1">
      <c r="A9" s="61" t="s">
        <v>7</v>
      </c>
      <c r="B9" s="61"/>
      <c r="C9" s="29"/>
      <c r="D9" s="67">
        <v>948410166</v>
      </c>
      <c r="E9" s="68">
        <v>888999533</v>
      </c>
      <c r="F9" s="68">
        <v>902771962</v>
      </c>
      <c r="G9" s="68">
        <v>911081311</v>
      </c>
      <c r="H9" s="30">
        <v>33</v>
      </c>
      <c r="I9" s="68">
        <v>865609591</v>
      </c>
      <c r="J9" s="50">
        <f aca="true" t="shared" si="0" ref="J9:J21">IF(I9=0,"",ROUND(I9/$I$8*100,1))</f>
        <v>32.2</v>
      </c>
      <c r="K9" s="50">
        <f aca="true" t="shared" si="1" ref="K9:K21">IF(I9=0,"",ROUND((I9/G9-1)*100,1))</f>
        <v>-5</v>
      </c>
    </row>
    <row r="10" spans="1:11" ht="15" customHeight="1">
      <c r="A10" s="61" t="s">
        <v>8</v>
      </c>
      <c r="B10" s="61"/>
      <c r="C10" s="31"/>
      <c r="D10" s="67">
        <v>687335699</v>
      </c>
      <c r="E10" s="68">
        <v>667597884</v>
      </c>
      <c r="F10" s="68">
        <v>663894189</v>
      </c>
      <c r="G10" s="68">
        <v>654160795</v>
      </c>
      <c r="H10" s="30">
        <v>23.7</v>
      </c>
      <c r="I10" s="68">
        <v>625145614</v>
      </c>
      <c r="J10" s="50">
        <f t="shared" si="0"/>
        <v>23.3</v>
      </c>
      <c r="K10" s="50">
        <f t="shared" si="1"/>
        <v>-4.4</v>
      </c>
    </row>
    <row r="11" spans="1:11" ht="15" customHeight="1">
      <c r="A11" s="61" t="s">
        <v>9</v>
      </c>
      <c r="B11" s="61"/>
      <c r="C11" s="29"/>
      <c r="D11" s="67">
        <v>80549683</v>
      </c>
      <c r="E11" s="68">
        <v>74539418</v>
      </c>
      <c r="F11" s="68">
        <v>73606435</v>
      </c>
      <c r="G11" s="68">
        <v>72977809</v>
      </c>
      <c r="H11" s="30">
        <v>2.6</v>
      </c>
      <c r="I11" s="68">
        <v>66556949</v>
      </c>
      <c r="J11" s="50">
        <f t="shared" si="0"/>
        <v>2.5</v>
      </c>
      <c r="K11" s="50">
        <f t="shared" si="1"/>
        <v>-8.8</v>
      </c>
    </row>
    <row r="12" spans="1:11" ht="15" customHeight="1">
      <c r="A12" s="61" t="s">
        <v>10</v>
      </c>
      <c r="B12" s="61"/>
      <c r="C12" s="29"/>
      <c r="D12" s="67">
        <v>23576131</v>
      </c>
      <c r="E12" s="68">
        <v>24610872</v>
      </c>
      <c r="F12" s="68">
        <v>26289482</v>
      </c>
      <c r="G12" s="68">
        <v>26746337</v>
      </c>
      <c r="H12" s="30">
        <v>1</v>
      </c>
      <c r="I12" s="68">
        <v>24219410</v>
      </c>
      <c r="J12" s="50">
        <f t="shared" si="0"/>
        <v>0.9</v>
      </c>
      <c r="K12" s="50">
        <f t="shared" si="1"/>
        <v>-9.4</v>
      </c>
    </row>
    <row r="13" spans="1:11" ht="15" customHeight="1">
      <c r="A13" s="61" t="s">
        <v>11</v>
      </c>
      <c r="B13" s="61"/>
      <c r="C13" s="29"/>
      <c r="D13" s="67">
        <v>39694494</v>
      </c>
      <c r="E13" s="68">
        <v>40431720</v>
      </c>
      <c r="F13" s="68">
        <v>37705782</v>
      </c>
      <c r="G13" s="68">
        <v>33623196</v>
      </c>
      <c r="H13" s="30">
        <v>1.2</v>
      </c>
      <c r="I13" s="68">
        <v>35726080</v>
      </c>
      <c r="J13" s="50">
        <f t="shared" si="0"/>
        <v>1.3</v>
      </c>
      <c r="K13" s="50">
        <f t="shared" si="1"/>
        <v>6.3</v>
      </c>
    </row>
    <row r="14" spans="1:11" ht="15" customHeight="1">
      <c r="A14" s="61" t="s">
        <v>12</v>
      </c>
      <c r="B14" s="61"/>
      <c r="C14" s="29"/>
      <c r="D14" s="67">
        <v>495103540</v>
      </c>
      <c r="E14" s="68">
        <v>555983348</v>
      </c>
      <c r="F14" s="68">
        <v>585331271</v>
      </c>
      <c r="G14" s="68">
        <v>615037362</v>
      </c>
      <c r="H14" s="30">
        <v>22.3</v>
      </c>
      <c r="I14" s="68">
        <v>590260408</v>
      </c>
      <c r="J14" s="50">
        <f t="shared" si="0"/>
        <v>22</v>
      </c>
      <c r="K14" s="50">
        <f t="shared" si="1"/>
        <v>-4</v>
      </c>
    </row>
    <row r="15" spans="1:11" ht="15" customHeight="1">
      <c r="A15" s="61" t="s">
        <v>13</v>
      </c>
      <c r="B15" s="61"/>
      <c r="C15" s="29"/>
      <c r="D15" s="67">
        <v>283734405</v>
      </c>
      <c r="E15" s="68">
        <v>241852211</v>
      </c>
      <c r="F15" s="68">
        <v>246158786</v>
      </c>
      <c r="G15" s="68">
        <v>233583689</v>
      </c>
      <c r="H15" s="30">
        <v>8.5</v>
      </c>
      <c r="I15" s="68">
        <v>205138195</v>
      </c>
      <c r="J15" s="50">
        <f t="shared" si="0"/>
        <v>7.6</v>
      </c>
      <c r="K15" s="50">
        <f t="shared" si="1"/>
        <v>-12.2</v>
      </c>
    </row>
    <row r="16" spans="1:11" ht="15" customHeight="1">
      <c r="A16" s="32"/>
      <c r="B16" s="29" t="s">
        <v>25</v>
      </c>
      <c r="C16" s="31"/>
      <c r="D16" s="67">
        <v>131814863</v>
      </c>
      <c r="E16" s="68">
        <v>111437917</v>
      </c>
      <c r="F16" s="68">
        <v>100650552</v>
      </c>
      <c r="G16" s="68">
        <v>87443767</v>
      </c>
      <c r="H16" s="30">
        <v>3.2</v>
      </c>
      <c r="I16" s="68">
        <v>87696848</v>
      </c>
      <c r="J16" s="50">
        <f t="shared" si="0"/>
        <v>3.3</v>
      </c>
      <c r="K16" s="50">
        <f t="shared" si="1"/>
        <v>0.3</v>
      </c>
    </row>
    <row r="17" spans="1:11" ht="15" customHeight="1">
      <c r="A17" s="33" t="s">
        <v>26</v>
      </c>
      <c r="B17" s="29" t="s">
        <v>27</v>
      </c>
      <c r="C17" s="31"/>
      <c r="D17" s="67">
        <v>121544039</v>
      </c>
      <c r="E17" s="68">
        <v>94755119</v>
      </c>
      <c r="F17" s="68">
        <v>106602109</v>
      </c>
      <c r="G17" s="68">
        <v>106405397</v>
      </c>
      <c r="H17" s="30">
        <v>3.9</v>
      </c>
      <c r="I17" s="68">
        <v>77755721</v>
      </c>
      <c r="J17" s="50">
        <f t="shared" si="0"/>
        <v>2.9</v>
      </c>
      <c r="K17" s="50">
        <f t="shared" si="1"/>
        <v>-26.9</v>
      </c>
    </row>
    <row r="18" spans="1:11" ht="15" customHeight="1">
      <c r="A18" s="32"/>
      <c r="B18" s="34" t="s">
        <v>22</v>
      </c>
      <c r="D18" s="67">
        <v>26867121</v>
      </c>
      <c r="E18" s="68">
        <v>32821829</v>
      </c>
      <c r="F18" s="68">
        <v>36766615</v>
      </c>
      <c r="G18" s="68">
        <v>36538837</v>
      </c>
      <c r="H18" s="30">
        <v>1.3</v>
      </c>
      <c r="I18" s="68">
        <v>37470894</v>
      </c>
      <c r="J18" s="50">
        <f t="shared" si="0"/>
        <v>1.4</v>
      </c>
      <c r="K18" s="50">
        <f t="shared" si="1"/>
        <v>2.6</v>
      </c>
    </row>
    <row r="19" spans="1:11" ht="15" customHeight="1">
      <c r="A19" s="32"/>
      <c r="B19" s="29" t="s">
        <v>28</v>
      </c>
      <c r="C19" s="31"/>
      <c r="D19" s="67">
        <v>3508382</v>
      </c>
      <c r="E19" s="68">
        <v>2837346</v>
      </c>
      <c r="F19" s="68">
        <v>2139510</v>
      </c>
      <c r="G19" s="68">
        <v>3195688</v>
      </c>
      <c r="H19" s="30">
        <v>0.1</v>
      </c>
      <c r="I19" s="68">
        <v>2214732</v>
      </c>
      <c r="J19" s="50">
        <f t="shared" si="0"/>
        <v>0.1</v>
      </c>
      <c r="K19" s="50">
        <f t="shared" si="1"/>
        <v>-30.7</v>
      </c>
    </row>
    <row r="20" spans="1:11" ht="15" customHeight="1">
      <c r="A20" s="61" t="s">
        <v>14</v>
      </c>
      <c r="B20" s="61"/>
      <c r="C20" s="29"/>
      <c r="D20" s="67">
        <v>301420</v>
      </c>
      <c r="E20" s="68">
        <v>131959</v>
      </c>
      <c r="F20" s="68">
        <v>21381</v>
      </c>
      <c r="G20" s="68">
        <v>337292</v>
      </c>
      <c r="H20" s="30">
        <v>0</v>
      </c>
      <c r="I20" s="68">
        <v>195840</v>
      </c>
      <c r="J20" s="50">
        <f t="shared" si="0"/>
        <v>0</v>
      </c>
      <c r="K20" s="50">
        <f t="shared" si="1"/>
        <v>-41.9</v>
      </c>
    </row>
    <row r="21" spans="1:11" ht="15" customHeight="1">
      <c r="A21" s="32"/>
      <c r="B21" s="29" t="s">
        <v>25</v>
      </c>
      <c r="C21" s="31"/>
      <c r="D21" s="67">
        <v>252000</v>
      </c>
      <c r="E21" s="68">
        <v>129953</v>
      </c>
      <c r="F21" s="68">
        <v>19484</v>
      </c>
      <c r="G21" s="68">
        <v>295224</v>
      </c>
      <c r="H21" s="30">
        <v>0</v>
      </c>
      <c r="I21" s="68">
        <v>195840</v>
      </c>
      <c r="J21" s="50">
        <f t="shared" si="0"/>
        <v>0</v>
      </c>
      <c r="K21" s="50">
        <f t="shared" si="1"/>
        <v>-33.7</v>
      </c>
    </row>
    <row r="22" spans="1:11" ht="15" customHeight="1">
      <c r="A22" s="32"/>
      <c r="B22" s="29" t="s">
        <v>27</v>
      </c>
      <c r="C22" s="31"/>
      <c r="D22" s="67">
        <v>49420</v>
      </c>
      <c r="E22" s="68">
        <v>2006</v>
      </c>
      <c r="F22" s="68">
        <v>1897</v>
      </c>
      <c r="G22" s="68">
        <v>42068</v>
      </c>
      <c r="H22" s="30">
        <v>0</v>
      </c>
      <c r="I22" s="68">
        <v>0</v>
      </c>
      <c r="J22" s="35" t="s">
        <v>37</v>
      </c>
      <c r="K22" s="35" t="s">
        <v>37</v>
      </c>
    </row>
    <row r="23" spans="1:11" ht="15" customHeight="1">
      <c r="A23" s="32"/>
      <c r="B23" s="34" t="s">
        <v>22</v>
      </c>
      <c r="D23" s="67">
        <v>0</v>
      </c>
      <c r="E23" s="68">
        <v>0</v>
      </c>
      <c r="F23" s="68">
        <v>0</v>
      </c>
      <c r="G23" s="68">
        <v>0</v>
      </c>
      <c r="H23" s="35" t="s">
        <v>37</v>
      </c>
      <c r="I23" s="68">
        <v>0</v>
      </c>
      <c r="J23" s="35" t="s">
        <v>37</v>
      </c>
      <c r="K23" s="35" t="s">
        <v>37</v>
      </c>
    </row>
    <row r="24" spans="1:11" ht="15" customHeight="1">
      <c r="A24" s="64" t="s">
        <v>15</v>
      </c>
      <c r="B24" s="64"/>
      <c r="C24" s="36"/>
      <c r="D24" s="67">
        <v>0</v>
      </c>
      <c r="E24" s="68">
        <v>0</v>
      </c>
      <c r="F24" s="68">
        <v>0</v>
      </c>
      <c r="G24" s="68">
        <v>0</v>
      </c>
      <c r="H24" s="35" t="s">
        <v>37</v>
      </c>
      <c r="I24" s="68">
        <v>0</v>
      </c>
      <c r="J24" s="35" t="s">
        <v>37</v>
      </c>
      <c r="K24" s="35" t="s">
        <v>37</v>
      </c>
    </row>
    <row r="25" spans="1:11" ht="15" customHeight="1">
      <c r="A25" s="32"/>
      <c r="B25" s="37" t="s">
        <v>25</v>
      </c>
      <c r="C25" s="38"/>
      <c r="D25" s="67">
        <v>0</v>
      </c>
      <c r="E25" s="68">
        <v>0</v>
      </c>
      <c r="F25" s="68">
        <v>0</v>
      </c>
      <c r="G25" s="68">
        <v>0</v>
      </c>
      <c r="H25" s="35" t="s">
        <v>37</v>
      </c>
      <c r="I25" s="68">
        <v>0</v>
      </c>
      <c r="J25" s="35" t="s">
        <v>37</v>
      </c>
      <c r="K25" s="35" t="s">
        <v>37</v>
      </c>
    </row>
    <row r="26" spans="1:11" ht="15" customHeight="1">
      <c r="A26" s="32"/>
      <c r="B26" s="37" t="s">
        <v>27</v>
      </c>
      <c r="C26" s="38"/>
      <c r="D26" s="67">
        <v>0</v>
      </c>
      <c r="E26" s="68">
        <v>0</v>
      </c>
      <c r="F26" s="68">
        <v>0</v>
      </c>
      <c r="G26" s="68">
        <v>0</v>
      </c>
      <c r="H26" s="35" t="s">
        <v>37</v>
      </c>
      <c r="I26" s="68">
        <v>0</v>
      </c>
      <c r="J26" s="35" t="s">
        <v>37</v>
      </c>
      <c r="K26" s="35" t="s">
        <v>37</v>
      </c>
    </row>
    <row r="27" spans="1:11" ht="15" customHeight="1">
      <c r="A27" s="61" t="s">
        <v>16</v>
      </c>
      <c r="B27" s="61"/>
      <c r="C27" s="29"/>
      <c r="D27" s="67">
        <v>333452425</v>
      </c>
      <c r="E27" s="68">
        <v>330829432</v>
      </c>
      <c r="F27" s="68">
        <v>306562619</v>
      </c>
      <c r="G27" s="68">
        <v>300022654</v>
      </c>
      <c r="H27" s="30">
        <v>10.9</v>
      </c>
      <c r="I27" s="68">
        <v>293401031</v>
      </c>
      <c r="J27" s="50">
        <f>IF(I27=0,"",ROUND(I27/$I$8*100,1))</f>
        <v>10.9</v>
      </c>
      <c r="K27" s="50">
        <f>IF(I27=0,"",ROUND((I27/G27-1)*100,1))</f>
        <v>-2.2</v>
      </c>
    </row>
    <row r="28" spans="1:11" ht="15" customHeight="1">
      <c r="A28" s="61" t="s">
        <v>17</v>
      </c>
      <c r="B28" s="61"/>
      <c r="C28" s="29"/>
      <c r="D28" s="67">
        <v>7158052</v>
      </c>
      <c r="E28" s="68">
        <v>11677626</v>
      </c>
      <c r="F28" s="68">
        <v>40336566</v>
      </c>
      <c r="G28" s="68">
        <v>14297797</v>
      </c>
      <c r="H28" s="30">
        <v>0.5</v>
      </c>
      <c r="I28" s="68">
        <v>92797414</v>
      </c>
      <c r="J28" s="50">
        <f>IF(I28=0,"",ROUND(I28/$I$8*100,1))</f>
        <v>3.5</v>
      </c>
      <c r="K28" s="50">
        <f>IF(I28=0,"",ROUND((I28/G28-1)*100,1))</f>
        <v>549</v>
      </c>
    </row>
    <row r="29" spans="1:11" ht="15" customHeight="1">
      <c r="A29" s="61" t="s">
        <v>18</v>
      </c>
      <c r="B29" s="61"/>
      <c r="C29" s="29"/>
      <c r="D29" s="67">
        <v>28216835</v>
      </c>
      <c r="E29" s="68">
        <v>14073403</v>
      </c>
      <c r="F29" s="68">
        <v>7985879</v>
      </c>
      <c r="G29" s="68">
        <v>6019364</v>
      </c>
      <c r="H29" s="30">
        <v>0.2</v>
      </c>
      <c r="I29" s="68">
        <v>5095812</v>
      </c>
      <c r="J29" s="50">
        <f>IF(I29=0,"",ROUND(I29/$I$8*100,1))</f>
        <v>0.2</v>
      </c>
      <c r="K29" s="50">
        <f>IF(I29=0,"",ROUND((I29/G29-1)*100,1))</f>
        <v>-15.3</v>
      </c>
    </row>
    <row r="30" spans="1:11" ht="15" customHeight="1">
      <c r="A30" s="61" t="s">
        <v>19</v>
      </c>
      <c r="B30" s="61"/>
      <c r="C30" s="29"/>
      <c r="D30" s="67">
        <v>386545847</v>
      </c>
      <c r="E30" s="68">
        <v>426012523</v>
      </c>
      <c r="F30" s="68">
        <v>550618384</v>
      </c>
      <c r="G30" s="68">
        <v>527290740</v>
      </c>
      <c r="H30" s="30">
        <v>19.1</v>
      </c>
      <c r="I30" s="68">
        <v>484171836</v>
      </c>
      <c r="J30" s="50">
        <f>IF(I30=0,"",ROUND(I30/$I$8*100,1))</f>
        <v>18</v>
      </c>
      <c r="K30" s="50">
        <f>IF(I30=0,"",ROUND((I30/G30-1)*100,1))</f>
        <v>-8.2</v>
      </c>
    </row>
    <row r="31" spans="1:11" ht="15" customHeight="1">
      <c r="A31" s="61" t="s">
        <v>20</v>
      </c>
      <c r="B31" s="61"/>
      <c r="C31" s="29"/>
      <c r="D31" s="67">
        <v>24744475</v>
      </c>
      <c r="E31" s="68">
        <v>21363755</v>
      </c>
      <c r="F31" s="68">
        <v>21258167</v>
      </c>
      <c r="G31" s="68">
        <v>20723556</v>
      </c>
      <c r="H31" s="30">
        <v>0.8</v>
      </c>
      <c r="I31" s="68">
        <v>22417280</v>
      </c>
      <c r="J31" s="50">
        <f>IF(I31=0,"",ROUND(I31/$I$8*100,1))</f>
        <v>0.8</v>
      </c>
      <c r="K31" s="50">
        <f>IF(I31=0,"",ROUND((I31/G31-1)*100,1))</f>
        <v>8.2</v>
      </c>
    </row>
    <row r="32" spans="1:11" ht="15" customHeight="1">
      <c r="A32" s="63" t="s">
        <v>21</v>
      </c>
      <c r="B32" s="63"/>
      <c r="C32" s="37"/>
      <c r="D32" s="67">
        <v>1476001</v>
      </c>
      <c r="E32" s="68">
        <v>2707605</v>
      </c>
      <c r="F32" s="68">
        <v>3897447</v>
      </c>
      <c r="G32" s="68">
        <v>0</v>
      </c>
      <c r="H32" s="35" t="s">
        <v>37</v>
      </c>
      <c r="I32" s="68">
        <v>0</v>
      </c>
      <c r="J32" s="35" t="s">
        <v>37</v>
      </c>
      <c r="K32" s="35" t="s">
        <v>37</v>
      </c>
    </row>
    <row r="33" spans="1:11" ht="6.75" customHeight="1">
      <c r="A33" s="39"/>
      <c r="B33" s="39"/>
      <c r="C33" s="39"/>
      <c r="D33" s="40"/>
      <c r="E33" s="41"/>
      <c r="F33" s="41"/>
      <c r="G33" s="41"/>
      <c r="H33" s="42"/>
      <c r="I33" s="41"/>
      <c r="J33" s="43"/>
      <c r="K33" s="42"/>
    </row>
    <row r="34" spans="1:3" ht="15" customHeight="1">
      <c r="A34" s="44" t="s">
        <v>30</v>
      </c>
      <c r="B34" s="44"/>
      <c r="C34" s="44"/>
    </row>
    <row r="35" spans="1:11" ht="18" customHeight="1">
      <c r="A35" s="45"/>
      <c r="B35" s="45"/>
      <c r="C35" s="45"/>
      <c r="D35" s="46"/>
      <c r="E35" s="46"/>
      <c r="F35" s="46"/>
      <c r="G35" s="46"/>
      <c r="H35" s="47"/>
      <c r="I35" s="46"/>
      <c r="J35" s="48"/>
      <c r="K35" s="47"/>
    </row>
    <row r="37" spans="8:11" ht="13.5">
      <c r="H37" s="47"/>
      <c r="J37" s="48"/>
      <c r="K37" s="47"/>
    </row>
    <row r="39" spans="1:11" ht="13.5">
      <c r="A39" s="45"/>
      <c r="B39" s="45"/>
      <c r="C39" s="45"/>
      <c r="D39" s="46"/>
      <c r="E39" s="46"/>
      <c r="F39" s="46"/>
      <c r="G39" s="46"/>
      <c r="H39" s="47"/>
      <c r="I39" s="46"/>
      <c r="J39" s="48"/>
      <c r="K39" s="47"/>
    </row>
    <row r="40" spans="8:11" ht="13.5">
      <c r="H40" s="47"/>
      <c r="J40" s="48"/>
      <c r="K40" s="47"/>
    </row>
    <row r="42" spans="1:11" ht="13.5">
      <c r="A42" s="45"/>
      <c r="B42" s="45"/>
      <c r="C42" s="45"/>
      <c r="D42" s="46"/>
      <c r="E42" s="46"/>
      <c r="F42" s="46"/>
      <c r="G42" s="46"/>
      <c r="H42" s="47"/>
      <c r="I42" s="46"/>
      <c r="J42" s="48"/>
      <c r="K42" s="47"/>
    </row>
    <row r="43" spans="1:11" ht="13.5">
      <c r="A43" s="45"/>
      <c r="B43" s="45"/>
      <c r="C43" s="45"/>
      <c r="D43" s="46"/>
      <c r="E43" s="46"/>
      <c r="F43" s="46"/>
      <c r="G43" s="46"/>
      <c r="H43" s="47"/>
      <c r="I43" s="46"/>
      <c r="J43" s="48"/>
      <c r="K43" s="47"/>
    </row>
  </sheetData>
  <mergeCells count="19">
    <mergeCell ref="A10:B10"/>
    <mergeCell ref="A11:B11"/>
    <mergeCell ref="A30:B30"/>
    <mergeCell ref="A31:B31"/>
    <mergeCell ref="A32:B32"/>
    <mergeCell ref="A20:B20"/>
    <mergeCell ref="A24:B24"/>
    <mergeCell ref="A27:B27"/>
    <mergeCell ref="A28:B28"/>
    <mergeCell ref="A4:C6"/>
    <mergeCell ref="H5:H6"/>
    <mergeCell ref="J5:J6"/>
    <mergeCell ref="A29:B29"/>
    <mergeCell ref="A12:B12"/>
    <mergeCell ref="A13:B13"/>
    <mergeCell ref="A14:B14"/>
    <mergeCell ref="A15:B15"/>
    <mergeCell ref="A8:B8"/>
    <mergeCell ref="A9:B9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2010-01-27T07:44:42Z</cp:lastPrinted>
  <dcterms:created xsi:type="dcterms:W3CDTF">1998-01-30T12:04:32Z</dcterms:created>
  <dcterms:modified xsi:type="dcterms:W3CDTF">2010-02-10T01:48:07Z</dcterms:modified>
  <cp:category/>
  <cp:version/>
  <cp:contentType/>
  <cp:contentStatus/>
</cp:coreProperties>
</file>