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615" activeTab="0"/>
  </bookViews>
  <sheets>
    <sheet name="n-16-01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<sst xmlns="http://schemas.openxmlformats.org/spreadsheetml/2006/main" count="92" uniqueCount="83">
  <si>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　</t>
  </si>
  <si>
    <t>一                  般                  職                  員</t>
  </si>
  <si>
    <t>警察官</t>
  </si>
  <si>
    <t>普　 　通　 　会　 　計 　　関　 　係</t>
  </si>
  <si>
    <t>企業会計</t>
  </si>
  <si>
    <t>その他の</t>
  </si>
  <si>
    <t>一般行政関係</t>
  </si>
  <si>
    <t>消防関係</t>
  </si>
  <si>
    <t>教育関係</t>
  </si>
  <si>
    <t>警察関係</t>
  </si>
  <si>
    <t>関　　係</t>
  </si>
  <si>
    <t>会計関係</t>
  </si>
  <si>
    <t>人</t>
  </si>
  <si>
    <t/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</si>
  <si>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</si>
  <si>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</si>
  <si>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</si>
  <si>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</si>
  <si>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</si>
  <si>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</si>
  <si>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</si>
  <si>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</si>
  <si>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</si>
  <si>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</si>
  <si>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</si>
  <si>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</si>
  <si>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</si>
  <si>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</si>
  <si>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</si>
  <si>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</si>
  <si>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</si>
  <si>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</si>
  <si>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</si>
  <si>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</si>
  <si>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</si>
  <si>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</si>
  <si>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</si>
  <si>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</si>
  <si>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</si>
  <si>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</si>
  <si>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</si>
  <si>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</si>
  <si>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</si>
  <si>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</si>
  <si>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</si>
  <si>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</si>
  <si>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</si>
  <si>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</si>
  <si>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</si>
  <si>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</si>
  <si>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</si>
  <si>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</si>
  <si>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</si>
  <si>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</si>
  <si>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</si>
  <si>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</si>
  <si>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</si>
  <si>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</si>
  <si>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</si>
  <si>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</si>
  <si>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</si>
  <si>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</si>
  <si>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</si>
  <si>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</si>
  <si>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</si>
  <si>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</si>
  <si>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教  育</t>
  </si>
  <si>
    <t>公務員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</si>
  <si>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</si>
  <si>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府・市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</si>
  <si>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</si>
  <si>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t>ア）</t>
  </si>
  <si>
    <t>府 ・ 市 町 村 別 地 方 公 務 員 数</t>
  </si>
  <si>
    <t xml:space="preserve">        1）臨時職員を含むが、一部事務組合職員は含まない。</t>
  </si>
  <si>
    <t>（各年４月１日現在）</t>
  </si>
  <si>
    <t xml:space="preserve">        ア）教育長を含まない。</t>
  </si>
  <si>
    <t xml:space="preserve">  資  料    大阪府総務部市町村課、人事室企画厚生課、大阪市総務局人事部人事担当、堺市人事部労務課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</si>
  <si>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１９</t>
    </r>
  </si>
  <si>
    <t>平成１７年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</si>
  <si>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１８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</si>
  <si>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２０</t>
    </r>
  </si>
  <si>
    <t>平成２１年</t>
  </si>
  <si>
    <t xml:space="preserve">         １６－１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</si>
</sst>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#\ ###\ ##0;\-###\ ###\ ##0;_ * &quot;-&quot;;_ @_ "/>
    <numFmt numFmtId="178" formatCode="#,###;\-#,###;\-;&quot;&quot;"/>
    <numFmt numFmtId="179" formatCode="###\ ###\ ##0;\-###\ ###\ ##0;\ "/>
    <numFmt numFmtId="180" formatCode="###\ ###\ ##0;\-##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21" applyNumberFormat="1" applyFont="1" applyFill="1" applyBorder="1" applyAlignment="1">
      <alignment horizontal="right" vertical="center"/>
      <protection/>
    </xf>
    <xf numFmtId="177" fontId="0" fillId="0" borderId="0" xfId="21" applyNumberFormat="1" applyFont="1" applyFill="1" applyBorder="1" applyAlignment="1">
      <alignment horizontal="right" vertical="center"/>
      <protection/>
    </xf>
    <xf numFmtId="180" fontId="0" fillId="0" borderId="4" xfId="21" applyNumberFormat="1" applyFont="1" applyFill="1" applyBorder="1" applyAlignment="1">
      <alignment horizontal="right" vertical="center"/>
      <protection/>
    </xf>
    <xf numFmtId="177" fontId="0" fillId="0" borderId="2" xfId="21" applyNumberFormat="1" applyFont="1" applyFill="1" applyBorder="1" applyAlignment="1">
      <alignment horizontal="right" vertical="center"/>
      <protection/>
    </xf>
    <xf numFmtId="180" fontId="0" fillId="0" borderId="2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 quotePrefix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quotePrefix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6-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29" customWidth="1"/>
    <col min="2" max="2" width="0.59375" style="29" customWidth="1"/>
    <col min="3" max="7" width="10.59765625" style="29" customWidth="1"/>
    <col min="8" max="8" width="11.09765625" style="29" customWidth="1"/>
    <col min="9" max="10" width="10.59765625" style="29" customWidth="1"/>
    <col min="11" max="11" width="9.8984375" style="29" customWidth="1"/>
    <col min="12" max="13" width="10.59765625" style="29" customWidth="1"/>
    <col min="14" max="16384" width="9" style="29" customWidth="1"/>
  </cols>
  <sheetData>
    <row r="1" spans="1:10" ht="21.75" customHeight="1">
      <c r="A1" s="30" t="s">
        <v>82</v>
      </c>
      <c r="E1" s="31" t="s">
        <v>72</v>
      </c>
      <c r="F1" s="32"/>
      <c r="G1" s="32"/>
      <c r="H1" s="32"/>
      <c r="I1" s="32"/>
      <c r="J1" s="32"/>
    </row>
    <row r="2" spans="4:11" ht="24" customHeight="1">
      <c r="D2" s="29" t="s">
        <v>0</v>
      </c>
      <c r="G2" s="33" t="s">
        <v>0</v>
      </c>
      <c r="H2" s="29" t="s">
        <v>0</v>
      </c>
      <c r="K2" s="29" t="s">
        <v>0</v>
      </c>
    </row>
    <row r="3" s="34" customFormat="1" ht="12" customHeight="1">
      <c r="A3" s="34" t="s">
        <v>73</v>
      </c>
    </row>
    <row r="4" spans="1:13" s="34" customFormat="1" ht="15" customHeight="1" thickBot="1">
      <c r="A4" s="35" t="s">
        <v>75</v>
      </c>
      <c r="B4" s="35"/>
      <c r="C4" s="35"/>
      <c r="D4" s="36"/>
      <c r="E4" s="35"/>
      <c r="F4" s="35"/>
      <c r="G4" s="35" t="s">
        <v>0</v>
      </c>
      <c r="H4" s="35" t="s">
        <v>0</v>
      </c>
      <c r="I4" s="35" t="s">
        <v>0</v>
      </c>
      <c r="J4" s="35"/>
      <c r="K4" s="35" t="s">
        <v>0</v>
      </c>
      <c r="L4" s="35"/>
      <c r="M4" s="37" t="s">
        <v>74</v>
      </c>
    </row>
    <row r="5" spans="2:13" ht="17.25" customHeight="1">
      <c r="B5" s="1"/>
      <c r="C5" s="1"/>
      <c r="D5" s="2" t="s">
        <v>71</v>
      </c>
      <c r="E5" s="1" t="s">
        <v>0</v>
      </c>
      <c r="F5" s="3" t="s">
        <v>1</v>
      </c>
      <c r="G5" s="4"/>
      <c r="H5" s="4"/>
      <c r="I5" s="4"/>
      <c r="J5" s="4"/>
      <c r="K5" s="4"/>
      <c r="L5" s="4"/>
      <c r="M5" s="4"/>
    </row>
    <row r="6" spans="1:13" ht="17.25" customHeight="1">
      <c r="A6" s="9" t="s">
        <v>69</v>
      </c>
      <c r="B6" s="1"/>
      <c r="C6" s="5" t="s">
        <v>70</v>
      </c>
      <c r="D6" s="6" t="s">
        <v>66</v>
      </c>
      <c r="E6" s="6" t="s">
        <v>2</v>
      </c>
      <c r="F6" s="56" t="s">
        <v>68</v>
      </c>
      <c r="G6" s="3" t="s">
        <v>3</v>
      </c>
      <c r="H6" s="7"/>
      <c r="I6" s="4"/>
      <c r="J6" s="4"/>
      <c r="K6" s="8"/>
      <c r="L6" s="6" t="s">
        <v>4</v>
      </c>
      <c r="M6" s="9" t="s">
        <v>5</v>
      </c>
    </row>
    <row r="7" spans="1:13" ht="17.25" customHeight="1">
      <c r="A7" s="38"/>
      <c r="B7" s="39"/>
      <c r="C7" s="10"/>
      <c r="D7" s="11" t="s">
        <v>67</v>
      </c>
      <c r="E7" s="10"/>
      <c r="F7" s="57"/>
      <c r="G7" s="12" t="s">
        <v>68</v>
      </c>
      <c r="H7" s="13" t="s">
        <v>6</v>
      </c>
      <c r="I7" s="14" t="s">
        <v>7</v>
      </c>
      <c r="J7" s="12" t="s">
        <v>8</v>
      </c>
      <c r="K7" s="12" t="s">
        <v>9</v>
      </c>
      <c r="L7" s="14" t="s">
        <v>10</v>
      </c>
      <c r="M7" s="15" t="s">
        <v>11</v>
      </c>
    </row>
    <row r="8" spans="1:13" ht="13.5" customHeight="1">
      <c r="A8" s="40"/>
      <c r="B8" s="1"/>
      <c r="C8" s="41" t="s">
        <v>12</v>
      </c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3.5" customHeight="1">
      <c r="A9" s="42" t="s">
        <v>78</v>
      </c>
      <c r="B9" s="43"/>
      <c r="C9" s="44">
        <v>189270</v>
      </c>
      <c r="D9" s="44">
        <v>52027</v>
      </c>
      <c r="E9" s="44">
        <v>20331</v>
      </c>
      <c r="F9" s="44">
        <v>116912</v>
      </c>
      <c r="G9" s="44">
        <v>83989</v>
      </c>
      <c r="H9" s="44">
        <v>60740</v>
      </c>
      <c r="I9" s="44">
        <v>7312</v>
      </c>
      <c r="J9" s="44">
        <v>14138</v>
      </c>
      <c r="K9" s="44">
        <v>1799</v>
      </c>
      <c r="L9" s="44">
        <v>18703</v>
      </c>
      <c r="M9" s="44">
        <v>14220</v>
      </c>
    </row>
    <row r="10" spans="1:13" ht="13.5" customHeight="1">
      <c r="A10" s="45" t="s">
        <v>79</v>
      </c>
      <c r="B10" s="43"/>
      <c r="C10" s="44">
        <v>186761</v>
      </c>
      <c r="D10" s="44">
        <v>52146</v>
      </c>
      <c r="E10" s="44">
        <v>20758</v>
      </c>
      <c r="F10" s="44">
        <v>113857</v>
      </c>
      <c r="G10" s="44">
        <v>82573</v>
      </c>
      <c r="H10" s="44">
        <v>60140</v>
      </c>
      <c r="I10" s="44">
        <v>7300</v>
      </c>
      <c r="J10" s="44">
        <v>13300</v>
      </c>
      <c r="K10" s="44">
        <v>1833</v>
      </c>
      <c r="L10" s="44">
        <v>14746</v>
      </c>
      <c r="M10" s="44">
        <v>16538</v>
      </c>
    </row>
    <row r="11" spans="1:13" ht="13.5" customHeight="1">
      <c r="A11" s="45" t="s">
        <v>77</v>
      </c>
      <c r="B11" s="43"/>
      <c r="C11" s="44">
        <v>183880</v>
      </c>
      <c r="D11" s="44">
        <v>52459</v>
      </c>
      <c r="E11" s="44">
        <v>20958</v>
      </c>
      <c r="F11" s="44">
        <v>110463</v>
      </c>
      <c r="G11" s="44">
        <v>79857</v>
      </c>
      <c r="H11" s="44">
        <v>57336</v>
      </c>
      <c r="I11" s="44">
        <v>7344</v>
      </c>
      <c r="J11" s="44">
        <v>13340</v>
      </c>
      <c r="K11" s="44">
        <v>1837</v>
      </c>
      <c r="L11" s="44">
        <v>15306</v>
      </c>
      <c r="M11" s="44">
        <v>15300</v>
      </c>
    </row>
    <row r="12" spans="1:13" ht="13.5" customHeight="1">
      <c r="A12" s="45" t="s">
        <v>80</v>
      </c>
      <c r="B12" s="43"/>
      <c r="C12" s="44">
        <v>180478</v>
      </c>
      <c r="D12" s="44">
        <v>52505</v>
      </c>
      <c r="E12" s="44">
        <v>21041</v>
      </c>
      <c r="F12" s="44">
        <v>106932</v>
      </c>
      <c r="G12" s="44">
        <v>76904</v>
      </c>
      <c r="H12" s="44">
        <v>55388</v>
      </c>
      <c r="I12" s="44">
        <v>7307</v>
      </c>
      <c r="J12" s="44">
        <v>12359</v>
      </c>
      <c r="K12" s="44">
        <v>1850</v>
      </c>
      <c r="L12" s="44">
        <v>15014</v>
      </c>
      <c r="M12" s="44">
        <v>15014</v>
      </c>
    </row>
    <row r="13" spans="1:13" ht="13.5" customHeight="1">
      <c r="A13" s="46" t="s">
        <v>13</v>
      </c>
      <c r="B13" s="4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50" customFormat="1" ht="13.5" customHeight="1">
      <c r="A14" s="47" t="s">
        <v>81</v>
      </c>
      <c r="B14" s="48"/>
      <c r="C14" s="49">
        <f>SUM(C16:C25)</f>
        <v>177737</v>
      </c>
      <c r="D14" s="49">
        <f aca="true" t="shared" si="0" ref="D14:M14">SUM(D16:D25)</f>
        <v>52397</v>
      </c>
      <c r="E14" s="49">
        <f t="shared" si="0"/>
        <v>21031</v>
      </c>
      <c r="F14" s="49">
        <f t="shared" si="0"/>
        <v>104309</v>
      </c>
      <c r="G14" s="49">
        <f t="shared" si="0"/>
        <v>74919</v>
      </c>
      <c r="H14" s="49">
        <f t="shared" si="0"/>
        <v>53296</v>
      </c>
      <c r="I14" s="49">
        <f t="shared" si="0"/>
        <v>8226</v>
      </c>
      <c r="J14" s="49">
        <f t="shared" si="0"/>
        <v>11563</v>
      </c>
      <c r="K14" s="49">
        <f t="shared" si="0"/>
        <v>1834</v>
      </c>
      <c r="L14" s="49">
        <f t="shared" si="0"/>
        <v>16970</v>
      </c>
      <c r="M14" s="49">
        <f t="shared" si="0"/>
        <v>12420</v>
      </c>
    </row>
    <row r="15" spans="1:13" ht="13.5" customHeight="1">
      <c r="A15" s="42"/>
      <c r="B15" s="5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3.5" customHeight="1">
      <c r="A16" s="52" t="s">
        <v>14</v>
      </c>
      <c r="B16" s="48"/>
      <c r="C16" s="17">
        <v>87786</v>
      </c>
      <c r="D16" s="18">
        <v>48135</v>
      </c>
      <c r="E16" s="18">
        <v>21031</v>
      </c>
      <c r="F16" s="19">
        <v>18620</v>
      </c>
      <c r="G16" s="19">
        <v>14379</v>
      </c>
      <c r="H16" s="18">
        <v>8891</v>
      </c>
      <c r="I16" s="18">
        <v>0</v>
      </c>
      <c r="J16" s="18">
        <v>3654</v>
      </c>
      <c r="K16" s="18">
        <v>1834</v>
      </c>
      <c r="L16" s="18">
        <v>1019</v>
      </c>
      <c r="M16" s="18">
        <v>3222</v>
      </c>
    </row>
    <row r="17" spans="1:13" ht="13.5" customHeight="1">
      <c r="A17" s="42"/>
      <c r="B17" s="5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3.5" customHeight="1">
      <c r="A18" s="52" t="s">
        <v>15</v>
      </c>
      <c r="B18" s="48"/>
      <c r="C18" s="19">
        <f>C27</f>
        <v>39936</v>
      </c>
      <c r="D18" s="19">
        <f aca="true" t="shared" si="1" ref="D18:M18">D27</f>
        <v>1987</v>
      </c>
      <c r="E18" s="53">
        <v>0</v>
      </c>
      <c r="F18" s="19">
        <f t="shared" si="1"/>
        <v>37949</v>
      </c>
      <c r="G18" s="19">
        <f t="shared" si="1"/>
        <v>24219</v>
      </c>
      <c r="H18" s="19">
        <f t="shared" si="1"/>
        <v>17393</v>
      </c>
      <c r="I18" s="19">
        <f t="shared" si="1"/>
        <v>3449</v>
      </c>
      <c r="J18" s="19">
        <f t="shared" si="1"/>
        <v>3377</v>
      </c>
      <c r="K18" s="53">
        <v>0</v>
      </c>
      <c r="L18" s="19">
        <f t="shared" si="1"/>
        <v>10792</v>
      </c>
      <c r="M18" s="19">
        <f t="shared" si="1"/>
        <v>2938</v>
      </c>
    </row>
    <row r="19" spans="1:13" ht="13.5" customHeight="1">
      <c r="A19" s="52" t="s">
        <v>16</v>
      </c>
      <c r="B19" s="48"/>
      <c r="C19" s="19">
        <f>C33+C35+C40+C55+C67</f>
        <v>8391</v>
      </c>
      <c r="D19" s="19">
        <f>D33+D35+D40+D55+D67</f>
        <v>299</v>
      </c>
      <c r="E19" s="53">
        <v>0</v>
      </c>
      <c r="F19" s="19">
        <f>F33+F35+F40+F55+F67</f>
        <v>8092</v>
      </c>
      <c r="G19" s="19">
        <f>G33+G35+G40+G55+G67</f>
        <v>6548</v>
      </c>
      <c r="H19" s="19">
        <f>H33+H35+H40+H55+H67</f>
        <v>4587</v>
      </c>
      <c r="I19" s="19">
        <f>I33+I35+I40+I55+I67</f>
        <v>998</v>
      </c>
      <c r="J19" s="19">
        <f>J33+J35+J40+J55+J67</f>
        <v>963</v>
      </c>
      <c r="K19" s="53">
        <v>0</v>
      </c>
      <c r="L19" s="19">
        <f>L33+L35+L40+L55+L67</f>
        <v>1081</v>
      </c>
      <c r="M19" s="19">
        <f>M33+M35+M40+M55+M67</f>
        <v>463</v>
      </c>
    </row>
    <row r="20" spans="1:13" ht="13.5" customHeight="1">
      <c r="A20" s="52" t="s">
        <v>17</v>
      </c>
      <c r="B20" s="48"/>
      <c r="C20" s="19">
        <f>C30+C31+C51+C68+C69</f>
        <v>6767</v>
      </c>
      <c r="D20" s="19">
        <f>D30+D31+D51+D68+D69</f>
        <v>210</v>
      </c>
      <c r="E20" s="53">
        <v>0</v>
      </c>
      <c r="F20" s="19">
        <f>F30+F31+F51+F68+F69</f>
        <v>6557</v>
      </c>
      <c r="G20" s="19">
        <f>G30+G31+G51+G68+G69</f>
        <v>4351</v>
      </c>
      <c r="H20" s="19">
        <f>H30+H31+H51+H68+H69</f>
        <v>3111</v>
      </c>
      <c r="I20" s="19">
        <f>I30+I31+I51+I68+I69</f>
        <v>651</v>
      </c>
      <c r="J20" s="19">
        <f>J30+J31+J51+J68+J69</f>
        <v>589</v>
      </c>
      <c r="K20" s="53">
        <v>0</v>
      </c>
      <c r="L20" s="19">
        <f>L30+L31+L51+L68+L69</f>
        <v>829</v>
      </c>
      <c r="M20" s="19">
        <f>M30+M31+M51+M68+M69</f>
        <v>1377</v>
      </c>
    </row>
    <row r="21" spans="1:13" ht="13.5" customHeight="1">
      <c r="A21" s="52" t="s">
        <v>18</v>
      </c>
      <c r="B21" s="48"/>
      <c r="C21" s="19">
        <f>C37+C39+C45+C48+C54+C61+C63</f>
        <v>8173</v>
      </c>
      <c r="D21" s="19">
        <f>D37+D39+D45+D48+D54+D61+D63</f>
        <v>316</v>
      </c>
      <c r="E21" s="53">
        <v>0</v>
      </c>
      <c r="F21" s="19">
        <f>F37+F39+F45+F48+F54+F61+F63</f>
        <v>7857</v>
      </c>
      <c r="G21" s="19">
        <f>G37+G39+G45+G48+G54+G61+G63</f>
        <v>6612</v>
      </c>
      <c r="H21" s="19">
        <f>H37+H39+H45+H48+H54+H61+H63</f>
        <v>5453</v>
      </c>
      <c r="I21" s="19">
        <f>I37+I39+I45+I48+I54+I61+I63</f>
        <v>252</v>
      </c>
      <c r="J21" s="19">
        <f>J37+J39+J45+J48+J54+J61+J63</f>
        <v>907</v>
      </c>
      <c r="K21" s="53">
        <v>0</v>
      </c>
      <c r="L21" s="19">
        <f>L37+L39+L45+L48+L54+L61+L63</f>
        <v>712</v>
      </c>
      <c r="M21" s="19">
        <f>M37+M39+M45+M48+M54+M61+M63</f>
        <v>533</v>
      </c>
    </row>
    <row r="22" spans="1:13" ht="13.5" customHeight="1">
      <c r="A22" s="52" t="s">
        <v>19</v>
      </c>
      <c r="B22" s="48"/>
      <c r="C22" s="19">
        <f>C41+C52+C59</f>
        <v>6681</v>
      </c>
      <c r="D22" s="19">
        <f>D41+D52+D59</f>
        <v>373</v>
      </c>
      <c r="E22" s="53">
        <v>0</v>
      </c>
      <c r="F22" s="19">
        <f>F41+F52+F59</f>
        <v>6308</v>
      </c>
      <c r="G22" s="19">
        <f>G41+G52+G59</f>
        <v>4454</v>
      </c>
      <c r="H22" s="19">
        <f>H41+H52+H59</f>
        <v>3218</v>
      </c>
      <c r="I22" s="19">
        <f>I41+I52+I59</f>
        <v>737</v>
      </c>
      <c r="J22" s="19">
        <f>J41+J52+J59</f>
        <v>499</v>
      </c>
      <c r="K22" s="53">
        <v>0</v>
      </c>
      <c r="L22" s="19">
        <f>L41+L52+L59</f>
        <v>710</v>
      </c>
      <c r="M22" s="19">
        <f>M41+M52+M59</f>
        <v>1144</v>
      </c>
    </row>
    <row r="23" spans="1:13" ht="13.5" customHeight="1">
      <c r="A23" s="52" t="s">
        <v>20</v>
      </c>
      <c r="B23" s="48"/>
      <c r="C23" s="19">
        <f>C43+C46+C47+C53+C58+C64+C75+C76+C77</f>
        <v>4515</v>
      </c>
      <c r="D23" s="19">
        <f>D43+D46+D47+D53+D58+D64+D75+D76+D77</f>
        <v>261</v>
      </c>
      <c r="E23" s="53">
        <v>0</v>
      </c>
      <c r="F23" s="19">
        <f>F43+F46+F47+F53+F58+F64+F75+F76+F77</f>
        <v>4254</v>
      </c>
      <c r="G23" s="19">
        <f>G43+G46+G47+G53+G58+G64+G75+G76+G77</f>
        <v>3604</v>
      </c>
      <c r="H23" s="19">
        <f>H43+H46+H47+H53+H58+H64+H75+H76+H77</f>
        <v>2760</v>
      </c>
      <c r="I23" s="19">
        <f>I43+I46+I47+I53+I58+I64+I75+I76+I77</f>
        <v>418</v>
      </c>
      <c r="J23" s="19">
        <f>J43+J46+J47+J53+J58+J64+J75+J76+J77</f>
        <v>426</v>
      </c>
      <c r="K23" s="53">
        <v>0</v>
      </c>
      <c r="L23" s="19">
        <f>L43+L46+L47+L53+L58+L64+L75+L76+L77</f>
        <v>198</v>
      </c>
      <c r="M23" s="19">
        <f>M43+M46+M47+M53+M58+M64+M75+M76+M77</f>
        <v>452</v>
      </c>
    </row>
    <row r="24" spans="1:13" ht="13.5" customHeight="1">
      <c r="A24" s="52" t="s">
        <v>21</v>
      </c>
      <c r="B24" s="48"/>
      <c r="C24" s="19">
        <f>C28+C34+C49+C57+C70</f>
        <v>9549</v>
      </c>
      <c r="D24" s="19">
        <f>D28+D34+D49+D57+D70</f>
        <v>490</v>
      </c>
      <c r="E24" s="53">
        <v>0</v>
      </c>
      <c r="F24" s="19">
        <f>F28+F34+F49+F57+F70</f>
        <v>9059</v>
      </c>
      <c r="G24" s="19">
        <f>G28+G34+G49+G57+G70</f>
        <v>6959</v>
      </c>
      <c r="H24" s="19">
        <f>H28+H34+H49+H57+H70</f>
        <v>5112</v>
      </c>
      <c r="I24" s="19">
        <f>I28+I34+I49+I57+I70</f>
        <v>1195</v>
      </c>
      <c r="J24" s="19">
        <f>J28+J34+J49+J57+J70</f>
        <v>652</v>
      </c>
      <c r="K24" s="53">
        <v>0</v>
      </c>
      <c r="L24" s="19">
        <f>L28+L34+L49+L57+L70</f>
        <v>656</v>
      </c>
      <c r="M24" s="19">
        <f>M28+M34+M49+M57+M70</f>
        <v>1444</v>
      </c>
    </row>
    <row r="25" spans="1:13" ht="13.5" customHeight="1">
      <c r="A25" s="52" t="s">
        <v>22</v>
      </c>
      <c r="B25" s="48"/>
      <c r="C25" s="19">
        <f>C29+C36+C42+C60+C65+C71+C73+C74</f>
        <v>5939</v>
      </c>
      <c r="D25" s="19">
        <f>D29+D36+D42+D60+D65+D71+D73+D74</f>
        <v>326</v>
      </c>
      <c r="E25" s="53">
        <v>0</v>
      </c>
      <c r="F25" s="19">
        <f>F29+F36+F42+F60+F65+F71+F73+F74</f>
        <v>5613</v>
      </c>
      <c r="G25" s="19">
        <f>G29+G36+G42+G60+G65+G71+G73+G74</f>
        <v>3793</v>
      </c>
      <c r="H25" s="19">
        <f>H29+H36+H42+H60+H65+H71+H73+H74</f>
        <v>2771</v>
      </c>
      <c r="I25" s="19">
        <f>I29+I36+I42+I60+I65+I71+I73+I74</f>
        <v>526</v>
      </c>
      <c r="J25" s="19">
        <f>J29+J36+J42+J60+J65+J71+J73+J74</f>
        <v>496</v>
      </c>
      <c r="K25" s="53">
        <v>0</v>
      </c>
      <c r="L25" s="19">
        <f>L29+L36+L42+L60+L65+L71+L73+L74</f>
        <v>973</v>
      </c>
      <c r="M25" s="19">
        <f>M29+M36+M42+M60+M65+M71+M73+M74</f>
        <v>847</v>
      </c>
    </row>
    <row r="26" spans="1:13" ht="13.5" customHeight="1">
      <c r="A26" s="42"/>
      <c r="B26" s="5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3.5" customHeight="1">
      <c r="A27" s="46" t="s">
        <v>23</v>
      </c>
      <c r="B27" s="43"/>
      <c r="C27" s="21">
        <v>39936</v>
      </c>
      <c r="D27" s="16">
        <v>1987</v>
      </c>
      <c r="E27" s="16">
        <v>0</v>
      </c>
      <c r="F27" s="21">
        <v>37949</v>
      </c>
      <c r="G27" s="21">
        <v>24219</v>
      </c>
      <c r="H27" s="16">
        <v>17393</v>
      </c>
      <c r="I27" s="16">
        <v>3449</v>
      </c>
      <c r="J27" s="16">
        <v>3377</v>
      </c>
      <c r="K27" s="16">
        <v>0</v>
      </c>
      <c r="L27" s="16">
        <v>10792</v>
      </c>
      <c r="M27" s="16">
        <v>2938</v>
      </c>
    </row>
    <row r="28" spans="1:13" ht="13.5" customHeight="1">
      <c r="A28" s="46" t="s">
        <v>24</v>
      </c>
      <c r="B28" s="43"/>
      <c r="C28" s="22">
        <v>6687</v>
      </c>
      <c r="D28" s="23">
        <v>363</v>
      </c>
      <c r="E28" s="16">
        <v>0</v>
      </c>
      <c r="F28" s="22">
        <v>6324</v>
      </c>
      <c r="G28" s="22">
        <v>5038</v>
      </c>
      <c r="H28" s="23">
        <v>3723</v>
      </c>
      <c r="I28" s="16">
        <v>936</v>
      </c>
      <c r="J28" s="23">
        <v>379</v>
      </c>
      <c r="K28" s="16">
        <v>0</v>
      </c>
      <c r="L28" s="23">
        <v>282</v>
      </c>
      <c r="M28" s="23">
        <v>1004</v>
      </c>
    </row>
    <row r="29" spans="1:13" ht="13.5" customHeight="1">
      <c r="A29" s="46" t="s">
        <v>25</v>
      </c>
      <c r="B29" s="43"/>
      <c r="C29" s="22">
        <v>1958</v>
      </c>
      <c r="D29" s="23">
        <v>157</v>
      </c>
      <c r="E29" s="23">
        <v>0</v>
      </c>
      <c r="F29" s="22">
        <v>1801</v>
      </c>
      <c r="G29" s="22">
        <v>1186</v>
      </c>
      <c r="H29" s="23">
        <v>848</v>
      </c>
      <c r="I29" s="23">
        <v>170</v>
      </c>
      <c r="J29" s="23">
        <v>168</v>
      </c>
      <c r="K29" s="23">
        <v>0</v>
      </c>
      <c r="L29" s="23">
        <v>87</v>
      </c>
      <c r="M29" s="27">
        <v>528</v>
      </c>
    </row>
    <row r="30" spans="1:13" ht="13.5" customHeight="1">
      <c r="A30" s="46" t="s">
        <v>26</v>
      </c>
      <c r="B30" s="43"/>
      <c r="C30" s="22">
        <v>3711</v>
      </c>
      <c r="D30" s="23">
        <v>99</v>
      </c>
      <c r="E30" s="23">
        <v>0</v>
      </c>
      <c r="F30" s="22">
        <v>3612</v>
      </c>
      <c r="G30" s="22">
        <v>2493</v>
      </c>
      <c r="H30" s="23">
        <v>1771</v>
      </c>
      <c r="I30" s="23">
        <v>392</v>
      </c>
      <c r="J30" s="23">
        <v>330</v>
      </c>
      <c r="K30" s="23">
        <v>0</v>
      </c>
      <c r="L30" s="23">
        <v>265</v>
      </c>
      <c r="M30" s="27">
        <v>854</v>
      </c>
    </row>
    <row r="31" spans="1:13" ht="13.5" customHeight="1">
      <c r="A31" s="46" t="s">
        <v>27</v>
      </c>
      <c r="B31" s="43"/>
      <c r="C31" s="22">
        <v>1210</v>
      </c>
      <c r="D31" s="23">
        <v>41</v>
      </c>
      <c r="E31" s="23">
        <v>0</v>
      </c>
      <c r="F31" s="22">
        <v>1169</v>
      </c>
      <c r="G31" s="22">
        <v>645</v>
      </c>
      <c r="H31" s="23">
        <v>465</v>
      </c>
      <c r="I31" s="23">
        <v>98</v>
      </c>
      <c r="J31" s="23">
        <v>82</v>
      </c>
      <c r="K31" s="23">
        <v>0</v>
      </c>
      <c r="L31" s="23">
        <v>491</v>
      </c>
      <c r="M31" s="27">
        <v>33</v>
      </c>
    </row>
    <row r="32" spans="1:13" ht="13.5" customHeight="1">
      <c r="A32" s="46"/>
      <c r="B32" s="43"/>
      <c r="C32" s="22"/>
      <c r="D32" s="23"/>
      <c r="E32" s="23"/>
      <c r="F32" s="22"/>
      <c r="G32" s="22"/>
      <c r="H32" s="23"/>
      <c r="I32" s="23"/>
      <c r="J32" s="23"/>
      <c r="K32" s="23"/>
      <c r="L32" s="23"/>
      <c r="M32" s="27"/>
    </row>
    <row r="33" spans="1:13" ht="13.5" customHeight="1">
      <c r="A33" s="46" t="s">
        <v>28</v>
      </c>
      <c r="B33" s="51"/>
      <c r="C33" s="22">
        <v>3283</v>
      </c>
      <c r="D33" s="23">
        <v>90</v>
      </c>
      <c r="E33" s="23">
        <v>0</v>
      </c>
      <c r="F33" s="22">
        <v>3193</v>
      </c>
      <c r="G33" s="22">
        <v>2332</v>
      </c>
      <c r="H33" s="23">
        <v>1612</v>
      </c>
      <c r="I33" s="23">
        <v>327</v>
      </c>
      <c r="J33" s="23">
        <v>393</v>
      </c>
      <c r="K33" s="23">
        <v>0</v>
      </c>
      <c r="L33" s="23">
        <v>646</v>
      </c>
      <c r="M33" s="27">
        <v>215</v>
      </c>
    </row>
    <row r="34" spans="1:13" ht="13.5" customHeight="1">
      <c r="A34" s="46" t="s">
        <v>29</v>
      </c>
      <c r="B34" s="43"/>
      <c r="C34" s="22">
        <v>775</v>
      </c>
      <c r="D34" s="23">
        <v>50</v>
      </c>
      <c r="E34" s="23">
        <v>0</v>
      </c>
      <c r="F34" s="22">
        <v>725</v>
      </c>
      <c r="G34" s="22">
        <v>386</v>
      </c>
      <c r="H34" s="23">
        <v>275</v>
      </c>
      <c r="I34" s="23">
        <v>79</v>
      </c>
      <c r="J34" s="23">
        <v>32</v>
      </c>
      <c r="K34" s="23">
        <v>0</v>
      </c>
      <c r="L34" s="23">
        <v>21</v>
      </c>
      <c r="M34" s="27">
        <v>318</v>
      </c>
    </row>
    <row r="35" spans="1:13" ht="13.5" customHeight="1">
      <c r="A35" s="46" t="s">
        <v>30</v>
      </c>
      <c r="B35" s="43"/>
      <c r="C35" s="22">
        <v>2450</v>
      </c>
      <c r="D35" s="23">
        <v>91</v>
      </c>
      <c r="E35" s="23">
        <v>0</v>
      </c>
      <c r="F35" s="22">
        <v>2359</v>
      </c>
      <c r="G35" s="22">
        <v>1950</v>
      </c>
      <c r="H35" s="23">
        <v>1395</v>
      </c>
      <c r="I35" s="23">
        <v>313</v>
      </c>
      <c r="J35" s="23">
        <v>242</v>
      </c>
      <c r="K35" s="23">
        <v>0</v>
      </c>
      <c r="L35" s="23">
        <v>306</v>
      </c>
      <c r="M35" s="27">
        <v>103</v>
      </c>
    </row>
    <row r="36" spans="1:13" ht="13.5" customHeight="1">
      <c r="A36" s="46" t="s">
        <v>31</v>
      </c>
      <c r="B36" s="43"/>
      <c r="C36" s="22">
        <v>924</v>
      </c>
      <c r="D36" s="23">
        <v>35</v>
      </c>
      <c r="E36" s="23">
        <v>0</v>
      </c>
      <c r="F36" s="22">
        <v>889</v>
      </c>
      <c r="G36" s="22">
        <v>541</v>
      </c>
      <c r="H36" s="23">
        <v>377</v>
      </c>
      <c r="I36" s="23">
        <v>83</v>
      </c>
      <c r="J36" s="23">
        <v>81</v>
      </c>
      <c r="K36" s="23">
        <v>0</v>
      </c>
      <c r="L36" s="23">
        <v>286</v>
      </c>
      <c r="M36" s="27">
        <v>62</v>
      </c>
    </row>
    <row r="37" spans="1:13" ht="13.5" customHeight="1">
      <c r="A37" s="46" t="s">
        <v>32</v>
      </c>
      <c r="B37" s="43"/>
      <c r="C37" s="22">
        <v>1209</v>
      </c>
      <c r="D37" s="23">
        <v>53</v>
      </c>
      <c r="E37" s="23">
        <v>0</v>
      </c>
      <c r="F37" s="22">
        <v>1156</v>
      </c>
      <c r="G37" s="22">
        <v>960</v>
      </c>
      <c r="H37" s="23">
        <v>804</v>
      </c>
      <c r="I37" s="23">
        <v>0</v>
      </c>
      <c r="J37" s="23">
        <v>156</v>
      </c>
      <c r="K37" s="23">
        <v>0</v>
      </c>
      <c r="L37" s="23">
        <v>82</v>
      </c>
      <c r="M37" s="27">
        <v>114</v>
      </c>
    </row>
    <row r="38" spans="1:13" ht="13.5" customHeight="1">
      <c r="A38" s="46"/>
      <c r="B38" s="43"/>
      <c r="C38" s="22"/>
      <c r="D38" s="23"/>
      <c r="E38" s="23"/>
      <c r="F38" s="22"/>
      <c r="G38" s="22"/>
      <c r="H38" s="23"/>
      <c r="I38" s="23"/>
      <c r="J38" s="23"/>
      <c r="K38" s="23"/>
      <c r="L38" s="23"/>
      <c r="M38" s="27"/>
    </row>
    <row r="39" spans="1:13" ht="13.5" customHeight="1">
      <c r="A39" s="46" t="s">
        <v>33</v>
      </c>
      <c r="B39" s="43"/>
      <c r="C39" s="22">
        <v>2764</v>
      </c>
      <c r="D39" s="23">
        <v>99</v>
      </c>
      <c r="E39" s="23">
        <v>0</v>
      </c>
      <c r="F39" s="22">
        <v>2665</v>
      </c>
      <c r="G39" s="22">
        <v>2090</v>
      </c>
      <c r="H39" s="23">
        <v>1830</v>
      </c>
      <c r="I39" s="23">
        <v>0</v>
      </c>
      <c r="J39" s="23">
        <v>260</v>
      </c>
      <c r="K39" s="23">
        <v>0</v>
      </c>
      <c r="L39" s="23">
        <v>428</v>
      </c>
      <c r="M39" s="27">
        <v>147</v>
      </c>
    </row>
    <row r="40" spans="1:13" ht="13.5" customHeight="1">
      <c r="A40" s="46" t="s">
        <v>34</v>
      </c>
      <c r="B40" s="51"/>
      <c r="C40" s="22">
        <v>1701</v>
      </c>
      <c r="D40" s="23">
        <v>79</v>
      </c>
      <c r="E40" s="23">
        <v>0</v>
      </c>
      <c r="F40" s="22">
        <v>1622</v>
      </c>
      <c r="G40" s="22">
        <v>1464</v>
      </c>
      <c r="H40" s="23">
        <v>1019</v>
      </c>
      <c r="I40" s="23">
        <v>228</v>
      </c>
      <c r="J40" s="23">
        <v>217</v>
      </c>
      <c r="K40" s="23">
        <v>0</v>
      </c>
      <c r="L40" s="23">
        <v>74</v>
      </c>
      <c r="M40" s="27">
        <v>84</v>
      </c>
    </row>
    <row r="41" spans="1:13" ht="13.5" customHeight="1">
      <c r="A41" s="46" t="s">
        <v>35</v>
      </c>
      <c r="B41" s="43"/>
      <c r="C41" s="22">
        <v>2263</v>
      </c>
      <c r="D41" s="23">
        <v>102</v>
      </c>
      <c r="E41" s="23">
        <v>0</v>
      </c>
      <c r="F41" s="22">
        <v>2161</v>
      </c>
      <c r="G41" s="22">
        <v>1515</v>
      </c>
      <c r="H41" s="23">
        <v>1124</v>
      </c>
      <c r="I41" s="23">
        <v>243</v>
      </c>
      <c r="J41" s="23">
        <v>148</v>
      </c>
      <c r="K41" s="23">
        <v>0</v>
      </c>
      <c r="L41" s="23">
        <v>529</v>
      </c>
      <c r="M41" s="27">
        <v>117</v>
      </c>
    </row>
    <row r="42" spans="1:13" ht="13.5" customHeight="1">
      <c r="A42" s="46" t="s">
        <v>36</v>
      </c>
      <c r="B42" s="43"/>
      <c r="C42" s="22">
        <v>1337</v>
      </c>
      <c r="D42" s="23">
        <v>33</v>
      </c>
      <c r="E42" s="23">
        <v>0</v>
      </c>
      <c r="F42" s="22">
        <v>1304</v>
      </c>
      <c r="G42" s="22">
        <v>718</v>
      </c>
      <c r="H42" s="23">
        <v>493</v>
      </c>
      <c r="I42" s="23">
        <v>153</v>
      </c>
      <c r="J42" s="23">
        <v>72</v>
      </c>
      <c r="K42" s="23">
        <v>0</v>
      </c>
      <c r="L42" s="23">
        <v>527</v>
      </c>
      <c r="M42" s="27">
        <v>59</v>
      </c>
    </row>
    <row r="43" spans="1:13" ht="13.5" customHeight="1">
      <c r="A43" s="46" t="s">
        <v>37</v>
      </c>
      <c r="B43" s="43"/>
      <c r="C43" s="22">
        <v>899</v>
      </c>
      <c r="D43" s="23">
        <v>66</v>
      </c>
      <c r="E43" s="23">
        <v>0</v>
      </c>
      <c r="F43" s="22">
        <v>833</v>
      </c>
      <c r="G43" s="22">
        <v>731</v>
      </c>
      <c r="H43" s="23">
        <v>506</v>
      </c>
      <c r="I43" s="23">
        <v>124</v>
      </c>
      <c r="J43" s="23">
        <v>101</v>
      </c>
      <c r="K43" s="23">
        <v>0</v>
      </c>
      <c r="L43" s="23">
        <v>42</v>
      </c>
      <c r="M43" s="27">
        <v>60</v>
      </c>
    </row>
    <row r="44" spans="1:13" ht="13.5" customHeight="1">
      <c r="A44" s="46"/>
      <c r="B44" s="43"/>
      <c r="C44" s="22"/>
      <c r="D44" s="23"/>
      <c r="E44" s="23"/>
      <c r="F44" s="22"/>
      <c r="G44" s="22"/>
      <c r="H44" s="23"/>
      <c r="I44" s="23"/>
      <c r="J44" s="23"/>
      <c r="K44" s="23"/>
      <c r="L44" s="23"/>
      <c r="M44" s="27"/>
    </row>
    <row r="45" spans="1:13" ht="13.5" customHeight="1">
      <c r="A45" s="46" t="s">
        <v>38</v>
      </c>
      <c r="B45" s="43"/>
      <c r="C45" s="22">
        <v>1497</v>
      </c>
      <c r="D45" s="23">
        <v>57</v>
      </c>
      <c r="E45" s="23">
        <v>0</v>
      </c>
      <c r="F45" s="22">
        <v>1440</v>
      </c>
      <c r="G45" s="22">
        <v>1289</v>
      </c>
      <c r="H45" s="23">
        <v>1116</v>
      </c>
      <c r="I45" s="23">
        <v>0</v>
      </c>
      <c r="J45" s="23">
        <v>173</v>
      </c>
      <c r="K45" s="23">
        <v>0</v>
      </c>
      <c r="L45" s="23">
        <v>62</v>
      </c>
      <c r="M45" s="27">
        <v>89</v>
      </c>
    </row>
    <row r="46" spans="1:13" ht="13.5" customHeight="1">
      <c r="A46" s="42" t="s">
        <v>39</v>
      </c>
      <c r="B46" s="43"/>
      <c r="C46" s="22">
        <v>668</v>
      </c>
      <c r="D46" s="23">
        <v>9</v>
      </c>
      <c r="E46" s="23">
        <v>0</v>
      </c>
      <c r="F46" s="22">
        <v>659</v>
      </c>
      <c r="G46" s="22">
        <v>561</v>
      </c>
      <c r="H46" s="23">
        <v>395</v>
      </c>
      <c r="I46" s="23">
        <v>108</v>
      </c>
      <c r="J46" s="23">
        <v>58</v>
      </c>
      <c r="K46" s="23">
        <v>0</v>
      </c>
      <c r="L46" s="23">
        <v>39</v>
      </c>
      <c r="M46" s="27">
        <v>59</v>
      </c>
    </row>
    <row r="47" spans="1:13" ht="13.5" customHeight="1">
      <c r="A47" s="46" t="s">
        <v>40</v>
      </c>
      <c r="B47" s="51"/>
      <c r="C47" s="22">
        <v>924</v>
      </c>
      <c r="D47" s="23">
        <v>44</v>
      </c>
      <c r="E47" s="23">
        <v>0</v>
      </c>
      <c r="F47" s="22">
        <v>880</v>
      </c>
      <c r="G47" s="22">
        <v>793</v>
      </c>
      <c r="H47" s="23">
        <v>595</v>
      </c>
      <c r="I47" s="23">
        <v>92</v>
      </c>
      <c r="J47" s="23">
        <v>106</v>
      </c>
      <c r="K47" s="23">
        <v>0</v>
      </c>
      <c r="L47" s="23">
        <v>28</v>
      </c>
      <c r="M47" s="27">
        <v>59</v>
      </c>
    </row>
    <row r="48" spans="1:13" ht="13.5" customHeight="1">
      <c r="A48" s="46" t="s">
        <v>41</v>
      </c>
      <c r="B48" s="43"/>
      <c r="C48" s="22">
        <v>831</v>
      </c>
      <c r="D48" s="23">
        <v>34</v>
      </c>
      <c r="E48" s="23">
        <v>0</v>
      </c>
      <c r="F48" s="22">
        <v>797</v>
      </c>
      <c r="G48" s="22">
        <v>694</v>
      </c>
      <c r="H48" s="23">
        <v>504</v>
      </c>
      <c r="I48" s="23">
        <v>114</v>
      </c>
      <c r="J48" s="23">
        <v>76</v>
      </c>
      <c r="K48" s="23">
        <v>0</v>
      </c>
      <c r="L48" s="23">
        <v>30</v>
      </c>
      <c r="M48" s="27">
        <v>73</v>
      </c>
    </row>
    <row r="49" spans="1:13" ht="13.5" customHeight="1">
      <c r="A49" s="46" t="s">
        <v>42</v>
      </c>
      <c r="B49" s="51"/>
      <c r="C49" s="22">
        <v>1464</v>
      </c>
      <c r="D49" s="23">
        <v>37</v>
      </c>
      <c r="E49" s="23">
        <v>0</v>
      </c>
      <c r="F49" s="22">
        <v>1427</v>
      </c>
      <c r="G49" s="22">
        <v>1034</v>
      </c>
      <c r="H49" s="23">
        <v>709</v>
      </c>
      <c r="I49" s="23">
        <v>144</v>
      </c>
      <c r="J49" s="23">
        <v>181</v>
      </c>
      <c r="K49" s="23">
        <v>0</v>
      </c>
      <c r="L49" s="23">
        <v>324</v>
      </c>
      <c r="M49" s="27">
        <v>69</v>
      </c>
    </row>
    <row r="50" spans="1:13" ht="13.5" customHeight="1">
      <c r="A50" s="46"/>
      <c r="B50" s="51"/>
      <c r="C50" s="22"/>
      <c r="D50" s="23"/>
      <c r="E50" s="23"/>
      <c r="F50" s="22"/>
      <c r="G50" s="22"/>
      <c r="H50" s="23"/>
      <c r="I50" s="23"/>
      <c r="J50" s="23"/>
      <c r="K50" s="23"/>
      <c r="L50" s="23"/>
      <c r="M50" s="27"/>
    </row>
    <row r="51" spans="1:13" ht="13.5" customHeight="1">
      <c r="A51" s="46" t="s">
        <v>43</v>
      </c>
      <c r="B51" s="43"/>
      <c r="C51" s="22">
        <v>1463</v>
      </c>
      <c r="D51" s="23">
        <v>49</v>
      </c>
      <c r="E51" s="23">
        <v>0</v>
      </c>
      <c r="F51" s="22">
        <v>1414</v>
      </c>
      <c r="G51" s="22">
        <v>899</v>
      </c>
      <c r="H51" s="23">
        <v>660</v>
      </c>
      <c r="I51" s="23">
        <v>108</v>
      </c>
      <c r="J51" s="23">
        <v>131</v>
      </c>
      <c r="K51" s="23">
        <v>0</v>
      </c>
      <c r="L51" s="23">
        <v>58</v>
      </c>
      <c r="M51" s="27">
        <v>457</v>
      </c>
    </row>
    <row r="52" spans="1:13" ht="13.5" customHeight="1">
      <c r="A52" s="46" t="s">
        <v>44</v>
      </c>
      <c r="B52" s="43"/>
      <c r="C52" s="22">
        <v>699</v>
      </c>
      <c r="D52" s="23">
        <v>34</v>
      </c>
      <c r="E52" s="23">
        <v>0</v>
      </c>
      <c r="F52" s="22">
        <v>665</v>
      </c>
      <c r="G52" s="22">
        <v>367</v>
      </c>
      <c r="H52" s="23">
        <v>321</v>
      </c>
      <c r="I52" s="23">
        <v>0</v>
      </c>
      <c r="J52" s="23">
        <v>46</v>
      </c>
      <c r="K52" s="23">
        <v>0</v>
      </c>
      <c r="L52" s="23">
        <v>26</v>
      </c>
      <c r="M52" s="27">
        <v>272</v>
      </c>
    </row>
    <row r="53" spans="1:13" ht="13.5" customHeight="1">
      <c r="A53" s="46" t="s">
        <v>45</v>
      </c>
      <c r="B53" s="43"/>
      <c r="C53" s="22">
        <v>664</v>
      </c>
      <c r="D53" s="23">
        <v>51</v>
      </c>
      <c r="E53" s="23">
        <v>0</v>
      </c>
      <c r="F53" s="22">
        <v>613</v>
      </c>
      <c r="G53" s="22">
        <v>506</v>
      </c>
      <c r="H53" s="23">
        <v>460</v>
      </c>
      <c r="I53" s="23">
        <v>0</v>
      </c>
      <c r="J53" s="23">
        <v>46</v>
      </c>
      <c r="K53" s="23">
        <v>0</v>
      </c>
      <c r="L53" s="23">
        <v>35</v>
      </c>
      <c r="M53" s="27">
        <v>72</v>
      </c>
    </row>
    <row r="54" spans="1:13" ht="13.5" customHeight="1">
      <c r="A54" s="46" t="s">
        <v>46</v>
      </c>
      <c r="B54" s="51"/>
      <c r="C54" s="22">
        <v>911</v>
      </c>
      <c r="D54" s="23">
        <v>35</v>
      </c>
      <c r="E54" s="23">
        <v>0</v>
      </c>
      <c r="F54" s="22">
        <v>876</v>
      </c>
      <c r="G54" s="22">
        <v>766</v>
      </c>
      <c r="H54" s="23">
        <v>641</v>
      </c>
      <c r="I54" s="23">
        <v>0</v>
      </c>
      <c r="J54" s="23">
        <v>125</v>
      </c>
      <c r="K54" s="23">
        <v>0</v>
      </c>
      <c r="L54" s="23">
        <v>52</v>
      </c>
      <c r="M54" s="27">
        <v>58</v>
      </c>
    </row>
    <row r="55" spans="1:13" ht="13.5" customHeight="1">
      <c r="A55" s="46" t="s">
        <v>47</v>
      </c>
      <c r="B55" s="43"/>
      <c r="C55" s="22">
        <v>718</v>
      </c>
      <c r="D55" s="23">
        <v>30</v>
      </c>
      <c r="E55" s="23">
        <v>0</v>
      </c>
      <c r="F55" s="22">
        <v>688</v>
      </c>
      <c r="G55" s="22">
        <v>598</v>
      </c>
      <c r="H55" s="23">
        <v>422</v>
      </c>
      <c r="I55" s="23">
        <v>92</v>
      </c>
      <c r="J55" s="23">
        <v>84</v>
      </c>
      <c r="K55" s="23">
        <v>0</v>
      </c>
      <c r="L55" s="23">
        <v>45</v>
      </c>
      <c r="M55" s="27">
        <v>45</v>
      </c>
    </row>
    <row r="56" spans="1:13" ht="13.5" customHeight="1">
      <c r="A56" s="46"/>
      <c r="B56" s="43"/>
      <c r="C56" s="22"/>
      <c r="D56" s="23"/>
      <c r="E56" s="23"/>
      <c r="F56" s="22"/>
      <c r="G56" s="22"/>
      <c r="H56" s="23"/>
      <c r="I56" s="23"/>
      <c r="J56" s="23"/>
      <c r="K56" s="23"/>
      <c r="L56" s="23"/>
      <c r="M56" s="27"/>
    </row>
    <row r="57" spans="1:13" ht="13.5" customHeight="1">
      <c r="A57" s="46" t="s">
        <v>48</v>
      </c>
      <c r="B57" s="43"/>
      <c r="C57" s="22">
        <v>452</v>
      </c>
      <c r="D57" s="23">
        <v>25</v>
      </c>
      <c r="E57" s="23">
        <v>0</v>
      </c>
      <c r="F57" s="22">
        <v>427</v>
      </c>
      <c r="G57" s="22">
        <v>366</v>
      </c>
      <c r="H57" s="23">
        <v>315</v>
      </c>
      <c r="I57" s="23">
        <v>0</v>
      </c>
      <c r="J57" s="23">
        <v>51</v>
      </c>
      <c r="K57" s="23">
        <v>0</v>
      </c>
      <c r="L57" s="23">
        <v>25</v>
      </c>
      <c r="M57" s="27">
        <v>36</v>
      </c>
    </row>
    <row r="58" spans="1:13" ht="13.5" customHeight="1">
      <c r="A58" s="46" t="s">
        <v>49</v>
      </c>
      <c r="B58" s="43"/>
      <c r="C58" s="22">
        <v>573</v>
      </c>
      <c r="D58" s="23">
        <v>34</v>
      </c>
      <c r="E58" s="23">
        <v>0</v>
      </c>
      <c r="F58" s="22">
        <v>539</v>
      </c>
      <c r="G58" s="22">
        <v>386</v>
      </c>
      <c r="H58" s="23">
        <v>346</v>
      </c>
      <c r="I58" s="23">
        <v>0</v>
      </c>
      <c r="J58" s="23">
        <v>40</v>
      </c>
      <c r="K58" s="23">
        <v>0</v>
      </c>
      <c r="L58" s="23">
        <v>21</v>
      </c>
      <c r="M58" s="27">
        <v>132</v>
      </c>
    </row>
    <row r="59" spans="1:13" ht="13.5" customHeight="1">
      <c r="A59" s="46" t="s">
        <v>50</v>
      </c>
      <c r="B59" s="43"/>
      <c r="C59" s="22">
        <v>3719</v>
      </c>
      <c r="D59" s="23">
        <v>237</v>
      </c>
      <c r="E59" s="23">
        <v>0</v>
      </c>
      <c r="F59" s="22">
        <v>3482</v>
      </c>
      <c r="G59" s="22">
        <v>2572</v>
      </c>
      <c r="H59" s="23">
        <v>1773</v>
      </c>
      <c r="I59" s="23">
        <v>494</v>
      </c>
      <c r="J59" s="23">
        <v>305</v>
      </c>
      <c r="K59" s="23">
        <v>0</v>
      </c>
      <c r="L59" s="23">
        <v>155</v>
      </c>
      <c r="M59" s="27">
        <v>755</v>
      </c>
    </row>
    <row r="60" spans="1:13" ht="13.5" customHeight="1">
      <c r="A60" s="46" t="s">
        <v>51</v>
      </c>
      <c r="B60" s="43"/>
      <c r="C60" s="22">
        <v>580</v>
      </c>
      <c r="D60" s="23">
        <v>47</v>
      </c>
      <c r="E60" s="23">
        <v>0</v>
      </c>
      <c r="F60" s="22">
        <v>533</v>
      </c>
      <c r="G60" s="22">
        <v>462</v>
      </c>
      <c r="H60" s="23">
        <v>340</v>
      </c>
      <c r="I60" s="23">
        <v>71</v>
      </c>
      <c r="J60" s="23">
        <v>51</v>
      </c>
      <c r="K60" s="23">
        <v>0</v>
      </c>
      <c r="L60" s="23">
        <v>29</v>
      </c>
      <c r="M60" s="27">
        <v>42</v>
      </c>
    </row>
    <row r="61" spans="1:13" ht="13.5" customHeight="1">
      <c r="A61" s="46" t="s">
        <v>52</v>
      </c>
      <c r="B61" s="51"/>
      <c r="C61" s="22">
        <v>414</v>
      </c>
      <c r="D61" s="23">
        <v>20</v>
      </c>
      <c r="E61" s="23">
        <v>0</v>
      </c>
      <c r="F61" s="22">
        <v>394</v>
      </c>
      <c r="G61" s="22">
        <v>350</v>
      </c>
      <c r="H61" s="23">
        <v>239</v>
      </c>
      <c r="I61" s="23">
        <v>68</v>
      </c>
      <c r="J61" s="23">
        <v>43</v>
      </c>
      <c r="K61" s="23">
        <v>0</v>
      </c>
      <c r="L61" s="23">
        <v>28</v>
      </c>
      <c r="M61" s="27">
        <v>16</v>
      </c>
    </row>
    <row r="62" spans="1:13" ht="13.5" customHeight="1">
      <c r="A62" s="46"/>
      <c r="B62" s="51"/>
      <c r="C62" s="22"/>
      <c r="D62" s="23"/>
      <c r="E62" s="23"/>
      <c r="F62" s="22"/>
      <c r="G62" s="22"/>
      <c r="H62" s="23"/>
      <c r="I62" s="23"/>
      <c r="J62" s="23"/>
      <c r="K62" s="23"/>
      <c r="L62" s="23"/>
      <c r="M62" s="27"/>
    </row>
    <row r="63" spans="1:13" ht="13.5" customHeight="1">
      <c r="A63" s="46" t="s">
        <v>53</v>
      </c>
      <c r="B63" s="43"/>
      <c r="C63" s="22">
        <v>547</v>
      </c>
      <c r="D63" s="23">
        <v>18</v>
      </c>
      <c r="E63" s="23">
        <v>0</v>
      </c>
      <c r="F63" s="22">
        <v>529</v>
      </c>
      <c r="G63" s="22">
        <v>463</v>
      </c>
      <c r="H63" s="23">
        <v>319</v>
      </c>
      <c r="I63" s="23">
        <v>70</v>
      </c>
      <c r="J63" s="23">
        <v>74</v>
      </c>
      <c r="K63" s="23">
        <v>0</v>
      </c>
      <c r="L63" s="23">
        <v>30</v>
      </c>
      <c r="M63" s="27">
        <v>36</v>
      </c>
    </row>
    <row r="64" spans="1:13" ht="13.5" customHeight="1">
      <c r="A64" s="42" t="s">
        <v>54</v>
      </c>
      <c r="B64" s="43"/>
      <c r="C64" s="22">
        <v>419</v>
      </c>
      <c r="D64" s="23">
        <v>32</v>
      </c>
      <c r="E64" s="23">
        <v>0</v>
      </c>
      <c r="F64" s="22">
        <v>387</v>
      </c>
      <c r="G64" s="22">
        <v>341</v>
      </c>
      <c r="H64" s="23">
        <v>233</v>
      </c>
      <c r="I64" s="23">
        <v>71</v>
      </c>
      <c r="J64" s="23">
        <v>37</v>
      </c>
      <c r="K64" s="23">
        <v>0</v>
      </c>
      <c r="L64" s="23">
        <v>18</v>
      </c>
      <c r="M64" s="27">
        <v>28</v>
      </c>
    </row>
    <row r="65" spans="1:13" ht="13.5" customHeight="1">
      <c r="A65" s="46" t="s">
        <v>55</v>
      </c>
      <c r="B65" s="43"/>
      <c r="C65" s="22">
        <v>464</v>
      </c>
      <c r="D65" s="23">
        <v>34</v>
      </c>
      <c r="E65" s="23">
        <v>0</v>
      </c>
      <c r="F65" s="22">
        <v>430</v>
      </c>
      <c r="G65" s="22">
        <v>311</v>
      </c>
      <c r="H65" s="23">
        <v>260</v>
      </c>
      <c r="I65" s="23">
        <v>0</v>
      </c>
      <c r="J65" s="23">
        <v>51</v>
      </c>
      <c r="K65" s="23">
        <v>0</v>
      </c>
      <c r="L65" s="23">
        <v>19</v>
      </c>
      <c r="M65" s="27">
        <v>100</v>
      </c>
    </row>
    <row r="66" spans="1:13" ht="13.5" customHeight="1">
      <c r="A66" s="46"/>
      <c r="B66" s="43"/>
      <c r="C66" s="22"/>
      <c r="D66" s="23"/>
      <c r="E66" s="23"/>
      <c r="F66" s="22"/>
      <c r="G66" s="22"/>
      <c r="H66" s="23"/>
      <c r="I66" s="23"/>
      <c r="J66" s="23"/>
      <c r="K66" s="23"/>
      <c r="L66" s="23"/>
      <c r="M66" s="27"/>
    </row>
    <row r="67" spans="1:13" ht="13.5" customHeight="1">
      <c r="A67" s="46" t="s">
        <v>56</v>
      </c>
      <c r="B67" s="43"/>
      <c r="C67" s="22">
        <v>239</v>
      </c>
      <c r="D67" s="23">
        <v>9</v>
      </c>
      <c r="E67" s="23">
        <v>0</v>
      </c>
      <c r="F67" s="22">
        <v>230</v>
      </c>
      <c r="G67" s="22">
        <v>204</v>
      </c>
      <c r="H67" s="23">
        <v>139</v>
      </c>
      <c r="I67" s="23">
        <v>38</v>
      </c>
      <c r="J67" s="23">
        <v>27</v>
      </c>
      <c r="K67" s="23">
        <v>0</v>
      </c>
      <c r="L67" s="23">
        <v>10</v>
      </c>
      <c r="M67" s="27">
        <v>16</v>
      </c>
    </row>
    <row r="68" spans="1:13" ht="13.5" customHeight="1">
      <c r="A68" s="46" t="s">
        <v>57</v>
      </c>
      <c r="B68" s="43"/>
      <c r="C68" s="22">
        <v>257</v>
      </c>
      <c r="D68" s="23">
        <v>18</v>
      </c>
      <c r="E68" s="23">
        <v>0</v>
      </c>
      <c r="F68" s="22">
        <v>239</v>
      </c>
      <c r="G68" s="22">
        <v>211</v>
      </c>
      <c r="H68" s="23">
        <v>146</v>
      </c>
      <c r="I68" s="23">
        <v>40</v>
      </c>
      <c r="J68" s="23">
        <v>25</v>
      </c>
      <c r="K68" s="23">
        <v>0</v>
      </c>
      <c r="L68" s="23">
        <v>11</v>
      </c>
      <c r="M68" s="27">
        <v>17</v>
      </c>
    </row>
    <row r="69" spans="1:13" ht="13.5" customHeight="1">
      <c r="A69" s="46" t="s">
        <v>58</v>
      </c>
      <c r="B69" s="51"/>
      <c r="C69" s="22">
        <v>126</v>
      </c>
      <c r="D69" s="23">
        <v>3</v>
      </c>
      <c r="E69" s="23">
        <v>0</v>
      </c>
      <c r="F69" s="22">
        <v>123</v>
      </c>
      <c r="G69" s="22">
        <v>103</v>
      </c>
      <c r="H69" s="23">
        <v>69</v>
      </c>
      <c r="I69" s="23">
        <v>13</v>
      </c>
      <c r="J69" s="23">
        <v>21</v>
      </c>
      <c r="K69" s="23">
        <v>0</v>
      </c>
      <c r="L69" s="23">
        <v>4</v>
      </c>
      <c r="M69" s="27">
        <v>16</v>
      </c>
    </row>
    <row r="70" spans="1:13" ht="13.5" customHeight="1">
      <c r="A70" s="46" t="s">
        <v>59</v>
      </c>
      <c r="B70" s="43"/>
      <c r="C70" s="22">
        <v>171</v>
      </c>
      <c r="D70" s="23">
        <v>15</v>
      </c>
      <c r="E70" s="23">
        <v>0</v>
      </c>
      <c r="F70" s="22">
        <v>156</v>
      </c>
      <c r="G70" s="22">
        <v>135</v>
      </c>
      <c r="H70" s="23">
        <v>90</v>
      </c>
      <c r="I70" s="23">
        <v>36</v>
      </c>
      <c r="J70" s="23">
        <v>9</v>
      </c>
      <c r="K70" s="23">
        <v>0</v>
      </c>
      <c r="L70" s="23">
        <v>4</v>
      </c>
      <c r="M70" s="27">
        <v>17</v>
      </c>
    </row>
    <row r="71" spans="1:13" ht="13.5" customHeight="1">
      <c r="A71" s="46" t="s">
        <v>60</v>
      </c>
      <c r="B71" s="51"/>
      <c r="C71" s="22">
        <v>392</v>
      </c>
      <c r="D71" s="23">
        <v>5</v>
      </c>
      <c r="E71" s="23">
        <v>0</v>
      </c>
      <c r="F71" s="22">
        <v>387</v>
      </c>
      <c r="G71" s="22">
        <v>344</v>
      </c>
      <c r="H71" s="23">
        <v>258</v>
      </c>
      <c r="I71" s="23">
        <v>49</v>
      </c>
      <c r="J71" s="23">
        <v>37</v>
      </c>
      <c r="K71" s="23">
        <v>0</v>
      </c>
      <c r="L71" s="23">
        <v>13</v>
      </c>
      <c r="M71" s="27">
        <v>30</v>
      </c>
    </row>
    <row r="72" spans="1:13" ht="13.5" customHeight="1">
      <c r="A72" s="46"/>
      <c r="B72" s="51"/>
      <c r="C72" s="22"/>
      <c r="D72" s="23"/>
      <c r="E72" s="23"/>
      <c r="F72" s="22"/>
      <c r="G72" s="22"/>
      <c r="H72" s="23"/>
      <c r="I72" s="23"/>
      <c r="J72" s="23"/>
      <c r="K72" s="23"/>
      <c r="L72" s="23"/>
      <c r="M72" s="27"/>
    </row>
    <row r="73" spans="1:13" ht="13.5" customHeight="1">
      <c r="A73" s="46" t="s">
        <v>61</v>
      </c>
      <c r="B73" s="43"/>
      <c r="C73" s="22">
        <v>124</v>
      </c>
      <c r="D73" s="23">
        <v>9</v>
      </c>
      <c r="E73" s="23">
        <v>0</v>
      </c>
      <c r="F73" s="22">
        <v>115</v>
      </c>
      <c r="G73" s="22">
        <v>101</v>
      </c>
      <c r="H73" s="23">
        <v>86</v>
      </c>
      <c r="I73" s="23">
        <v>0</v>
      </c>
      <c r="J73" s="23">
        <v>15</v>
      </c>
      <c r="K73" s="23">
        <v>0</v>
      </c>
      <c r="L73" s="23">
        <v>5</v>
      </c>
      <c r="M73" s="27">
        <v>9</v>
      </c>
    </row>
    <row r="74" spans="1:13" ht="13.5" customHeight="1">
      <c r="A74" s="46" t="s">
        <v>62</v>
      </c>
      <c r="B74" s="51"/>
      <c r="C74" s="22">
        <v>160</v>
      </c>
      <c r="D74" s="23">
        <v>6</v>
      </c>
      <c r="E74" s="23">
        <v>0</v>
      </c>
      <c r="F74" s="22">
        <v>154</v>
      </c>
      <c r="G74" s="22">
        <v>130</v>
      </c>
      <c r="H74" s="23">
        <v>109</v>
      </c>
      <c r="I74" s="23">
        <v>0</v>
      </c>
      <c r="J74" s="23">
        <v>21</v>
      </c>
      <c r="K74" s="23">
        <v>0</v>
      </c>
      <c r="L74" s="23">
        <v>7</v>
      </c>
      <c r="M74" s="27">
        <v>17</v>
      </c>
    </row>
    <row r="75" spans="1:13" ht="13.5" customHeight="1">
      <c r="A75" s="46" t="s">
        <v>63</v>
      </c>
      <c r="B75" s="43"/>
      <c r="C75" s="22">
        <v>120</v>
      </c>
      <c r="D75" s="23">
        <v>6</v>
      </c>
      <c r="E75" s="23">
        <v>0</v>
      </c>
      <c r="F75" s="22">
        <v>114</v>
      </c>
      <c r="G75" s="22">
        <v>93</v>
      </c>
      <c r="H75" s="23">
        <v>79</v>
      </c>
      <c r="I75" s="23">
        <v>0</v>
      </c>
      <c r="J75" s="23">
        <v>14</v>
      </c>
      <c r="K75" s="23">
        <v>0</v>
      </c>
      <c r="L75" s="23">
        <v>6</v>
      </c>
      <c r="M75" s="27">
        <v>15</v>
      </c>
    </row>
    <row r="76" spans="1:13" ht="13.5" customHeight="1">
      <c r="A76" s="46" t="s">
        <v>64</v>
      </c>
      <c r="B76" s="43"/>
      <c r="C76" s="22">
        <v>164</v>
      </c>
      <c r="D76" s="23">
        <v>11</v>
      </c>
      <c r="E76" s="23">
        <v>0</v>
      </c>
      <c r="F76" s="22">
        <v>153</v>
      </c>
      <c r="G76" s="22">
        <v>131</v>
      </c>
      <c r="H76" s="23">
        <v>94</v>
      </c>
      <c r="I76" s="23">
        <v>23</v>
      </c>
      <c r="J76" s="23">
        <v>14</v>
      </c>
      <c r="K76" s="23">
        <v>0</v>
      </c>
      <c r="L76" s="23">
        <v>6</v>
      </c>
      <c r="M76" s="27">
        <v>16</v>
      </c>
    </row>
    <row r="77" spans="1:13" ht="13.5" customHeight="1">
      <c r="A77" s="54" t="s">
        <v>65</v>
      </c>
      <c r="B77" s="55"/>
      <c r="C77" s="24">
        <v>84</v>
      </c>
      <c r="D77" s="25">
        <v>8</v>
      </c>
      <c r="E77" s="25">
        <v>0</v>
      </c>
      <c r="F77" s="26">
        <v>76</v>
      </c>
      <c r="G77" s="26">
        <v>62</v>
      </c>
      <c r="H77" s="25">
        <v>52</v>
      </c>
      <c r="I77" s="25">
        <v>0</v>
      </c>
      <c r="J77" s="25">
        <v>10</v>
      </c>
      <c r="K77" s="25">
        <v>0</v>
      </c>
      <c r="L77" s="25">
        <v>3</v>
      </c>
      <c r="M77" s="28">
        <v>11</v>
      </c>
    </row>
    <row r="78" spans="1:2" ht="14.25" customHeight="1">
      <c r="A78" s="29" t="s">
        <v>76</v>
      </c>
      <c r="B78" s="33"/>
    </row>
    <row r="79" ht="10.5" customHeight="1"/>
    <row r="80" ht="14.25" customHeight="1"/>
    <row r="81" ht="14.25" customHeight="1"/>
    <row r="82" ht="14.25" customHeight="1"/>
    <row r="83" ht="14.25" customHeight="1"/>
    <row r="84" ht="14.25" customHeight="1"/>
    <row r="85" ht="18" customHeight="1"/>
  </sheetData>
  <mergeCells count="1">
    <mergeCell ref="F6:F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2008-03-06T08:34:37Z</cp:lastPrinted>
  <dcterms:created xsi:type="dcterms:W3CDTF">2002-03-27T15:00:00Z</dcterms:created>
  <dcterms:modified xsi:type="dcterms:W3CDTF">2010-03-04T04:49:01Z</dcterms:modified>
  <cp:category/>
  <cp:version/>
  <cp:contentType/>
  <cp:contentStatus/>
</cp:coreProperties>
</file>