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1215" windowWidth="11970" windowHeight="7455" tabRatio="446" activeTab="0"/>
  </bookViews>
  <sheets>
    <sheet name="n-17-34(1)" sheetId="1" r:id="rId1"/>
    <sheet name="n-17-34(2)" sheetId="2" r:id="rId2"/>
    <sheet name="n-17-34(3)" sheetId="3" r:id="rId3"/>
  </sheets>
  <definedNames/>
  <calcPr fullCalcOnLoad="1"/>
</workbook>
</file>

<file path=xl/sharedStrings.xml><?xml version="1.0" encoding="utf-8"?>
<sst xmlns="http://schemas.openxmlformats.org/spreadsheetml/2006/main" count="138" uniqueCount="82">
  <si>
    <t>土   地   面   積   （ 設 置 者 所 有 ）</t>
  </si>
  <si>
    <t xml:space="preserve"> </t>
  </si>
  <si>
    <t>構      造      別</t>
  </si>
  <si>
    <t>用     途     別</t>
  </si>
  <si>
    <t>実験実習地</t>
  </si>
  <si>
    <t>校</t>
  </si>
  <si>
    <t>㎡</t>
  </si>
  <si>
    <t>小学校</t>
  </si>
  <si>
    <t>中学校</t>
  </si>
  <si>
    <t>高等学校</t>
  </si>
  <si>
    <t>幼稚園</t>
  </si>
  <si>
    <t>専修学校</t>
  </si>
  <si>
    <t>各種学校</t>
  </si>
  <si>
    <t xml:space="preserve">学校種類別建物面積及び土地面積     </t>
  </si>
  <si>
    <t>建    物（校舎）面    積  （ 設 置 者 所 有 ）</t>
  </si>
  <si>
    <t>設  置  者  所  有 （ 用 途 別 ）</t>
  </si>
  <si>
    <t>（再掲）設 置 者 所 有（ 構造別 ）</t>
  </si>
  <si>
    <t>屋内運動場</t>
  </si>
  <si>
    <t>区　　分</t>
  </si>
  <si>
    <t>講　堂　・</t>
  </si>
  <si>
    <t>木造</t>
  </si>
  <si>
    <t>設   置   者   所   有  （ 用 途 別 ）</t>
  </si>
  <si>
    <t>借                    用</t>
  </si>
  <si>
    <t>屋外運動場</t>
  </si>
  <si>
    <t>建物敷地他</t>
  </si>
  <si>
    <t>区　分</t>
  </si>
  <si>
    <r>
      <t>総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積</t>
    </r>
  </si>
  <si>
    <r>
      <t>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</si>
  <si>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t>中等教育学校</t>
  </si>
  <si>
    <t>…</t>
  </si>
  <si>
    <t>3 325 421</t>
  </si>
  <si>
    <t>3 279 527</t>
  </si>
  <si>
    <t>2 732 880</t>
  </si>
  <si>
    <t xml:space="preserve"> 350 892</t>
  </si>
  <si>
    <t xml:space="preserve"> 87 556</t>
  </si>
  <si>
    <t xml:space="preserve"> 45 894</t>
  </si>
  <si>
    <t xml:space="preserve"> 25 777</t>
  </si>
  <si>
    <t>2 506 907</t>
  </si>
  <si>
    <t xml:space="preserve"> 746 436</t>
  </si>
  <si>
    <t>5 539 683</t>
  </si>
  <si>
    <t>5 153 365</t>
  </si>
  <si>
    <t>2 195 253</t>
  </si>
  <si>
    <t xml:space="preserve"> 179 653</t>
  </si>
  <si>
    <t>2 672 942</t>
  </si>
  <si>
    <t xml:space="preserve"> 386 318</t>
  </si>
  <si>
    <t xml:space="preserve"> 183 660</t>
  </si>
  <si>
    <t xml:space="preserve"> 10 416</t>
  </si>
  <si>
    <t xml:space="preserve"> 174 211</t>
  </si>
  <si>
    <t xml:space="preserve">  資  料    大阪府教育委員会施設課、大阪府総務部統計課「大阪の学校統計」</t>
  </si>
  <si>
    <t xml:space="preserve">  資  料    大阪府総務部統計課「大阪の学校統計」</t>
  </si>
  <si>
    <t>(各年5月1日現在)</t>
  </si>
  <si>
    <t xml:space="preserve">                         （１）  公 立 学 校 の 建 物 面 積 及 び 土 地 面 積</t>
  </si>
  <si>
    <t xml:space="preserve">                         （２） 私 立 学 校 の 建 物 面 積</t>
  </si>
  <si>
    <t xml:space="preserve">                         （３）  私 立 学 校 の 土 地 面 積</t>
  </si>
  <si>
    <t>特別支援学校</t>
  </si>
  <si>
    <r>
      <t>区</t>
    </r>
    <r>
      <rPr>
        <sz val="11"/>
        <rFont val="ＭＳ 明朝"/>
        <family val="1"/>
      </rPr>
      <t xml:space="preserve">  分</t>
    </r>
  </si>
  <si>
    <r>
      <t>学 校</t>
    </r>
    <r>
      <rPr>
        <sz val="11"/>
        <rFont val="ＭＳ 明朝"/>
        <family val="1"/>
      </rPr>
      <t xml:space="preserve"> 数</t>
    </r>
  </si>
  <si>
    <t>総　面　積</t>
  </si>
  <si>
    <t>鉄筋</t>
  </si>
  <si>
    <t>木造</t>
  </si>
  <si>
    <t>そ　の　他</t>
  </si>
  <si>
    <t>…</t>
  </si>
  <si>
    <r>
      <t>学</t>
    </r>
    <r>
      <rPr>
        <sz val="11"/>
        <rFont val="ＭＳ 明朝"/>
        <family val="1"/>
      </rPr>
      <t xml:space="preserve"> 校 数</t>
    </r>
  </si>
  <si>
    <r>
      <t xml:space="preserve">総 </t>
    </r>
    <r>
      <rPr>
        <sz val="11"/>
        <rFont val="ＭＳ 明朝"/>
        <family val="1"/>
      </rPr>
      <t xml:space="preserve"> 面  積</t>
    </r>
  </si>
  <si>
    <r>
      <t>借</t>
    </r>
    <r>
      <rPr>
        <sz val="11"/>
        <rFont val="ＭＳ 明朝"/>
        <family val="1"/>
      </rPr>
      <t xml:space="preserve">   用</t>
    </r>
  </si>
  <si>
    <r>
      <t>鉄 骨</t>
    </r>
    <r>
      <rPr>
        <sz val="11"/>
        <rFont val="ＭＳ 明朝"/>
        <family val="1"/>
      </rPr>
      <t xml:space="preserve"> 造</t>
    </r>
  </si>
  <si>
    <r>
      <t>そ の</t>
    </r>
    <r>
      <rPr>
        <sz val="11"/>
        <rFont val="ＭＳ 明朝"/>
        <family val="1"/>
      </rPr>
      <t xml:space="preserve"> 他</t>
    </r>
  </si>
  <si>
    <t>…</t>
  </si>
  <si>
    <r>
      <t>平 成 １ ７</t>
    </r>
    <r>
      <rPr>
        <sz val="11"/>
        <rFont val="ＭＳ 明朝"/>
        <family val="1"/>
      </rPr>
      <t xml:space="preserve"> 年</t>
    </r>
  </si>
  <si>
    <r>
      <t>　 　</t>
    </r>
    <r>
      <rPr>
        <sz val="11"/>
        <rFont val="ＭＳ 明朝"/>
        <family val="1"/>
      </rPr>
      <t xml:space="preserve">  １ ８</t>
    </r>
  </si>
  <si>
    <r>
      <t>　 　</t>
    </r>
    <r>
      <rPr>
        <sz val="11"/>
        <rFont val="ＭＳ 明朝"/>
        <family val="1"/>
      </rPr>
      <t xml:space="preserve">  １ ９</t>
    </r>
  </si>
  <si>
    <r>
      <t>　 　</t>
    </r>
    <r>
      <rPr>
        <sz val="11"/>
        <rFont val="ＭＳ 明朝"/>
        <family val="1"/>
      </rPr>
      <t xml:space="preserve">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</si>
  <si>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 成 ２ １ 年</t>
  </si>
  <si>
    <r>
      <t>　 　</t>
    </r>
    <r>
      <rPr>
        <sz val="11"/>
        <rFont val="ＭＳ 明朝"/>
        <family val="1"/>
      </rPr>
      <t xml:space="preserve">  １ ８</t>
    </r>
  </si>
  <si>
    <r>
      <t>　 　</t>
    </r>
    <r>
      <rPr>
        <sz val="11"/>
        <rFont val="ＭＳ 明朝"/>
        <family val="1"/>
      </rPr>
      <t xml:space="preserve">  １ ９</t>
    </r>
  </si>
  <si>
    <r>
      <t>　 　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</si>
  <si>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r>
      <t>平 成 １ 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</si>
  <si>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８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</si>
  <si>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９</t>
    </r>
  </si>
  <si>
    <r>
      <t>　 　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</si>
  <si>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 xml:space="preserve">         １７－３４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</si>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</sst>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#\ ##0;&quot;△&quot;##\ ###\ ##0;\-"/>
    <numFmt numFmtId="178" formatCode="#,###;[Red]&quot;△&quot;#,###;\-"/>
    <numFmt numFmtId="179" formatCode="_ * #,##0_ ;_ * &quot;△&quot;#,##0_ ;_ * &quot;-&quot;\ ;@"/>
    <numFmt numFmtId="180" formatCode="_ * ###\ ###\ ##0_ ;_ * &quot;△&quot;###\ ###\ ##0_ ;_ * &quot;-&quot;?_ ;________@&quot;・・・&quot;"/>
    <numFmt numFmtId="181" formatCode="#,##0_ "/>
    <numFmt numFmtId="182" formatCode="_ * ###\ ##0_ ;_ * &quot;△&quot;###\ ##0_ ;_ * &quot;-&quot;?_ ;________@&quot;・・・&quot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7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 quotePrefix="1">
      <alignment horizontal="center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distributed" vertical="top"/>
      <protection/>
    </xf>
    <xf numFmtId="177" fontId="0" fillId="0" borderId="7" xfId="0" applyNumberFormat="1" applyFont="1" applyFill="1" applyBorder="1" applyAlignment="1" applyProtection="1">
      <alignment horizontal="right" vertical="top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1" xfId="0" applyFont="1" applyFill="1" applyBorder="1" applyAlignment="1" applyProtection="1" quotePrefix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 quotePrefix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9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 quotePrefix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 quotePrefix="1">
      <alignment horizontal="distributed"/>
      <protection/>
    </xf>
    <xf numFmtId="0" fontId="0" fillId="0" borderId="2" xfId="0" applyFont="1" applyFill="1" applyBorder="1" applyAlignment="1" applyProtection="1" quotePrefix="1">
      <alignment horizontal="center" vertical="center"/>
      <protection/>
    </xf>
    <xf numFmtId="0" fontId="0" fillId="0" borderId="5" xfId="0" applyFont="1" applyFill="1" applyBorder="1" applyAlignment="1" applyProtection="1">
      <alignment horizontal="distributed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distributed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 quotePrefix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5</xdr:row>
      <xdr:rowOff>85725</xdr:rowOff>
    </xdr:from>
    <xdr:to>
      <xdr:col>5</xdr:col>
      <xdr:colOff>1143000</xdr:colOff>
      <xdr:row>6</xdr:row>
      <xdr:rowOff>104775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6448425" y="1543050"/>
          <a:ext cx="10477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鉄骨その他</a:t>
          </a:r>
        </a:p>
      </xdr:txBody>
    </xdr:sp>
    <xdr:clientData/>
  </xdr:twoCellAnchor>
  <xdr:twoCellAnchor>
    <xdr:from>
      <xdr:col>7</xdr:col>
      <xdr:colOff>114300</xdr:colOff>
      <xdr:row>5</xdr:row>
      <xdr:rowOff>104775</xdr:rowOff>
    </xdr:from>
    <xdr:to>
      <xdr:col>7</xdr:col>
      <xdr:colOff>1104900</xdr:colOff>
      <xdr:row>6</xdr:row>
      <xdr:rowOff>114300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8934450" y="1562100"/>
          <a:ext cx="9906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建物敷地</a:t>
          </a:r>
        </a:p>
      </xdr:txBody>
    </xdr:sp>
    <xdr:clientData/>
  </xdr:twoCellAnchor>
  <xdr:twoCellAnchor>
    <xdr:from>
      <xdr:col>8</xdr:col>
      <xdr:colOff>95250</xdr:colOff>
      <xdr:row>5</xdr:row>
      <xdr:rowOff>104775</xdr:rowOff>
    </xdr:from>
    <xdr:to>
      <xdr:col>8</xdr:col>
      <xdr:colOff>1228725</xdr:colOff>
      <xdr:row>6</xdr:row>
      <xdr:rowOff>114300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153650" y="1562100"/>
          <a:ext cx="11334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運動場敷地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142875</xdr:rowOff>
    </xdr:from>
    <xdr:to>
      <xdr:col>9</xdr:col>
      <xdr:colOff>1133475</xdr:colOff>
      <xdr:row>3</xdr:row>
      <xdr:rowOff>152400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0306050" y="704850"/>
          <a:ext cx="10953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鉄筋ｺﾝｸﾘｰﾄ
</a:t>
          </a:r>
        </a:p>
      </xdr:txBody>
    </xdr:sp>
    <xdr:clientData/>
  </xdr:twoCellAnchor>
  <xdr:twoCellAnchor>
    <xdr:from>
      <xdr:col>6</xdr:col>
      <xdr:colOff>152400</xdr:colOff>
      <xdr:row>2</xdr:row>
      <xdr:rowOff>123825</xdr:rowOff>
    </xdr:from>
    <xdr:to>
      <xdr:col>6</xdr:col>
      <xdr:colOff>904875</xdr:colOff>
      <xdr:row>3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7096125" y="685800"/>
          <a:ext cx="7429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寄宿舎</a:t>
          </a:r>
        </a:p>
      </xdr:txBody>
    </xdr:sp>
    <xdr:clientData/>
  </xdr:twoCellAnchor>
  <xdr:twoCellAnchor>
    <xdr:from>
      <xdr:col>4</xdr:col>
      <xdr:colOff>238125</xdr:colOff>
      <xdr:row>2</xdr:row>
      <xdr:rowOff>133350</xdr:rowOff>
    </xdr:from>
    <xdr:to>
      <xdr:col>4</xdr:col>
      <xdr:colOff>847725</xdr:colOff>
      <xdr:row>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067300" y="695325"/>
          <a:ext cx="6096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校舎</a:t>
          </a:r>
        </a:p>
      </xdr:txBody>
    </xdr:sp>
    <xdr:clientData/>
  </xdr:twoCellAnchor>
  <xdr:twoCellAnchor>
    <xdr:from>
      <xdr:col>3</xdr:col>
      <xdr:colOff>180975</xdr:colOff>
      <xdr:row>2</xdr:row>
      <xdr:rowOff>133350</xdr:rowOff>
    </xdr:from>
    <xdr:to>
      <xdr:col>3</xdr:col>
      <xdr:colOff>990600</xdr:colOff>
      <xdr:row>3</xdr:row>
      <xdr:rowOff>123825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857625" y="695325"/>
          <a:ext cx="80962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1.59765625" style="3" customWidth="1"/>
    <col min="3" max="4" width="13.19921875" style="3" customWidth="1"/>
    <col min="5" max="6" width="12.69921875" style="3" customWidth="1"/>
    <col min="7" max="7" width="13.19921875" style="3" customWidth="1"/>
    <col min="8" max="9" width="13" style="3" customWidth="1"/>
    <col min="10" max="10" width="12.8984375" style="3" customWidth="1"/>
    <col min="11" max="11" width="12.09765625" style="3" bestFit="1" customWidth="1"/>
    <col min="12" max="16384" width="9" style="3" customWidth="1"/>
  </cols>
  <sheetData>
    <row r="1" spans="1:9" s="6" customFormat="1" ht="21.75" customHeight="1">
      <c r="A1" s="59" t="s">
        <v>80</v>
      </c>
      <c r="B1" s="3"/>
      <c r="C1" s="4" t="s">
        <v>13</v>
      </c>
      <c r="D1" s="5"/>
      <c r="E1" s="5"/>
      <c r="F1" s="5"/>
      <c r="G1" s="5"/>
      <c r="H1" s="5"/>
      <c r="I1" s="5"/>
    </row>
    <row r="2" spans="1:9" s="6" customFormat="1" ht="24" customHeight="1">
      <c r="A2" s="2"/>
      <c r="B2" s="3"/>
      <c r="C2" s="4"/>
      <c r="D2" s="5"/>
      <c r="E2" s="5"/>
      <c r="F2" s="5"/>
      <c r="G2" s="5"/>
      <c r="H2" s="5"/>
      <c r="I2" s="5"/>
    </row>
    <row r="3" spans="1:10" s="32" customFormat="1" ht="19.5" customHeight="1" thickBot="1">
      <c r="A3" s="7" t="s">
        <v>51</v>
      </c>
      <c r="C3" s="33"/>
      <c r="D3" s="33"/>
      <c r="I3" s="33"/>
      <c r="J3" s="31" t="s">
        <v>50</v>
      </c>
    </row>
    <row r="4" spans="1:10" s="33" customFormat="1" ht="24.75" customHeight="1">
      <c r="A4" s="66" t="s">
        <v>55</v>
      </c>
      <c r="B4" s="69" t="s">
        <v>56</v>
      </c>
      <c r="C4" s="34" t="s">
        <v>14</v>
      </c>
      <c r="D4" s="35"/>
      <c r="E4" s="35"/>
      <c r="F4" s="35"/>
      <c r="G4" s="34" t="s">
        <v>0</v>
      </c>
      <c r="H4" s="35"/>
      <c r="I4" s="35"/>
      <c r="J4" s="35"/>
    </row>
    <row r="5" spans="1:10" s="33" customFormat="1" ht="24.75" customHeight="1">
      <c r="A5" s="67"/>
      <c r="B5" s="70"/>
      <c r="C5" s="63" t="s">
        <v>57</v>
      </c>
      <c r="D5" s="36" t="s">
        <v>2</v>
      </c>
      <c r="E5" s="37"/>
      <c r="F5" s="37"/>
      <c r="G5" s="63" t="s">
        <v>57</v>
      </c>
      <c r="H5" s="36" t="s">
        <v>3</v>
      </c>
      <c r="I5" s="37"/>
      <c r="J5" s="37"/>
    </row>
    <row r="6" spans="1:10" s="33" customFormat="1" ht="15" customHeight="1">
      <c r="A6" s="67"/>
      <c r="B6" s="70"/>
      <c r="C6" s="64"/>
      <c r="D6" s="61" t="s">
        <v>58</v>
      </c>
      <c r="E6" s="61" t="s">
        <v>59</v>
      </c>
      <c r="F6" s="38"/>
      <c r="G6" s="64"/>
      <c r="H6" s="38"/>
      <c r="I6" s="38"/>
      <c r="J6" s="39" t="s">
        <v>4</v>
      </c>
    </row>
    <row r="7" spans="1:10" s="33" customFormat="1" ht="15" customHeight="1">
      <c r="A7" s="68"/>
      <c r="B7" s="62"/>
      <c r="C7" s="65"/>
      <c r="D7" s="62"/>
      <c r="E7" s="62"/>
      <c r="F7" s="40" t="s">
        <v>1</v>
      </c>
      <c r="G7" s="65"/>
      <c r="H7" s="40" t="s">
        <v>1</v>
      </c>
      <c r="I7" s="40" t="s">
        <v>1</v>
      </c>
      <c r="J7" s="41" t="s">
        <v>60</v>
      </c>
    </row>
    <row r="8" spans="1:10" s="44" customFormat="1" ht="15" customHeight="1">
      <c r="A8" s="42"/>
      <c r="B8" s="43" t="s">
        <v>5</v>
      </c>
      <c r="C8" s="43" t="s">
        <v>6</v>
      </c>
      <c r="D8" s="43"/>
      <c r="E8" s="43"/>
      <c r="F8" s="43"/>
      <c r="G8" s="43"/>
      <c r="H8" s="43"/>
      <c r="I8" s="43"/>
      <c r="J8" s="43"/>
    </row>
    <row r="9" spans="1:10" s="44" customFormat="1" ht="15" customHeight="1">
      <c r="A9" s="45" t="s">
        <v>68</v>
      </c>
      <c r="B9" s="46">
        <v>2104</v>
      </c>
      <c r="C9" s="46">
        <v>10889400</v>
      </c>
      <c r="D9" s="46">
        <v>10391959</v>
      </c>
      <c r="E9" s="46">
        <v>30521</v>
      </c>
      <c r="F9" s="47">
        <v>466920</v>
      </c>
      <c r="G9" s="47">
        <v>30621026</v>
      </c>
      <c r="H9" s="46" t="s">
        <v>61</v>
      </c>
      <c r="I9" s="46" t="s">
        <v>61</v>
      </c>
      <c r="J9" s="46" t="s">
        <v>61</v>
      </c>
    </row>
    <row r="10" spans="1:10" s="44" customFormat="1" ht="15" customHeight="1">
      <c r="A10" s="48" t="s">
        <v>69</v>
      </c>
      <c r="B10" s="46">
        <v>2093</v>
      </c>
      <c r="C10" s="46">
        <v>10873850</v>
      </c>
      <c r="D10" s="46">
        <v>10370565</v>
      </c>
      <c r="E10" s="46">
        <v>29384</v>
      </c>
      <c r="F10" s="47">
        <v>473901</v>
      </c>
      <c r="G10" s="47">
        <v>30593098</v>
      </c>
      <c r="H10" s="46" t="s">
        <v>61</v>
      </c>
      <c r="I10" s="46" t="s">
        <v>61</v>
      </c>
      <c r="J10" s="46" t="s">
        <v>61</v>
      </c>
    </row>
    <row r="11" spans="1:10" s="44" customFormat="1" ht="15" customHeight="1">
      <c r="A11" s="48" t="s">
        <v>70</v>
      </c>
      <c r="B11" s="46">
        <v>2085</v>
      </c>
      <c r="C11" s="46">
        <v>10900288</v>
      </c>
      <c r="D11" s="46">
        <v>10383310</v>
      </c>
      <c r="E11" s="46">
        <v>29174</v>
      </c>
      <c r="F11" s="47">
        <v>487804</v>
      </c>
      <c r="G11" s="47">
        <v>30607240</v>
      </c>
      <c r="H11" s="46" t="s">
        <v>61</v>
      </c>
      <c r="I11" s="46" t="s">
        <v>61</v>
      </c>
      <c r="J11" s="46" t="s">
        <v>61</v>
      </c>
    </row>
    <row r="12" spans="1:11" s="44" customFormat="1" ht="15" customHeight="1">
      <c r="A12" s="48" t="s">
        <v>71</v>
      </c>
      <c r="B12" s="46">
        <v>2072</v>
      </c>
      <c r="C12" s="46">
        <v>10853270</v>
      </c>
      <c r="D12" s="46">
        <v>10346145</v>
      </c>
      <c r="E12" s="46">
        <v>28094</v>
      </c>
      <c r="F12" s="47">
        <v>479031</v>
      </c>
      <c r="G12" s="47">
        <v>30485522</v>
      </c>
      <c r="H12" s="46" t="s">
        <v>61</v>
      </c>
      <c r="I12" s="46" t="s">
        <v>61</v>
      </c>
      <c r="J12" s="46" t="s">
        <v>61</v>
      </c>
      <c r="K12" s="49"/>
    </row>
    <row r="13" spans="1:11" s="6" customFormat="1" ht="15" customHeight="1">
      <c r="A13" s="16"/>
      <c r="B13" s="1"/>
      <c r="C13" s="1"/>
      <c r="D13" s="1"/>
      <c r="E13" s="1"/>
      <c r="F13" s="1"/>
      <c r="G13" s="1"/>
      <c r="H13" s="1"/>
      <c r="I13" s="1"/>
      <c r="J13" s="1"/>
      <c r="K13" s="15"/>
    </row>
    <row r="14" spans="1:11" s="18" customFormat="1" ht="15" customHeight="1">
      <c r="A14" s="17" t="s">
        <v>72</v>
      </c>
      <c r="B14" s="58">
        <f aca="true" t="shared" si="0" ref="B14:G14">SUM(B16:B22)</f>
        <v>2073</v>
      </c>
      <c r="C14" s="58">
        <f t="shared" si="0"/>
        <v>10879982</v>
      </c>
      <c r="D14" s="58">
        <f t="shared" si="0"/>
        <v>10376886</v>
      </c>
      <c r="E14" s="58">
        <f t="shared" si="0"/>
        <v>27950</v>
      </c>
      <c r="F14" s="58">
        <f t="shared" si="0"/>
        <v>475146</v>
      </c>
      <c r="G14" s="58">
        <f t="shared" si="0"/>
        <v>30563781</v>
      </c>
      <c r="H14" s="58" t="s">
        <v>67</v>
      </c>
      <c r="I14" s="58" t="s">
        <v>67</v>
      </c>
      <c r="J14" s="58" t="s">
        <v>67</v>
      </c>
      <c r="K14" s="50"/>
    </row>
    <row r="15" spans="1:10" s="6" customFormat="1" ht="15" customHeight="1">
      <c r="A15" s="16"/>
      <c r="B15" s="1"/>
      <c r="C15" s="1"/>
      <c r="D15" s="1"/>
      <c r="E15" s="1"/>
      <c r="F15" s="1"/>
      <c r="G15" s="1"/>
      <c r="H15" s="1"/>
      <c r="I15" s="1"/>
      <c r="J15" s="1"/>
    </row>
    <row r="16" spans="1:10" s="6" customFormat="1" ht="15" customHeight="1">
      <c r="A16" s="16" t="s">
        <v>7</v>
      </c>
      <c r="B16" s="1">
        <v>1023</v>
      </c>
      <c r="C16" s="1">
        <f aca="true" t="shared" si="1" ref="C16:C22">SUM(D16:F16)</f>
        <v>5302469</v>
      </c>
      <c r="D16" s="1">
        <v>5198300</v>
      </c>
      <c r="E16" s="1">
        <v>9899</v>
      </c>
      <c r="F16" s="13">
        <v>94270</v>
      </c>
      <c r="G16" s="1">
        <f aca="true" t="shared" si="2" ref="G16:G21">SUM(H16:J16)</f>
        <v>14248166</v>
      </c>
      <c r="H16" s="13">
        <v>7222082</v>
      </c>
      <c r="I16" s="1">
        <v>6562391</v>
      </c>
      <c r="J16" s="1">
        <v>463693</v>
      </c>
    </row>
    <row r="17" spans="1:10" s="6" customFormat="1" ht="15" customHeight="1">
      <c r="A17" s="16" t="s">
        <v>8</v>
      </c>
      <c r="B17" s="1">
        <v>465</v>
      </c>
      <c r="C17" s="1">
        <f t="shared" si="1"/>
        <v>2938858</v>
      </c>
      <c r="D17" s="1">
        <v>2874561</v>
      </c>
      <c r="E17" s="1">
        <v>3055</v>
      </c>
      <c r="F17" s="1">
        <v>61242</v>
      </c>
      <c r="G17" s="1">
        <f t="shared" si="2"/>
        <v>9118937</v>
      </c>
      <c r="H17" s="1">
        <v>4266372</v>
      </c>
      <c r="I17" s="1">
        <v>4549508</v>
      </c>
      <c r="J17" s="1">
        <v>303057</v>
      </c>
    </row>
    <row r="18" spans="1:10" s="6" customFormat="1" ht="15" customHeight="1">
      <c r="A18" s="16" t="s">
        <v>9</v>
      </c>
      <c r="B18" s="1">
        <v>181</v>
      </c>
      <c r="C18" s="1">
        <f t="shared" si="1"/>
        <v>2067661</v>
      </c>
      <c r="D18" s="1">
        <v>1843138</v>
      </c>
      <c r="E18" s="1">
        <v>746</v>
      </c>
      <c r="F18" s="1">
        <v>223777</v>
      </c>
      <c r="G18" s="1">
        <f t="shared" si="2"/>
        <v>5864490</v>
      </c>
      <c r="H18" s="1">
        <v>2926427</v>
      </c>
      <c r="I18" s="1">
        <v>2576570</v>
      </c>
      <c r="J18" s="1">
        <v>361493</v>
      </c>
    </row>
    <row r="19" spans="1:10" s="6" customFormat="1" ht="15" customHeight="1">
      <c r="A19" s="19" t="s">
        <v>54</v>
      </c>
      <c r="B19" s="1">
        <v>39</v>
      </c>
      <c r="C19" s="1">
        <f t="shared" si="1"/>
        <v>279575</v>
      </c>
      <c r="D19" s="1">
        <v>254277</v>
      </c>
      <c r="E19" s="1">
        <v>123</v>
      </c>
      <c r="F19" s="1">
        <v>25175</v>
      </c>
      <c r="G19" s="1">
        <f t="shared" si="2"/>
        <v>537057</v>
      </c>
      <c r="H19" s="1">
        <v>392400</v>
      </c>
      <c r="I19" s="1">
        <v>130816</v>
      </c>
      <c r="J19" s="1">
        <v>13841</v>
      </c>
    </row>
    <row r="20" spans="1:10" s="6" customFormat="1" ht="15" customHeight="1">
      <c r="A20" s="16" t="s">
        <v>10</v>
      </c>
      <c r="B20" s="1">
        <v>362</v>
      </c>
      <c r="C20" s="1">
        <f t="shared" si="1"/>
        <v>286642</v>
      </c>
      <c r="D20" s="1">
        <v>202554</v>
      </c>
      <c r="E20" s="1">
        <v>14127</v>
      </c>
      <c r="F20" s="1">
        <v>69961</v>
      </c>
      <c r="G20" s="1">
        <f t="shared" si="2"/>
        <v>793174</v>
      </c>
      <c r="H20" s="1">
        <v>439383</v>
      </c>
      <c r="I20" s="1">
        <v>334240</v>
      </c>
      <c r="J20" s="1">
        <v>19551</v>
      </c>
    </row>
    <row r="21" spans="1:10" s="6" customFormat="1" ht="15" customHeight="1">
      <c r="A21" s="16" t="s">
        <v>11</v>
      </c>
      <c r="B21" s="20">
        <v>2</v>
      </c>
      <c r="C21" s="1">
        <f t="shared" si="1"/>
        <v>2187</v>
      </c>
      <c r="D21" s="1">
        <v>1591</v>
      </c>
      <c r="E21" s="1">
        <v>0</v>
      </c>
      <c r="F21" s="1">
        <v>596</v>
      </c>
      <c r="G21" s="1">
        <f t="shared" si="2"/>
        <v>982</v>
      </c>
      <c r="H21" s="1">
        <v>982</v>
      </c>
      <c r="I21" s="1">
        <v>0</v>
      </c>
      <c r="J21" s="1">
        <v>0</v>
      </c>
    </row>
    <row r="22" spans="1:10" s="8" customFormat="1" ht="16.5" customHeight="1">
      <c r="A22" s="21" t="s">
        <v>12</v>
      </c>
      <c r="B22" s="22">
        <v>1</v>
      </c>
      <c r="C22" s="23">
        <f t="shared" si="1"/>
        <v>2590</v>
      </c>
      <c r="D22" s="23">
        <v>2465</v>
      </c>
      <c r="E22" s="23">
        <v>0</v>
      </c>
      <c r="F22" s="23">
        <v>125</v>
      </c>
      <c r="G22" s="23">
        <v>975</v>
      </c>
      <c r="H22" s="23" t="s">
        <v>67</v>
      </c>
      <c r="I22" s="23" t="s">
        <v>67</v>
      </c>
      <c r="J22" s="23" t="s">
        <v>67</v>
      </c>
    </row>
    <row r="23" spans="1:10" ht="18" customHeight="1">
      <c r="A23" s="24" t="s">
        <v>48</v>
      </c>
      <c r="F23" s="29"/>
      <c r="G23" s="29"/>
      <c r="H23" s="29"/>
      <c r="I23" s="30"/>
      <c r="J23" s="30"/>
    </row>
    <row r="24" ht="13.5">
      <c r="A24" s="25"/>
    </row>
    <row r="27" ht="13.5">
      <c r="I27" s="29"/>
    </row>
  </sheetData>
  <mergeCells count="6">
    <mergeCell ref="E6:E7"/>
    <mergeCell ref="G5:G7"/>
    <mergeCell ref="A4:A7"/>
    <mergeCell ref="B4:B7"/>
    <mergeCell ref="C5:C7"/>
    <mergeCell ref="D6:D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ignoredErrors>
    <ignoredError sqref="C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1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0.09765625" style="3" customWidth="1"/>
    <col min="3" max="3" width="12.5" style="3" customWidth="1"/>
    <col min="4" max="4" width="12.09765625" style="3" customWidth="1"/>
    <col min="5" max="7" width="11.09765625" style="3" customWidth="1"/>
    <col min="8" max="11" width="11.8984375" style="3" customWidth="1"/>
    <col min="12" max="16384" width="9" style="3" customWidth="1"/>
  </cols>
  <sheetData>
    <row r="1" spans="1:11" ht="19.5" customHeight="1" thickBot="1">
      <c r="A1" s="7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1" t="s">
        <v>50</v>
      </c>
    </row>
    <row r="2" spans="1:11" ht="24.75" customHeight="1">
      <c r="A2" s="66" t="s">
        <v>18</v>
      </c>
      <c r="B2" s="73" t="s">
        <v>62</v>
      </c>
      <c r="C2" s="69" t="s">
        <v>63</v>
      </c>
      <c r="D2" s="34" t="s">
        <v>15</v>
      </c>
      <c r="E2" s="51"/>
      <c r="F2" s="51"/>
      <c r="G2" s="51"/>
      <c r="H2" s="76" t="s">
        <v>64</v>
      </c>
      <c r="I2" s="52" t="s">
        <v>16</v>
      </c>
      <c r="J2" s="51"/>
      <c r="K2" s="51"/>
    </row>
    <row r="3" spans="1:11" ht="18" customHeight="1">
      <c r="A3" s="67"/>
      <c r="B3" s="74"/>
      <c r="C3" s="74"/>
      <c r="D3" s="38"/>
      <c r="E3" s="38"/>
      <c r="F3" s="53" t="s">
        <v>19</v>
      </c>
      <c r="G3" s="54"/>
      <c r="H3" s="77"/>
      <c r="I3" s="71" t="s">
        <v>20</v>
      </c>
      <c r="J3" s="54"/>
      <c r="K3" s="53" t="s">
        <v>65</v>
      </c>
    </row>
    <row r="4" spans="1:11" ht="18" customHeight="1">
      <c r="A4" s="68"/>
      <c r="B4" s="75"/>
      <c r="C4" s="75"/>
      <c r="D4" s="40" t="s">
        <v>1</v>
      </c>
      <c r="E4" s="40"/>
      <c r="F4" s="55" t="s">
        <v>17</v>
      </c>
      <c r="G4" s="40"/>
      <c r="H4" s="78"/>
      <c r="I4" s="72"/>
      <c r="J4" s="40"/>
      <c r="K4" s="55" t="s">
        <v>66</v>
      </c>
    </row>
    <row r="5" spans="1:11" s="6" customFormat="1" ht="15" customHeight="1">
      <c r="A5" s="42"/>
      <c r="B5" s="43" t="s">
        <v>5</v>
      </c>
      <c r="C5" s="43" t="s">
        <v>6</v>
      </c>
      <c r="D5" s="56"/>
      <c r="E5" s="43"/>
      <c r="F5" s="43"/>
      <c r="G5" s="43"/>
      <c r="H5" s="43"/>
      <c r="I5" s="43"/>
      <c r="J5" s="43"/>
      <c r="K5" s="43"/>
    </row>
    <row r="6" spans="1:11" s="6" customFormat="1" ht="15" customHeight="1">
      <c r="A6" s="45" t="s">
        <v>68</v>
      </c>
      <c r="B6" s="46">
        <v>932</v>
      </c>
      <c r="C6" s="46" t="s">
        <v>30</v>
      </c>
      <c r="D6" s="46" t="s">
        <v>31</v>
      </c>
      <c r="E6" s="46" t="s">
        <v>32</v>
      </c>
      <c r="F6" s="46" t="s">
        <v>33</v>
      </c>
      <c r="G6" s="46" t="s">
        <v>34</v>
      </c>
      <c r="H6" s="46" t="s">
        <v>35</v>
      </c>
      <c r="I6" s="46" t="s">
        <v>36</v>
      </c>
      <c r="J6" s="46" t="s">
        <v>37</v>
      </c>
      <c r="K6" s="46" t="s">
        <v>38</v>
      </c>
    </row>
    <row r="7" spans="1:11" s="6" customFormat="1" ht="15" customHeight="1">
      <c r="A7" s="48" t="s">
        <v>73</v>
      </c>
      <c r="B7" s="46">
        <v>927</v>
      </c>
      <c r="C7" s="46">
        <v>3342398</v>
      </c>
      <c r="D7" s="46">
        <v>3299212</v>
      </c>
      <c r="E7" s="46">
        <v>2745635</v>
      </c>
      <c r="F7" s="46">
        <v>362466</v>
      </c>
      <c r="G7" s="46">
        <v>87612</v>
      </c>
      <c r="H7" s="46">
        <v>43186</v>
      </c>
      <c r="I7" s="46">
        <v>24371</v>
      </c>
      <c r="J7" s="46">
        <v>2508738</v>
      </c>
      <c r="K7" s="46">
        <v>766103</v>
      </c>
    </row>
    <row r="8" spans="1:11" s="6" customFormat="1" ht="15" customHeight="1">
      <c r="A8" s="48" t="s">
        <v>74</v>
      </c>
      <c r="B8" s="46">
        <v>922</v>
      </c>
      <c r="C8" s="46">
        <v>3354354</v>
      </c>
      <c r="D8" s="46">
        <v>3307311</v>
      </c>
      <c r="E8" s="46">
        <v>2753316</v>
      </c>
      <c r="F8" s="46">
        <v>369267</v>
      </c>
      <c r="G8" s="46">
        <v>83741</v>
      </c>
      <c r="H8" s="46">
        <v>47043</v>
      </c>
      <c r="I8" s="46">
        <v>22217</v>
      </c>
      <c r="J8" s="46">
        <v>2519781</v>
      </c>
      <c r="K8" s="46">
        <v>765313</v>
      </c>
    </row>
    <row r="9" spans="1:11" s="6" customFormat="1" ht="15" customHeight="1">
      <c r="A9" s="48" t="s">
        <v>75</v>
      </c>
      <c r="B9" s="46">
        <v>926</v>
      </c>
      <c r="C9" s="46">
        <v>3348302</v>
      </c>
      <c r="D9" s="46">
        <v>3306342</v>
      </c>
      <c r="E9" s="46">
        <v>2766129</v>
      </c>
      <c r="F9" s="46">
        <v>371160</v>
      </c>
      <c r="G9" s="46">
        <v>78189</v>
      </c>
      <c r="H9" s="46">
        <v>41960</v>
      </c>
      <c r="I9" s="46">
        <v>20357</v>
      </c>
      <c r="J9" s="46">
        <v>2517610</v>
      </c>
      <c r="K9" s="46">
        <v>768375</v>
      </c>
    </row>
    <row r="10" spans="1:11" s="6" customFormat="1" ht="15" customHeight="1">
      <c r="A10" s="57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18" customFormat="1" ht="15" customHeight="1">
      <c r="A11" s="17" t="s">
        <v>72</v>
      </c>
      <c r="B11" s="58">
        <f>SUM(B13:B20)</f>
        <v>917</v>
      </c>
      <c r="C11" s="58">
        <f aca="true" t="shared" si="0" ref="C11:K11">SUM(C13:C20)</f>
        <v>3356416</v>
      </c>
      <c r="D11" s="58">
        <f t="shared" si="0"/>
        <v>3287527</v>
      </c>
      <c r="E11" s="58">
        <f t="shared" si="0"/>
        <v>2746956</v>
      </c>
      <c r="F11" s="58">
        <f t="shared" si="0"/>
        <v>367418</v>
      </c>
      <c r="G11" s="58">
        <f t="shared" si="0"/>
        <v>82887</v>
      </c>
      <c r="H11" s="58">
        <f t="shared" si="0"/>
        <v>68889</v>
      </c>
      <c r="I11" s="58">
        <f t="shared" si="0"/>
        <v>18665</v>
      </c>
      <c r="J11" s="58">
        <f t="shared" si="0"/>
        <v>2504416</v>
      </c>
      <c r="K11" s="58">
        <f t="shared" si="0"/>
        <v>764446</v>
      </c>
    </row>
    <row r="12" spans="1:11" s="6" customFormat="1" ht="15" customHeight="1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6" customFormat="1" ht="15" customHeight="1">
      <c r="A13" s="16" t="s">
        <v>10</v>
      </c>
      <c r="B13" s="1">
        <v>441</v>
      </c>
      <c r="C13" s="1">
        <f>D13+H13</f>
        <v>646489</v>
      </c>
      <c r="D13" s="1">
        <f>SUM(E13:G13)</f>
        <v>638308</v>
      </c>
      <c r="E13" s="46">
        <v>604850</v>
      </c>
      <c r="F13" s="46">
        <v>31652</v>
      </c>
      <c r="G13" s="46">
        <v>1806</v>
      </c>
      <c r="H13" s="46">
        <v>8181</v>
      </c>
      <c r="I13" s="46">
        <v>12453</v>
      </c>
      <c r="J13" s="46">
        <v>342546</v>
      </c>
      <c r="K13" s="46">
        <v>283309</v>
      </c>
    </row>
    <row r="14" spans="1:11" s="6" customFormat="1" ht="15" customHeight="1">
      <c r="A14" s="16" t="s">
        <v>7</v>
      </c>
      <c r="B14" s="1">
        <v>17</v>
      </c>
      <c r="C14" s="1">
        <f aca="true" t="shared" si="1" ref="C14:C20">D14+H14</f>
        <v>105729</v>
      </c>
      <c r="D14" s="1">
        <f aca="true" t="shared" si="2" ref="D14:D19">SUM(E14:G14)</f>
        <v>105729</v>
      </c>
      <c r="E14" s="46">
        <v>91271</v>
      </c>
      <c r="F14" s="46">
        <v>14458</v>
      </c>
      <c r="G14" s="46">
        <v>0</v>
      </c>
      <c r="H14" s="46">
        <v>0</v>
      </c>
      <c r="I14" s="46">
        <v>226</v>
      </c>
      <c r="J14" s="46">
        <v>99727</v>
      </c>
      <c r="K14" s="46">
        <v>5776</v>
      </c>
    </row>
    <row r="15" spans="1:11" s="6" customFormat="1" ht="15" customHeight="1">
      <c r="A15" s="16" t="s">
        <v>8</v>
      </c>
      <c r="B15" s="1">
        <v>64</v>
      </c>
      <c r="C15" s="1">
        <f t="shared" si="1"/>
        <v>182027</v>
      </c>
      <c r="D15" s="1">
        <f t="shared" si="2"/>
        <v>182027</v>
      </c>
      <c r="E15" s="46">
        <v>159040</v>
      </c>
      <c r="F15" s="46">
        <v>19410</v>
      </c>
      <c r="G15" s="46">
        <v>3577</v>
      </c>
      <c r="H15" s="46">
        <v>0</v>
      </c>
      <c r="I15" s="46">
        <v>156</v>
      </c>
      <c r="J15" s="46">
        <v>169795</v>
      </c>
      <c r="K15" s="46">
        <v>12076</v>
      </c>
    </row>
    <row r="16" spans="1:11" s="6" customFormat="1" ht="15" customHeight="1">
      <c r="A16" s="16" t="s">
        <v>9</v>
      </c>
      <c r="B16" s="1">
        <v>100</v>
      </c>
      <c r="C16" s="1">
        <f t="shared" si="1"/>
        <v>1410544</v>
      </c>
      <c r="D16" s="1">
        <f t="shared" si="2"/>
        <v>1378799</v>
      </c>
      <c r="E16" s="46">
        <v>1061392</v>
      </c>
      <c r="F16" s="46">
        <v>278493</v>
      </c>
      <c r="G16" s="46">
        <v>38914</v>
      </c>
      <c r="H16" s="46">
        <v>31745</v>
      </c>
      <c r="I16" s="46">
        <v>2009</v>
      </c>
      <c r="J16" s="46">
        <v>1270586</v>
      </c>
      <c r="K16" s="46">
        <v>106204</v>
      </c>
    </row>
    <row r="17" spans="1:11" s="6" customFormat="1" ht="15" customHeight="1">
      <c r="A17" s="16" t="s">
        <v>28</v>
      </c>
      <c r="B17" s="1">
        <v>1</v>
      </c>
      <c r="C17" s="1">
        <f t="shared" si="1"/>
        <v>5552</v>
      </c>
      <c r="D17" s="1">
        <f t="shared" si="2"/>
        <v>5552</v>
      </c>
      <c r="E17" s="46">
        <v>5298</v>
      </c>
      <c r="F17" s="46">
        <v>254</v>
      </c>
      <c r="G17" s="46">
        <v>0</v>
      </c>
      <c r="H17" s="46">
        <v>0</v>
      </c>
      <c r="I17" s="46">
        <v>0</v>
      </c>
      <c r="J17" s="46">
        <v>4961</v>
      </c>
      <c r="K17" s="46">
        <v>591</v>
      </c>
    </row>
    <row r="18" spans="1:11" s="6" customFormat="1" ht="15" customHeight="1">
      <c r="A18" s="19" t="s">
        <v>54</v>
      </c>
      <c r="B18" s="1">
        <v>0</v>
      </c>
      <c r="C18" s="1">
        <f t="shared" si="1"/>
        <v>0</v>
      </c>
      <c r="D18" s="1">
        <f t="shared" si="2"/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s="6" customFormat="1" ht="15" customHeight="1">
      <c r="A19" s="16" t="s">
        <v>11</v>
      </c>
      <c r="B19" s="1">
        <v>236</v>
      </c>
      <c r="C19" s="1">
        <f t="shared" si="1"/>
        <v>907514</v>
      </c>
      <c r="D19" s="1">
        <f t="shared" si="2"/>
        <v>886846</v>
      </c>
      <c r="E19" s="46">
        <v>825105</v>
      </c>
      <c r="F19" s="46">
        <v>23151</v>
      </c>
      <c r="G19" s="46">
        <v>38590</v>
      </c>
      <c r="H19" s="46">
        <v>20668</v>
      </c>
      <c r="I19" s="46">
        <v>2174</v>
      </c>
      <c r="J19" s="46">
        <v>575755</v>
      </c>
      <c r="K19" s="46">
        <v>308917</v>
      </c>
    </row>
    <row r="20" spans="1:11" s="8" customFormat="1" ht="16.5" customHeight="1">
      <c r="A20" s="21" t="s">
        <v>12</v>
      </c>
      <c r="B20" s="22">
        <v>58</v>
      </c>
      <c r="C20" s="23">
        <f t="shared" si="1"/>
        <v>98561</v>
      </c>
      <c r="D20" s="23">
        <v>90266</v>
      </c>
      <c r="E20" s="60" t="s">
        <v>81</v>
      </c>
      <c r="F20" s="60" t="s">
        <v>81</v>
      </c>
      <c r="G20" s="60" t="s">
        <v>81</v>
      </c>
      <c r="H20" s="60">
        <v>8295</v>
      </c>
      <c r="I20" s="60">
        <v>1647</v>
      </c>
      <c r="J20" s="60">
        <v>41046</v>
      </c>
      <c r="K20" s="60">
        <v>47573</v>
      </c>
    </row>
    <row r="21" ht="18" customHeight="1">
      <c r="A21" s="24" t="s">
        <v>49</v>
      </c>
    </row>
  </sheetData>
  <mergeCells count="5">
    <mergeCell ref="I3:I4"/>
    <mergeCell ref="A2:A4"/>
    <mergeCell ref="B2:B4"/>
    <mergeCell ref="C2:C4"/>
    <mergeCell ref="H2:H4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2"/>
  <ignoredErrors>
    <ignoredError sqref="D13:D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2.8984375" style="3" customWidth="1"/>
    <col min="3" max="3" width="12.69921875" style="3" customWidth="1"/>
    <col min="4" max="10" width="12.8984375" style="3" customWidth="1"/>
    <col min="11" max="16384" width="9" style="3" customWidth="1"/>
  </cols>
  <sheetData>
    <row r="1" spans="1:10" ht="19.5" customHeight="1" thickBot="1">
      <c r="A1" s="7" t="s">
        <v>53</v>
      </c>
      <c r="J1" s="31" t="s">
        <v>50</v>
      </c>
    </row>
    <row r="2" spans="1:10" ht="30" customHeight="1">
      <c r="A2" s="79" t="s">
        <v>25</v>
      </c>
      <c r="B2" s="81" t="s">
        <v>26</v>
      </c>
      <c r="C2" s="9" t="s">
        <v>21</v>
      </c>
      <c r="D2" s="26"/>
      <c r="E2" s="26"/>
      <c r="F2" s="26"/>
      <c r="G2" s="27" t="s">
        <v>22</v>
      </c>
      <c r="H2" s="26"/>
      <c r="I2" s="26"/>
      <c r="J2" s="26"/>
    </row>
    <row r="3" spans="1:10" ht="30" customHeight="1">
      <c r="A3" s="80"/>
      <c r="B3" s="82"/>
      <c r="C3" s="10" t="s">
        <v>26</v>
      </c>
      <c r="D3" s="10" t="s">
        <v>23</v>
      </c>
      <c r="E3" s="10" t="s">
        <v>4</v>
      </c>
      <c r="F3" s="10" t="s">
        <v>24</v>
      </c>
      <c r="G3" s="10" t="s">
        <v>27</v>
      </c>
      <c r="H3" s="10" t="s">
        <v>23</v>
      </c>
      <c r="I3" s="10" t="s">
        <v>4</v>
      </c>
      <c r="J3" s="10" t="s">
        <v>24</v>
      </c>
    </row>
    <row r="4" spans="1:10" ht="15" customHeight="1">
      <c r="A4" s="11"/>
      <c r="B4" s="28" t="s">
        <v>6</v>
      </c>
      <c r="C4" s="28"/>
      <c r="D4" s="28"/>
      <c r="E4" s="28"/>
      <c r="F4" s="28"/>
      <c r="G4" s="28"/>
      <c r="H4" s="28"/>
      <c r="I4" s="28"/>
      <c r="J4" s="28"/>
    </row>
    <row r="5" spans="1:10" s="6" customFormat="1" ht="15" customHeight="1">
      <c r="A5" s="12" t="s">
        <v>76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47</v>
      </c>
    </row>
    <row r="6" spans="1:10" s="6" customFormat="1" ht="15" customHeight="1">
      <c r="A6" s="14" t="s">
        <v>77</v>
      </c>
      <c r="B6" s="1">
        <v>5715088</v>
      </c>
      <c r="C6" s="1">
        <v>5332636</v>
      </c>
      <c r="D6" s="1">
        <v>2352737</v>
      </c>
      <c r="E6" s="1">
        <v>187523</v>
      </c>
      <c r="F6" s="1">
        <v>2690068</v>
      </c>
      <c r="G6" s="1">
        <v>382452</v>
      </c>
      <c r="H6" s="1">
        <v>176535</v>
      </c>
      <c r="I6" s="1">
        <v>10193</v>
      </c>
      <c r="J6" s="1">
        <v>178139</v>
      </c>
    </row>
    <row r="7" spans="1:10" s="6" customFormat="1" ht="15" customHeight="1">
      <c r="A7" s="14" t="s">
        <v>78</v>
      </c>
      <c r="B7" s="1">
        <v>5729938</v>
      </c>
      <c r="C7" s="1">
        <v>5350109</v>
      </c>
      <c r="D7" s="1">
        <v>2373535</v>
      </c>
      <c r="E7" s="1">
        <v>197892</v>
      </c>
      <c r="F7" s="1">
        <v>2680464</v>
      </c>
      <c r="G7" s="1">
        <v>379829</v>
      </c>
      <c r="H7" s="1">
        <v>171843</v>
      </c>
      <c r="I7" s="1">
        <v>10193</v>
      </c>
      <c r="J7" s="1">
        <v>179221</v>
      </c>
    </row>
    <row r="8" spans="1:10" s="6" customFormat="1" ht="15" customHeight="1">
      <c r="A8" s="14" t="s">
        <v>79</v>
      </c>
      <c r="B8" s="1">
        <v>5530460</v>
      </c>
      <c r="C8" s="1">
        <v>5155141</v>
      </c>
      <c r="D8" s="1">
        <v>2389378</v>
      </c>
      <c r="E8" s="1">
        <v>209927</v>
      </c>
      <c r="F8" s="1">
        <v>2459309</v>
      </c>
      <c r="G8" s="1">
        <v>375319</v>
      </c>
      <c r="H8" s="1">
        <v>166327</v>
      </c>
      <c r="I8" s="1">
        <v>10182</v>
      </c>
      <c r="J8" s="1">
        <v>181734</v>
      </c>
    </row>
    <row r="9" spans="1:10" s="6" customFormat="1" ht="15" customHeight="1">
      <c r="A9" s="16"/>
      <c r="B9" s="1"/>
      <c r="C9" s="1"/>
      <c r="D9" s="1"/>
      <c r="E9" s="1"/>
      <c r="F9" s="1"/>
      <c r="G9" s="1"/>
      <c r="H9" s="1"/>
      <c r="I9" s="1"/>
      <c r="J9" s="1"/>
    </row>
    <row r="10" spans="1:10" s="18" customFormat="1" ht="15" customHeight="1">
      <c r="A10" s="17" t="s">
        <v>72</v>
      </c>
      <c r="B10" s="58">
        <f>SUM(B12:B19)</f>
        <v>5527455</v>
      </c>
      <c r="C10" s="58">
        <f aca="true" t="shared" si="0" ref="C10:J10">SUM(C12:C19)</f>
        <v>5149444</v>
      </c>
      <c r="D10" s="58">
        <f t="shared" si="0"/>
        <v>2286939</v>
      </c>
      <c r="E10" s="58">
        <f t="shared" si="0"/>
        <v>213824</v>
      </c>
      <c r="F10" s="58">
        <f t="shared" si="0"/>
        <v>2550576</v>
      </c>
      <c r="G10" s="58">
        <f t="shared" si="0"/>
        <v>378011</v>
      </c>
      <c r="H10" s="58">
        <f t="shared" si="0"/>
        <v>159592</v>
      </c>
      <c r="I10" s="58">
        <f t="shared" si="0"/>
        <v>9455</v>
      </c>
      <c r="J10" s="58">
        <f t="shared" si="0"/>
        <v>193141</v>
      </c>
    </row>
    <row r="11" spans="1:10" s="6" customFormat="1" ht="15" customHeight="1">
      <c r="A11" s="16"/>
      <c r="B11" s="1"/>
      <c r="C11" s="1"/>
      <c r="D11" s="1"/>
      <c r="E11" s="1"/>
      <c r="F11" s="1"/>
      <c r="G11" s="1"/>
      <c r="H11" s="1"/>
      <c r="I11" s="1"/>
      <c r="J11" s="1"/>
    </row>
    <row r="12" spans="1:10" s="6" customFormat="1" ht="15" customHeight="1">
      <c r="A12" s="16" t="s">
        <v>10</v>
      </c>
      <c r="B12" s="1">
        <f>C12+G12</f>
        <v>1256885</v>
      </c>
      <c r="C12" s="1">
        <f>SUM(D12:F12)</f>
        <v>1075847</v>
      </c>
      <c r="D12" s="1">
        <v>472823</v>
      </c>
      <c r="E12" s="1">
        <v>87159</v>
      </c>
      <c r="F12" s="1">
        <v>515865</v>
      </c>
      <c r="G12" s="1">
        <f aca="true" t="shared" si="1" ref="G12:G18">SUM(H12:J12)</f>
        <v>181038</v>
      </c>
      <c r="H12" s="1">
        <v>104802</v>
      </c>
      <c r="I12" s="1">
        <v>2812</v>
      </c>
      <c r="J12" s="1">
        <v>73424</v>
      </c>
    </row>
    <row r="13" spans="1:10" s="6" customFormat="1" ht="15" customHeight="1">
      <c r="A13" s="16" t="s">
        <v>7</v>
      </c>
      <c r="B13" s="1">
        <f aca="true" t="shared" si="2" ref="B13:B19">C13+G13</f>
        <v>145087</v>
      </c>
      <c r="C13" s="1">
        <f aca="true" t="shared" si="3" ref="C13:C18">SUM(D13:F13)</f>
        <v>137069</v>
      </c>
      <c r="D13" s="1">
        <v>52456</v>
      </c>
      <c r="E13" s="1">
        <v>0</v>
      </c>
      <c r="F13" s="1">
        <v>84613</v>
      </c>
      <c r="G13" s="1">
        <f t="shared" si="1"/>
        <v>8018</v>
      </c>
      <c r="H13" s="1">
        <v>4513</v>
      </c>
      <c r="I13" s="1">
        <v>0</v>
      </c>
      <c r="J13" s="1">
        <v>3505</v>
      </c>
    </row>
    <row r="14" spans="1:10" s="6" customFormat="1" ht="15" customHeight="1">
      <c r="A14" s="16" t="s">
        <v>8</v>
      </c>
      <c r="B14" s="1">
        <f t="shared" si="2"/>
        <v>320970</v>
      </c>
      <c r="C14" s="1">
        <f t="shared" si="3"/>
        <v>319761</v>
      </c>
      <c r="D14" s="1">
        <v>219760</v>
      </c>
      <c r="E14" s="1">
        <v>2068</v>
      </c>
      <c r="F14" s="1">
        <v>97933</v>
      </c>
      <c r="G14" s="1">
        <f t="shared" si="1"/>
        <v>1209</v>
      </c>
      <c r="H14" s="1">
        <v>1124</v>
      </c>
      <c r="I14" s="1">
        <v>0</v>
      </c>
      <c r="J14" s="1">
        <v>85</v>
      </c>
    </row>
    <row r="15" spans="1:10" s="6" customFormat="1" ht="15" customHeight="1">
      <c r="A15" s="16" t="s">
        <v>9</v>
      </c>
      <c r="B15" s="1">
        <f t="shared" si="2"/>
        <v>3117240</v>
      </c>
      <c r="C15" s="1">
        <f t="shared" si="3"/>
        <v>3039642</v>
      </c>
      <c r="D15" s="1">
        <v>1488285</v>
      </c>
      <c r="E15" s="1">
        <v>74461</v>
      </c>
      <c r="F15" s="1">
        <v>1476896</v>
      </c>
      <c r="G15" s="1">
        <f t="shared" si="1"/>
        <v>77598</v>
      </c>
      <c r="H15" s="1">
        <v>46215</v>
      </c>
      <c r="I15" s="1">
        <v>1701</v>
      </c>
      <c r="J15" s="1">
        <v>29682</v>
      </c>
    </row>
    <row r="16" spans="1:10" s="6" customFormat="1" ht="15" customHeight="1">
      <c r="A16" s="16" t="s">
        <v>28</v>
      </c>
      <c r="B16" s="1">
        <f t="shared" si="2"/>
        <v>2620</v>
      </c>
      <c r="C16" s="1">
        <f t="shared" si="3"/>
        <v>2620</v>
      </c>
      <c r="D16" s="1">
        <v>0</v>
      </c>
      <c r="E16" s="1">
        <v>0</v>
      </c>
      <c r="F16" s="1">
        <v>2620</v>
      </c>
      <c r="G16" s="1">
        <f t="shared" si="1"/>
        <v>0</v>
      </c>
      <c r="H16" s="1">
        <v>0</v>
      </c>
      <c r="I16" s="1">
        <v>0</v>
      </c>
      <c r="J16" s="1">
        <v>0</v>
      </c>
    </row>
    <row r="17" spans="1:10" s="6" customFormat="1" ht="15" customHeight="1">
      <c r="A17" s="19" t="s">
        <v>54</v>
      </c>
      <c r="B17" s="1">
        <f t="shared" si="2"/>
        <v>0</v>
      </c>
      <c r="C17" s="1">
        <f t="shared" si="3"/>
        <v>0</v>
      </c>
      <c r="D17" s="1">
        <v>0</v>
      </c>
      <c r="E17" s="1">
        <v>0</v>
      </c>
      <c r="F17" s="1">
        <v>0</v>
      </c>
      <c r="G17" s="1">
        <f t="shared" si="1"/>
        <v>0</v>
      </c>
      <c r="H17" s="1">
        <v>0</v>
      </c>
      <c r="I17" s="1">
        <v>0</v>
      </c>
      <c r="J17" s="1">
        <v>0</v>
      </c>
    </row>
    <row r="18" spans="1:10" s="6" customFormat="1" ht="15" customHeight="1">
      <c r="A18" s="16" t="s">
        <v>11</v>
      </c>
      <c r="B18" s="1">
        <f t="shared" si="2"/>
        <v>570725</v>
      </c>
      <c r="C18" s="1">
        <f t="shared" si="3"/>
        <v>476400</v>
      </c>
      <c r="D18" s="1">
        <v>53615</v>
      </c>
      <c r="E18" s="1">
        <v>50136</v>
      </c>
      <c r="F18" s="1">
        <v>372649</v>
      </c>
      <c r="G18" s="1">
        <f t="shared" si="1"/>
        <v>94325</v>
      </c>
      <c r="H18" s="1">
        <v>2938</v>
      </c>
      <c r="I18" s="1">
        <v>4942</v>
      </c>
      <c r="J18" s="1">
        <v>86445</v>
      </c>
    </row>
    <row r="19" spans="1:10" s="8" customFormat="1" ht="16.5" customHeight="1">
      <c r="A19" s="21" t="s">
        <v>12</v>
      </c>
      <c r="B19" s="23">
        <f t="shared" si="2"/>
        <v>113928</v>
      </c>
      <c r="C19" s="23">
        <v>98105</v>
      </c>
      <c r="D19" s="23" t="s">
        <v>29</v>
      </c>
      <c r="E19" s="23" t="s">
        <v>29</v>
      </c>
      <c r="F19" s="23" t="s">
        <v>29</v>
      </c>
      <c r="G19" s="23">
        <v>15823</v>
      </c>
      <c r="H19" s="23" t="s">
        <v>29</v>
      </c>
      <c r="I19" s="23" t="s">
        <v>29</v>
      </c>
      <c r="J19" s="23" t="s">
        <v>29</v>
      </c>
    </row>
    <row r="20" ht="18" customHeight="1">
      <c r="A20" s="24" t="s">
        <v>49</v>
      </c>
    </row>
  </sheetData>
  <mergeCells count="2">
    <mergeCell ref="A2:A3"/>
    <mergeCell ref="B2:B3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2010-01-27T07:52:43Z</cp:lastPrinted>
  <dcterms:created xsi:type="dcterms:W3CDTF">2002-03-27T15:00:00Z</dcterms:created>
  <dcterms:modified xsi:type="dcterms:W3CDTF">2010-01-27T07:53:26Z</dcterms:modified>
  <cp:category/>
  <cp:version/>
  <cp:contentType/>
  <cp:contentStatus/>
</cp:coreProperties>
</file>