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0" windowWidth="12480" windowHeight="7980" tabRatio="553" activeTab="0"/>
  </bookViews>
  <sheets>
    <sheet name="n-17-27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<sst xmlns="http://schemas.openxmlformats.org/spreadsheetml/2006/main" count="51" uniqueCount="34">
  <si>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進              学              者</t>
  </si>
  <si>
    <t>（学 部）</t>
  </si>
  <si>
    <t>（本 科）</t>
  </si>
  <si>
    <t>人</t>
  </si>
  <si>
    <t>男　子</t>
  </si>
  <si>
    <t>女　子</t>
  </si>
  <si>
    <t>全    日    制</t>
  </si>
  <si>
    <t>国     立</t>
  </si>
  <si>
    <t>公     立</t>
  </si>
  <si>
    <t>私     立</t>
  </si>
  <si>
    <t>定    時    制</t>
  </si>
  <si>
    <t>公共職業能力</t>
  </si>
  <si>
    <t>開発施設等</t>
  </si>
  <si>
    <t xml:space="preserve">     課程、設置者、進路別高等学校卒業者の</t>
  </si>
  <si>
    <t xml:space="preserve">  資  料    大阪府総務部統計課「大阪の学校統計」</t>
  </si>
  <si>
    <t>(各年5月1日現在)</t>
  </si>
  <si>
    <t xml:space="preserve">     進学者数及び専修学校等入学者数</t>
  </si>
  <si>
    <t xml:space="preserve">        １）通信制を除く。</t>
  </si>
  <si>
    <t xml:space="preserve">        ア）その他は、大学・短期大学通信教育部・別科、高等学校専攻科、特別支援学校高等部専攻科に進学した者である。</t>
  </si>
  <si>
    <t>　　専   修   学   校   等   入   学   者</t>
  </si>
  <si>
    <t>課　　程</t>
  </si>
  <si>
    <r>
      <t>総</t>
    </r>
    <r>
      <rPr>
        <sz val="11"/>
        <rFont val="ＭＳ 明朝"/>
        <family val="1"/>
      </rPr>
      <t xml:space="preserve">     数</t>
    </r>
  </si>
  <si>
    <r>
      <t>大</t>
    </r>
    <r>
      <rPr>
        <sz val="11"/>
        <rFont val="ＭＳ 明朝"/>
        <family val="1"/>
      </rPr>
      <t xml:space="preserve">      学</t>
    </r>
  </si>
  <si>
    <r>
      <t>短 期</t>
    </r>
    <r>
      <rPr>
        <sz val="11"/>
        <rFont val="ＭＳ 明朝"/>
        <family val="1"/>
      </rPr>
      <t xml:space="preserve"> 大 学</t>
    </r>
  </si>
  <si>
    <r>
      <t xml:space="preserve"> </t>
    </r>
    <r>
      <rPr>
        <sz val="11"/>
        <rFont val="ＭＳ 明朝"/>
        <family val="1"/>
      </rPr>
      <t>ア）そ の 他</t>
    </r>
  </si>
  <si>
    <r>
      <t>専 修</t>
    </r>
    <r>
      <rPr>
        <sz val="11"/>
        <rFont val="ＭＳ 明朝"/>
        <family val="1"/>
      </rPr>
      <t xml:space="preserve"> 学 校</t>
    </r>
  </si>
  <si>
    <r>
      <t>各 種</t>
    </r>
    <r>
      <rPr>
        <sz val="11"/>
        <rFont val="ＭＳ 明朝"/>
        <family val="1"/>
      </rPr>
      <t xml:space="preserve"> 学 校</t>
    </r>
  </si>
  <si>
    <r>
      <t xml:space="preserve">入 </t>
    </r>
    <r>
      <rPr>
        <sz val="11"/>
        <rFont val="ＭＳ 明朝"/>
        <family val="1"/>
      </rPr>
      <t xml:space="preserve"> 学  者</t>
    </r>
  </si>
  <si>
    <t>　　１９</t>
  </si>
  <si>
    <t>平成１７年３月</t>
  </si>
  <si>
    <t>　　１８</t>
  </si>
  <si>
    <t>　　２０</t>
  </si>
  <si>
    <t>平成２１年３月</t>
  </si>
  <si>
    <t xml:space="preserve">         １７－２７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</si>
</sst>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 quotePrefix="1">
      <alignment horizontal="left" vertical="top"/>
      <protection/>
    </xf>
    <xf numFmtId="0" fontId="7" fillId="0" borderId="0" xfId="0" applyFont="1" applyFill="1" applyAlignment="1" applyProtection="1">
      <alignment horizontal="right" vertical="top"/>
      <protection/>
    </xf>
    <xf numFmtId="0" fontId="4" fillId="0" borderId="1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horizontal="centerContinuous"/>
      <protection/>
    </xf>
    <xf numFmtId="0" fontId="0" fillId="0" borderId="4" xfId="0" applyFont="1" applyFill="1" applyBorder="1" applyAlignment="1" applyProtection="1">
      <alignment horizontal="distributed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0" fontId="0" fillId="0" borderId="5" xfId="0" applyFont="1" applyFill="1" applyBorder="1" applyAlignment="1" applyProtection="1" quotePrefix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distributed" vertical="center"/>
      <protection/>
    </xf>
    <xf numFmtId="0" fontId="0" fillId="0" borderId="1" xfId="0" applyFont="1" applyFill="1" applyBorder="1" applyAlignment="1" applyProtection="1">
      <alignment horizontal="distributed"/>
      <protection/>
    </xf>
    <xf numFmtId="0" fontId="0" fillId="0" borderId="6" xfId="0" applyFont="1" applyFill="1" applyBorder="1" applyAlignment="1" applyProtection="1" quotePrefix="1">
      <alignment horizontal="center" vertical="center"/>
      <protection/>
    </xf>
    <xf numFmtId="0" fontId="0" fillId="0" borderId="6" xfId="0" applyFont="1" applyFill="1" applyBorder="1" applyAlignment="1" applyProtection="1">
      <alignment horizontal="distributed" vertical="top"/>
      <protection/>
    </xf>
    <xf numFmtId="0" fontId="0" fillId="0" borderId="7" xfId="0" applyFont="1" applyFill="1" applyBorder="1" applyAlignment="1" applyProtection="1">
      <alignment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0" fontId="0" fillId="0" borderId="1" xfId="0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 quotePrefix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 applyProtection="1" quotePrefix="1">
      <alignment horizontal="right" vertical="top"/>
      <protection/>
    </xf>
    <xf numFmtId="176" fontId="0" fillId="0" borderId="10" xfId="0" applyNumberFormat="1" applyFont="1" applyFill="1" applyBorder="1" applyAlignment="1" applyProtection="1">
      <alignment horizontal="right" vertical="top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left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19921875" style="9" customWidth="1"/>
    <col min="2" max="8" width="14.59765625" style="9" customWidth="1"/>
    <col min="9" max="9" width="14.19921875" style="9" customWidth="1"/>
    <col min="10" max="16384" width="9" style="9" customWidth="1"/>
  </cols>
  <sheetData>
    <row r="1" spans="1:8" s="11" customFormat="1" ht="21.75" customHeight="1">
      <c r="A1" s="39" t="s">
        <v>33</v>
      </c>
      <c r="B1" s="9"/>
      <c r="C1" s="4" t="s">
        <v>13</v>
      </c>
      <c r="D1" s="10"/>
      <c r="E1" s="10"/>
      <c r="F1" s="10"/>
      <c r="G1" s="10"/>
      <c r="H1" s="10"/>
    </row>
    <row r="2" spans="2:3" s="11" customFormat="1" ht="21.75" customHeight="1">
      <c r="B2" s="9"/>
      <c r="C2" s="5" t="s">
        <v>16</v>
      </c>
    </row>
    <row r="3" ht="24" customHeight="1"/>
    <row r="4" s="1" customFormat="1" ht="12" customHeight="1">
      <c r="A4" s="1" t="s">
        <v>17</v>
      </c>
    </row>
    <row r="5" spans="1:9" s="1" customFormat="1" ht="15" customHeight="1" thickBot="1">
      <c r="A5" s="6" t="s">
        <v>18</v>
      </c>
      <c r="I5" s="7" t="s">
        <v>15</v>
      </c>
    </row>
    <row r="6" spans="1:9" ht="18.75" customHeight="1">
      <c r="A6" s="12"/>
      <c r="B6" s="13" t="s">
        <v>0</v>
      </c>
      <c r="C6" s="13"/>
      <c r="D6" s="13"/>
      <c r="E6" s="13"/>
      <c r="F6" s="14" t="s">
        <v>19</v>
      </c>
      <c r="G6" s="13"/>
      <c r="H6" s="15"/>
      <c r="I6" s="16" t="s">
        <v>11</v>
      </c>
    </row>
    <row r="7" spans="1:9" ht="18.75" customHeight="1">
      <c r="A7" s="17" t="s">
        <v>20</v>
      </c>
      <c r="B7" s="40" t="s">
        <v>21</v>
      </c>
      <c r="C7" s="18" t="s">
        <v>22</v>
      </c>
      <c r="D7" s="19" t="s">
        <v>23</v>
      </c>
      <c r="E7" s="44" t="s">
        <v>24</v>
      </c>
      <c r="F7" s="40" t="s">
        <v>21</v>
      </c>
      <c r="G7" s="43" t="s">
        <v>25</v>
      </c>
      <c r="H7" s="43" t="s">
        <v>26</v>
      </c>
      <c r="I7" s="20" t="s">
        <v>12</v>
      </c>
    </row>
    <row r="8" spans="1:9" ht="18.75" customHeight="1">
      <c r="A8" s="21"/>
      <c r="B8" s="41"/>
      <c r="C8" s="22" t="s">
        <v>1</v>
      </c>
      <c r="D8" s="22" t="s">
        <v>2</v>
      </c>
      <c r="E8" s="45"/>
      <c r="F8" s="42"/>
      <c r="G8" s="42"/>
      <c r="H8" s="42"/>
      <c r="I8" s="23" t="s">
        <v>27</v>
      </c>
    </row>
    <row r="9" spans="1:9" s="11" customFormat="1" ht="13.5" customHeight="1">
      <c r="A9" s="24"/>
      <c r="B9" s="25" t="s">
        <v>3</v>
      </c>
      <c r="C9" s="25"/>
      <c r="D9" s="25"/>
      <c r="E9" s="25"/>
      <c r="F9" s="25"/>
      <c r="G9" s="25"/>
      <c r="H9" s="25"/>
      <c r="I9" s="25"/>
    </row>
    <row r="10" spans="1:9" s="11" customFormat="1" ht="12.75" customHeight="1">
      <c r="A10" s="26" t="s">
        <v>29</v>
      </c>
      <c r="B10" s="27">
        <v>38100</v>
      </c>
      <c r="C10" s="27">
        <v>30908</v>
      </c>
      <c r="D10" s="27">
        <v>7126</v>
      </c>
      <c r="E10" s="27">
        <v>66</v>
      </c>
      <c r="F10" s="27">
        <v>18959</v>
      </c>
      <c r="G10" s="27">
        <v>12959</v>
      </c>
      <c r="H10" s="27">
        <v>6000</v>
      </c>
      <c r="I10" s="27">
        <v>146</v>
      </c>
    </row>
    <row r="11" spans="1:9" s="11" customFormat="1" ht="12.75" customHeight="1">
      <c r="A11" s="28" t="s">
        <v>30</v>
      </c>
      <c r="B11" s="27">
        <v>38950</v>
      </c>
      <c r="C11" s="27">
        <v>32246</v>
      </c>
      <c r="D11" s="27">
        <v>6651</v>
      </c>
      <c r="E11" s="27">
        <v>53</v>
      </c>
      <c r="F11" s="27">
        <v>16945</v>
      </c>
      <c r="G11" s="27">
        <v>11898</v>
      </c>
      <c r="H11" s="27">
        <v>5047</v>
      </c>
      <c r="I11" s="27">
        <v>161</v>
      </c>
    </row>
    <row r="12" spans="1:9" s="11" customFormat="1" ht="12.75" customHeight="1">
      <c r="A12" s="28" t="s">
        <v>28</v>
      </c>
      <c r="B12" s="27">
        <v>39572</v>
      </c>
      <c r="C12" s="27">
        <v>33328</v>
      </c>
      <c r="D12" s="27">
        <v>6208</v>
      </c>
      <c r="E12" s="27">
        <v>36</v>
      </c>
      <c r="F12" s="27">
        <v>15455</v>
      </c>
      <c r="G12" s="27">
        <v>10713</v>
      </c>
      <c r="H12" s="27">
        <v>4742</v>
      </c>
      <c r="I12" s="27">
        <v>211</v>
      </c>
    </row>
    <row r="13" spans="1:9" s="11" customFormat="1" ht="12.75" customHeight="1">
      <c r="A13" s="28" t="s">
        <v>31</v>
      </c>
      <c r="B13" s="27">
        <v>38571</v>
      </c>
      <c r="C13" s="27">
        <v>33082</v>
      </c>
      <c r="D13" s="27">
        <v>5437</v>
      </c>
      <c r="E13" s="27">
        <v>52</v>
      </c>
      <c r="F13" s="27">
        <v>13981</v>
      </c>
      <c r="G13" s="27">
        <v>9622</v>
      </c>
      <c r="H13" s="27">
        <v>4359</v>
      </c>
      <c r="I13" s="27">
        <v>180</v>
      </c>
    </row>
    <row r="14" spans="1:9" s="11" customFormat="1" ht="6.75" customHeight="1">
      <c r="A14" s="29"/>
      <c r="B14" s="27"/>
      <c r="C14" s="27"/>
      <c r="D14" s="27"/>
      <c r="E14" s="27"/>
      <c r="F14" s="27"/>
      <c r="G14" s="27"/>
      <c r="H14" s="27"/>
      <c r="I14" s="27"/>
    </row>
    <row r="15" spans="1:9" s="2" customFormat="1" ht="12.75" customHeight="1">
      <c r="A15" s="3" t="s">
        <v>32</v>
      </c>
      <c r="B15" s="38">
        <f>SUM(B16:B17)</f>
        <v>38987</v>
      </c>
      <c r="C15" s="38">
        <f aca="true" t="shared" si="0" ref="C15:I15">SUM(C16:C17)</f>
        <v>33701</v>
      </c>
      <c r="D15" s="38">
        <f t="shared" si="0"/>
        <v>5235</v>
      </c>
      <c r="E15" s="38">
        <f t="shared" si="0"/>
        <v>51</v>
      </c>
      <c r="F15" s="38">
        <f t="shared" si="0"/>
        <v>13219</v>
      </c>
      <c r="G15" s="38">
        <f t="shared" si="0"/>
        <v>9149</v>
      </c>
      <c r="H15" s="38">
        <f t="shared" si="0"/>
        <v>4070</v>
      </c>
      <c r="I15" s="38">
        <f t="shared" si="0"/>
        <v>174</v>
      </c>
    </row>
    <row r="16" spans="1:9" s="11" customFormat="1" ht="12.75" customHeight="1">
      <c r="A16" s="30" t="s">
        <v>4</v>
      </c>
      <c r="B16" s="27">
        <f>B20+B33</f>
        <v>18972</v>
      </c>
      <c r="C16" s="27">
        <f aca="true" t="shared" si="1" ref="C16:I16">C20+C33</f>
        <v>18550</v>
      </c>
      <c r="D16" s="27">
        <f t="shared" si="1"/>
        <v>403</v>
      </c>
      <c r="E16" s="27">
        <f t="shared" si="1"/>
        <v>19</v>
      </c>
      <c r="F16" s="27">
        <f t="shared" si="1"/>
        <v>6392</v>
      </c>
      <c r="G16" s="27">
        <f t="shared" si="1"/>
        <v>3591</v>
      </c>
      <c r="H16" s="27">
        <f t="shared" si="1"/>
        <v>2801</v>
      </c>
      <c r="I16" s="27">
        <f t="shared" si="1"/>
        <v>149</v>
      </c>
    </row>
    <row r="17" spans="1:9" s="11" customFormat="1" ht="12.75" customHeight="1">
      <c r="A17" s="31" t="s">
        <v>5</v>
      </c>
      <c r="B17" s="27">
        <f>B21+B34</f>
        <v>20015</v>
      </c>
      <c r="C17" s="27">
        <f aca="true" t="shared" si="2" ref="C17:I17">C21+C34</f>
        <v>15151</v>
      </c>
      <c r="D17" s="27">
        <f t="shared" si="2"/>
        <v>4832</v>
      </c>
      <c r="E17" s="27">
        <f t="shared" si="2"/>
        <v>32</v>
      </c>
      <c r="F17" s="27">
        <f t="shared" si="2"/>
        <v>6827</v>
      </c>
      <c r="G17" s="27">
        <f t="shared" si="2"/>
        <v>5558</v>
      </c>
      <c r="H17" s="27">
        <f t="shared" si="2"/>
        <v>1269</v>
      </c>
      <c r="I17" s="27">
        <f t="shared" si="2"/>
        <v>25</v>
      </c>
    </row>
    <row r="18" spans="1:9" s="11" customFormat="1" ht="12.75" customHeight="1">
      <c r="A18" s="31"/>
      <c r="B18" s="27"/>
      <c r="C18" s="27"/>
      <c r="D18" s="27"/>
      <c r="E18" s="27"/>
      <c r="F18" s="27"/>
      <c r="G18" s="27"/>
      <c r="H18" s="27"/>
      <c r="I18" s="27"/>
    </row>
    <row r="19" spans="1:9" s="2" customFormat="1" ht="12.75" customHeight="1">
      <c r="A19" s="8" t="s">
        <v>6</v>
      </c>
      <c r="B19" s="38">
        <f>SUM(B20:B21)</f>
        <v>38745</v>
      </c>
      <c r="C19" s="38">
        <f aca="true" t="shared" si="3" ref="C19:I19">SUM(C20:C21)</f>
        <v>33526</v>
      </c>
      <c r="D19" s="38">
        <f t="shared" si="3"/>
        <v>5175</v>
      </c>
      <c r="E19" s="38">
        <f t="shared" si="3"/>
        <v>44</v>
      </c>
      <c r="F19" s="38">
        <f t="shared" si="3"/>
        <v>13003</v>
      </c>
      <c r="G19" s="38">
        <f t="shared" si="3"/>
        <v>8943</v>
      </c>
      <c r="H19" s="38">
        <f t="shared" si="3"/>
        <v>4060</v>
      </c>
      <c r="I19" s="38">
        <f t="shared" si="3"/>
        <v>165</v>
      </c>
    </row>
    <row r="20" spans="1:9" s="11" customFormat="1" ht="12.75" customHeight="1">
      <c r="A20" s="30" t="s">
        <v>4</v>
      </c>
      <c r="B20" s="27">
        <f>B23+B26+B29</f>
        <v>18839</v>
      </c>
      <c r="C20" s="27">
        <f aca="true" t="shared" si="4" ref="C20:I20">C23+C26+C29</f>
        <v>18431</v>
      </c>
      <c r="D20" s="27">
        <f t="shared" si="4"/>
        <v>392</v>
      </c>
      <c r="E20" s="27">
        <f t="shared" si="4"/>
        <v>16</v>
      </c>
      <c r="F20" s="27">
        <f t="shared" si="4"/>
        <v>6270</v>
      </c>
      <c r="G20" s="27">
        <f t="shared" si="4"/>
        <v>3472</v>
      </c>
      <c r="H20" s="27">
        <f t="shared" si="4"/>
        <v>2798</v>
      </c>
      <c r="I20" s="27">
        <f t="shared" si="4"/>
        <v>142</v>
      </c>
    </row>
    <row r="21" spans="1:9" s="11" customFormat="1" ht="12.75" customHeight="1">
      <c r="A21" s="31" t="s">
        <v>5</v>
      </c>
      <c r="B21" s="27">
        <f>B24+B27+B30</f>
        <v>19906</v>
      </c>
      <c r="C21" s="27">
        <f aca="true" t="shared" si="5" ref="C21:I21">C24+C27+C30</f>
        <v>15095</v>
      </c>
      <c r="D21" s="27">
        <f t="shared" si="5"/>
        <v>4783</v>
      </c>
      <c r="E21" s="27">
        <f t="shared" si="5"/>
        <v>28</v>
      </c>
      <c r="F21" s="27">
        <f t="shared" si="5"/>
        <v>6733</v>
      </c>
      <c r="G21" s="27">
        <f t="shared" si="5"/>
        <v>5471</v>
      </c>
      <c r="H21" s="27">
        <f t="shared" si="5"/>
        <v>1262</v>
      </c>
      <c r="I21" s="27">
        <f t="shared" si="5"/>
        <v>23</v>
      </c>
    </row>
    <row r="22" spans="1:9" s="11" customFormat="1" ht="12.75" customHeight="1">
      <c r="A22" s="31" t="s">
        <v>7</v>
      </c>
      <c r="B22" s="27">
        <f>SUM(B23:B24)</f>
        <v>260</v>
      </c>
      <c r="C22" s="27">
        <f aca="true" t="shared" si="6" ref="C22:I22">SUM(C23:C24)</f>
        <v>260</v>
      </c>
      <c r="D22" s="27">
        <f t="shared" si="6"/>
        <v>0</v>
      </c>
      <c r="E22" s="27">
        <f t="shared" si="6"/>
        <v>0</v>
      </c>
      <c r="F22" s="27">
        <f t="shared" si="6"/>
        <v>188</v>
      </c>
      <c r="G22" s="27">
        <f t="shared" si="6"/>
        <v>1</v>
      </c>
      <c r="H22" s="27">
        <f t="shared" si="6"/>
        <v>187</v>
      </c>
      <c r="I22" s="27">
        <f t="shared" si="6"/>
        <v>0</v>
      </c>
    </row>
    <row r="23" spans="1:9" s="11" customFormat="1" ht="12.75" customHeight="1">
      <c r="A23" s="30" t="s">
        <v>4</v>
      </c>
      <c r="B23" s="27">
        <f>SUM(C23:E23)</f>
        <v>101</v>
      </c>
      <c r="C23" s="27">
        <v>101</v>
      </c>
      <c r="D23" s="27">
        <v>0</v>
      </c>
      <c r="E23" s="27">
        <v>0</v>
      </c>
      <c r="F23" s="27">
        <v>99</v>
      </c>
      <c r="G23" s="27">
        <v>1</v>
      </c>
      <c r="H23" s="27">
        <v>98</v>
      </c>
      <c r="I23" s="27">
        <v>0</v>
      </c>
    </row>
    <row r="24" spans="1:9" s="11" customFormat="1" ht="12.75" customHeight="1">
      <c r="A24" s="31" t="s">
        <v>5</v>
      </c>
      <c r="B24" s="27">
        <f>SUM(C24:E24)</f>
        <v>159</v>
      </c>
      <c r="C24" s="27">
        <v>159</v>
      </c>
      <c r="D24" s="27">
        <v>0</v>
      </c>
      <c r="E24" s="27">
        <v>0</v>
      </c>
      <c r="F24" s="27">
        <v>89</v>
      </c>
      <c r="G24" s="27">
        <v>0</v>
      </c>
      <c r="H24" s="27">
        <v>89</v>
      </c>
      <c r="I24" s="27">
        <v>0</v>
      </c>
    </row>
    <row r="25" spans="1:9" s="11" customFormat="1" ht="12.75" customHeight="1">
      <c r="A25" s="31" t="s">
        <v>8</v>
      </c>
      <c r="B25" s="27">
        <f>SUM(B26:B27)</f>
        <v>19961</v>
      </c>
      <c r="C25" s="27">
        <f aca="true" t="shared" si="7" ref="C25:I25">SUM(C26:C27)</f>
        <v>16604</v>
      </c>
      <c r="D25" s="27">
        <f t="shared" si="7"/>
        <v>3338</v>
      </c>
      <c r="E25" s="27">
        <f t="shared" si="7"/>
        <v>19</v>
      </c>
      <c r="F25" s="27">
        <f t="shared" si="7"/>
        <v>8692</v>
      </c>
      <c r="G25" s="27">
        <f t="shared" si="7"/>
        <v>6667</v>
      </c>
      <c r="H25" s="27">
        <f t="shared" si="7"/>
        <v>2025</v>
      </c>
      <c r="I25" s="27">
        <f t="shared" si="7"/>
        <v>143</v>
      </c>
    </row>
    <row r="26" spans="1:9" s="11" customFormat="1" ht="12.75" customHeight="1">
      <c r="A26" s="30" t="s">
        <v>4</v>
      </c>
      <c r="B26" s="27">
        <f>SUM(C26:E26)</f>
        <v>8950</v>
      </c>
      <c r="C26" s="27">
        <v>8679</v>
      </c>
      <c r="D26" s="27">
        <v>262</v>
      </c>
      <c r="E26" s="27">
        <v>9</v>
      </c>
      <c r="F26" s="27">
        <v>3879</v>
      </c>
      <c r="G26" s="27">
        <v>2514</v>
      </c>
      <c r="H26" s="27">
        <v>1365</v>
      </c>
      <c r="I26" s="27">
        <v>126</v>
      </c>
    </row>
    <row r="27" spans="1:9" s="11" customFormat="1" ht="12.75" customHeight="1">
      <c r="A27" s="31" t="s">
        <v>5</v>
      </c>
      <c r="B27" s="27">
        <f>SUM(C27:E27)</f>
        <v>11011</v>
      </c>
      <c r="C27" s="27">
        <v>7925</v>
      </c>
      <c r="D27" s="27">
        <v>3076</v>
      </c>
      <c r="E27" s="27">
        <v>10</v>
      </c>
      <c r="F27" s="27">
        <v>4813</v>
      </c>
      <c r="G27" s="27">
        <v>4153</v>
      </c>
      <c r="H27" s="27">
        <v>660</v>
      </c>
      <c r="I27" s="27">
        <v>17</v>
      </c>
    </row>
    <row r="28" spans="1:9" s="11" customFormat="1" ht="12.75" customHeight="1">
      <c r="A28" s="31" t="s">
        <v>9</v>
      </c>
      <c r="B28" s="27">
        <f>SUM(B29:B30)</f>
        <v>18524</v>
      </c>
      <c r="C28" s="27">
        <f aca="true" t="shared" si="8" ref="C28:I28">SUM(C29:C30)</f>
        <v>16662</v>
      </c>
      <c r="D28" s="27">
        <f t="shared" si="8"/>
        <v>1837</v>
      </c>
      <c r="E28" s="27">
        <f t="shared" si="8"/>
        <v>25</v>
      </c>
      <c r="F28" s="27">
        <f t="shared" si="8"/>
        <v>4123</v>
      </c>
      <c r="G28" s="27">
        <f t="shared" si="8"/>
        <v>2275</v>
      </c>
      <c r="H28" s="27">
        <f t="shared" si="8"/>
        <v>1848</v>
      </c>
      <c r="I28" s="27">
        <f t="shared" si="8"/>
        <v>22</v>
      </c>
    </row>
    <row r="29" spans="1:9" s="11" customFormat="1" ht="12.75" customHeight="1">
      <c r="A29" s="30" t="s">
        <v>4</v>
      </c>
      <c r="B29" s="27">
        <f>SUM(C29:E29)</f>
        <v>9788</v>
      </c>
      <c r="C29" s="27">
        <v>9651</v>
      </c>
      <c r="D29" s="27">
        <v>130</v>
      </c>
      <c r="E29" s="27">
        <v>7</v>
      </c>
      <c r="F29" s="27">
        <v>2292</v>
      </c>
      <c r="G29" s="27">
        <v>957</v>
      </c>
      <c r="H29" s="27">
        <v>1335</v>
      </c>
      <c r="I29" s="27">
        <v>16</v>
      </c>
    </row>
    <row r="30" spans="1:9" s="11" customFormat="1" ht="12.75" customHeight="1">
      <c r="A30" s="31" t="s">
        <v>5</v>
      </c>
      <c r="B30" s="27">
        <f>SUM(C30:E30)</f>
        <v>8736</v>
      </c>
      <c r="C30" s="27">
        <v>7011</v>
      </c>
      <c r="D30" s="27">
        <v>1707</v>
      </c>
      <c r="E30" s="27">
        <v>18</v>
      </c>
      <c r="F30" s="27">
        <v>1831</v>
      </c>
      <c r="G30" s="27">
        <v>1318</v>
      </c>
      <c r="H30" s="27">
        <v>513</v>
      </c>
      <c r="I30" s="27">
        <v>6</v>
      </c>
    </row>
    <row r="31" spans="1:9" s="11" customFormat="1" ht="6.75" customHeight="1">
      <c r="A31" s="30"/>
      <c r="B31" s="38"/>
      <c r="C31" s="27"/>
      <c r="D31" s="27"/>
      <c r="E31" s="27"/>
      <c r="F31" s="27"/>
      <c r="G31" s="27"/>
      <c r="H31" s="27"/>
      <c r="I31" s="27"/>
    </row>
    <row r="32" spans="1:9" s="2" customFormat="1" ht="12.75" customHeight="1">
      <c r="A32" s="8" t="s">
        <v>10</v>
      </c>
      <c r="B32" s="38">
        <f aca="true" t="shared" si="9" ref="B32:I32">SUM(B33:B34)</f>
        <v>242</v>
      </c>
      <c r="C32" s="38">
        <f t="shared" si="9"/>
        <v>175</v>
      </c>
      <c r="D32" s="38">
        <f t="shared" si="9"/>
        <v>60</v>
      </c>
      <c r="E32" s="38">
        <f t="shared" si="9"/>
        <v>7</v>
      </c>
      <c r="F32" s="38">
        <f t="shared" si="9"/>
        <v>216</v>
      </c>
      <c r="G32" s="38">
        <f t="shared" si="9"/>
        <v>206</v>
      </c>
      <c r="H32" s="38">
        <f t="shared" si="9"/>
        <v>10</v>
      </c>
      <c r="I32" s="38">
        <f t="shared" si="9"/>
        <v>9</v>
      </c>
    </row>
    <row r="33" spans="1:9" s="11" customFormat="1" ht="12.75" customHeight="1">
      <c r="A33" s="30" t="s">
        <v>4</v>
      </c>
      <c r="B33" s="27">
        <f>B36+B39</f>
        <v>133</v>
      </c>
      <c r="C33" s="27">
        <f>C36+C39</f>
        <v>119</v>
      </c>
      <c r="D33" s="27">
        <f aca="true" t="shared" si="10" ref="D33:I33">D36+D39</f>
        <v>11</v>
      </c>
      <c r="E33" s="27">
        <f t="shared" si="10"/>
        <v>3</v>
      </c>
      <c r="F33" s="27">
        <f t="shared" si="10"/>
        <v>122</v>
      </c>
      <c r="G33" s="27">
        <f t="shared" si="10"/>
        <v>119</v>
      </c>
      <c r="H33" s="27">
        <f t="shared" si="10"/>
        <v>3</v>
      </c>
      <c r="I33" s="27">
        <f t="shared" si="10"/>
        <v>7</v>
      </c>
    </row>
    <row r="34" spans="1:9" s="11" customFormat="1" ht="12.75" customHeight="1">
      <c r="A34" s="31" t="s">
        <v>5</v>
      </c>
      <c r="B34" s="27">
        <f>B37+B40</f>
        <v>109</v>
      </c>
      <c r="C34" s="27">
        <f>C37+C40</f>
        <v>56</v>
      </c>
      <c r="D34" s="27">
        <f aca="true" t="shared" si="11" ref="D34:I34">D37+D40</f>
        <v>49</v>
      </c>
      <c r="E34" s="27">
        <f t="shared" si="11"/>
        <v>4</v>
      </c>
      <c r="F34" s="27">
        <f t="shared" si="11"/>
        <v>94</v>
      </c>
      <c r="G34" s="27">
        <f t="shared" si="11"/>
        <v>87</v>
      </c>
      <c r="H34" s="27">
        <f t="shared" si="11"/>
        <v>7</v>
      </c>
      <c r="I34" s="27">
        <f t="shared" si="11"/>
        <v>2</v>
      </c>
    </row>
    <row r="35" spans="1:9" s="11" customFormat="1" ht="12.75" customHeight="1">
      <c r="A35" s="31" t="s">
        <v>8</v>
      </c>
      <c r="B35" s="27">
        <f>SUM(B36:B37)</f>
        <v>242</v>
      </c>
      <c r="C35" s="27">
        <f aca="true" t="shared" si="12" ref="C35:I35">SUM(C36:C37)</f>
        <v>175</v>
      </c>
      <c r="D35" s="27">
        <f t="shared" si="12"/>
        <v>60</v>
      </c>
      <c r="E35" s="27">
        <f t="shared" si="12"/>
        <v>7</v>
      </c>
      <c r="F35" s="27">
        <f t="shared" si="12"/>
        <v>216</v>
      </c>
      <c r="G35" s="27">
        <f t="shared" si="12"/>
        <v>206</v>
      </c>
      <c r="H35" s="27">
        <f t="shared" si="12"/>
        <v>10</v>
      </c>
      <c r="I35" s="27">
        <f t="shared" si="12"/>
        <v>9</v>
      </c>
    </row>
    <row r="36" spans="1:9" s="11" customFormat="1" ht="12.75" customHeight="1">
      <c r="A36" s="30" t="s">
        <v>4</v>
      </c>
      <c r="B36" s="27">
        <f>SUM(C36:E36)</f>
        <v>133</v>
      </c>
      <c r="C36" s="27">
        <v>119</v>
      </c>
      <c r="D36" s="27">
        <v>11</v>
      </c>
      <c r="E36" s="27">
        <v>3</v>
      </c>
      <c r="F36" s="27">
        <v>122</v>
      </c>
      <c r="G36" s="27">
        <v>119</v>
      </c>
      <c r="H36" s="27">
        <v>3</v>
      </c>
      <c r="I36" s="27">
        <v>7</v>
      </c>
    </row>
    <row r="37" spans="1:9" s="11" customFormat="1" ht="12.75" customHeight="1">
      <c r="A37" s="31" t="s">
        <v>5</v>
      </c>
      <c r="B37" s="27">
        <f>SUM(C37:E37)</f>
        <v>109</v>
      </c>
      <c r="C37" s="27">
        <v>56</v>
      </c>
      <c r="D37" s="27">
        <v>49</v>
      </c>
      <c r="E37" s="27">
        <v>4</v>
      </c>
      <c r="F37" s="27">
        <v>94</v>
      </c>
      <c r="G37" s="27">
        <v>87</v>
      </c>
      <c r="H37" s="27">
        <v>7</v>
      </c>
      <c r="I37" s="27">
        <v>2</v>
      </c>
    </row>
    <row r="38" spans="1:9" s="11" customFormat="1" ht="12.75" customHeight="1">
      <c r="A38" s="31" t="s">
        <v>9</v>
      </c>
      <c r="B38" s="46">
        <f>SUM(B39:B40)</f>
        <v>0</v>
      </c>
      <c r="C38" s="32">
        <f aca="true" t="shared" si="13" ref="C38:I38">SUM(C39:C40)</f>
        <v>0</v>
      </c>
      <c r="D38" s="32">
        <f t="shared" si="13"/>
        <v>0</v>
      </c>
      <c r="E38" s="32">
        <f t="shared" si="13"/>
        <v>0</v>
      </c>
      <c r="F38" s="32">
        <f t="shared" si="13"/>
        <v>0</v>
      </c>
      <c r="G38" s="27">
        <f t="shared" si="13"/>
        <v>0</v>
      </c>
      <c r="H38" s="27">
        <f t="shared" si="13"/>
        <v>0</v>
      </c>
      <c r="I38" s="27">
        <f t="shared" si="13"/>
        <v>0</v>
      </c>
    </row>
    <row r="39" spans="1:9" s="11" customFormat="1" ht="12.75" customHeight="1">
      <c r="A39" s="30" t="s">
        <v>4</v>
      </c>
      <c r="B39" s="46">
        <f>SUM(C39:E39)</f>
        <v>0</v>
      </c>
      <c r="C39" s="32">
        <v>0</v>
      </c>
      <c r="D39" s="32">
        <v>0</v>
      </c>
      <c r="E39" s="32">
        <v>0</v>
      </c>
      <c r="F39" s="32">
        <v>0</v>
      </c>
      <c r="G39" s="27">
        <v>0</v>
      </c>
      <c r="H39" s="27">
        <v>0</v>
      </c>
      <c r="I39" s="27">
        <v>0</v>
      </c>
    </row>
    <row r="40" spans="1:9" s="36" customFormat="1" ht="15" customHeight="1">
      <c r="A40" s="33" t="s">
        <v>5</v>
      </c>
      <c r="B40" s="47">
        <f>SUM(C40:E40)</f>
        <v>0</v>
      </c>
      <c r="C40" s="34">
        <v>0</v>
      </c>
      <c r="D40" s="34">
        <v>0</v>
      </c>
      <c r="E40" s="34">
        <v>0</v>
      </c>
      <c r="F40" s="35">
        <v>0</v>
      </c>
      <c r="G40" s="34">
        <v>0</v>
      </c>
      <c r="H40" s="34">
        <v>0</v>
      </c>
      <c r="I40" s="34">
        <v>0</v>
      </c>
    </row>
    <row r="41" ht="16.5" customHeight="1">
      <c r="A41" s="37" t="s">
        <v>14</v>
      </c>
    </row>
  </sheetData>
  <mergeCells count="5">
    <mergeCell ref="B7:B8"/>
    <mergeCell ref="F7:F8"/>
    <mergeCell ref="G7:G8"/>
    <mergeCell ref="H7:H8"/>
    <mergeCell ref="E7:E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  <ignoredErrors>
    <ignoredError sqref="A11:A13" numberStoredAsText="1"/>
    <ignoredError sqref="B23:B24 B39:B40" formulaRange="1"/>
    <ignoredError sqref="B25:B3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2009-07-21T02:40:55Z</cp:lastPrinted>
  <dcterms:created xsi:type="dcterms:W3CDTF">2002-03-27T15:00:00Z</dcterms:created>
  <dcterms:modified xsi:type="dcterms:W3CDTF">2010-02-02T02:40:45Z</dcterms:modified>
  <cp:category/>
  <cp:version/>
  <cp:contentType/>
  <cp:contentStatus/>
</cp:coreProperties>
</file>