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n-19-17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<sst xmlns="http://schemas.openxmlformats.org/spreadsheetml/2006/main" count="72" uniqueCount="64">
  <si>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民生委員</t>
  </si>
  <si>
    <t>人</t>
  </si>
  <si>
    <t>寝屋川市</t>
  </si>
  <si>
    <t>河内長野市</t>
  </si>
  <si>
    <t>松原市</t>
  </si>
  <si>
    <t>大東市</t>
  </si>
  <si>
    <t>和泉市</t>
  </si>
  <si>
    <t>箕面市</t>
  </si>
  <si>
    <t>大阪市地域</t>
  </si>
  <si>
    <t>柏原市</t>
  </si>
  <si>
    <t>三島地域</t>
  </si>
  <si>
    <t>羽曳野市</t>
  </si>
  <si>
    <t>豊能地域</t>
  </si>
  <si>
    <t>門真市</t>
  </si>
  <si>
    <t>北河内地域</t>
  </si>
  <si>
    <t>摂津市</t>
  </si>
  <si>
    <t>中河内地域</t>
  </si>
  <si>
    <t>南河内地域</t>
  </si>
  <si>
    <t>高石市</t>
  </si>
  <si>
    <t>泉北地域</t>
  </si>
  <si>
    <t>藤井寺市</t>
  </si>
  <si>
    <t>東大阪市</t>
  </si>
  <si>
    <t>泉南市</t>
  </si>
  <si>
    <t>大阪市</t>
  </si>
  <si>
    <t>四條畷市</t>
  </si>
  <si>
    <t>堺市</t>
  </si>
  <si>
    <t>岸和田市</t>
  </si>
  <si>
    <t>交野市</t>
  </si>
  <si>
    <t>豊中市</t>
  </si>
  <si>
    <t>大阪狭山市</t>
  </si>
  <si>
    <t>池田市</t>
  </si>
  <si>
    <t>阪南市</t>
  </si>
  <si>
    <t>吹田市</t>
  </si>
  <si>
    <t>島本町</t>
  </si>
  <si>
    <t>泉大津市</t>
  </si>
  <si>
    <t>豊能町</t>
  </si>
  <si>
    <t>高槻市</t>
  </si>
  <si>
    <t>能勢町</t>
  </si>
  <si>
    <t>貝塚市</t>
  </si>
  <si>
    <t>忠岡町</t>
  </si>
  <si>
    <t>守口市</t>
  </si>
  <si>
    <t>熊取町</t>
  </si>
  <si>
    <t>枚方市</t>
  </si>
  <si>
    <t>田尻町</t>
  </si>
  <si>
    <t>茨木市</t>
  </si>
  <si>
    <t>岬町</t>
  </si>
  <si>
    <t>八尾市</t>
  </si>
  <si>
    <t>太子町</t>
  </si>
  <si>
    <t>泉佐野市</t>
  </si>
  <si>
    <t>河南町</t>
  </si>
  <si>
    <t>富田林市</t>
  </si>
  <si>
    <t>千早赤阪村</t>
  </si>
  <si>
    <t>（各年４月１日現在）</t>
  </si>
  <si>
    <t>市   町   村</t>
  </si>
  <si>
    <t>泉南地域</t>
  </si>
  <si>
    <t xml:space="preserve">       １９</t>
  </si>
  <si>
    <t>平成１７年</t>
  </si>
  <si>
    <t xml:space="preserve">       １８</t>
  </si>
  <si>
    <t xml:space="preserve">       ２０</t>
  </si>
  <si>
    <t>平成２１年</t>
  </si>
  <si>
    <t xml:space="preserve">  市 町 村 別 民 生 委 員 数</t>
  </si>
  <si>
    <t xml:space="preserve">         １９－１７</t>
  </si>
  <si>
    <t xml:space="preserve">  資  料    大阪府福祉部地域福祉推進室地域福祉課、大阪市健康福祉局生活福祉部地域福祉担当、</t>
  </si>
  <si>
    <t xml:space="preserve">            堺市健康福祉局健康福祉政策部地域福祉推進課、高槻市保健福祉部保健福祉総務課、東大阪市健康福祉局福祉部生活福祉課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</si>
</sst>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\ ##0"/>
    <numFmt numFmtId="178" formatCode="###\ ##0;;"/>
    <numFmt numFmtId="179" formatCode="General;;"/>
    <numFmt numFmtId="180" formatCode="###\ 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" xfId="0" applyFont="1" applyFill="1" applyBorder="1" applyAlignment="1" quotePrefix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1" xfId="0" applyFont="1" applyFill="1" applyBorder="1" applyAlignment="1" quotePrefix="1">
      <alignment horizontal="left" vertical="center"/>
    </xf>
    <xf numFmtId="0" fontId="6" fillId="0" borderId="1" xfId="0" applyFont="1" applyFill="1" applyBorder="1" applyAlignment="1" quotePrefix="1">
      <alignment horizontal="distributed" vertical="center"/>
    </xf>
    <xf numFmtId="176" fontId="0" fillId="0" borderId="3" xfId="0" applyNumberFormat="1" applyFont="1" applyFill="1" applyBorder="1" applyAlignment="1">
      <alignment vertical="center"/>
    </xf>
    <xf numFmtId="0" fontId="0" fillId="0" borderId="0" xfId="0" applyFont="1" applyFill="1" applyAlignment="1" quotePrefix="1">
      <alignment horizontal="left"/>
    </xf>
    <xf numFmtId="0" fontId="6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vertical="top"/>
    </xf>
    <xf numFmtId="0" fontId="10" fillId="0" borderId="7" xfId="0" applyFont="1" applyFill="1" applyBorder="1" applyAlignment="1">
      <alignment horizontal="right" vertical="top"/>
    </xf>
    <xf numFmtId="0" fontId="1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6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69921875" style="1" customWidth="1"/>
    <col min="2" max="2" width="0.4921875" style="1" customWidth="1"/>
    <col min="3" max="3" width="10.09765625" style="1" customWidth="1"/>
    <col min="4" max="5" width="0.4921875" style="1" customWidth="1"/>
    <col min="6" max="6" width="14.8984375" style="1" customWidth="1"/>
    <col min="7" max="7" width="0.4921875" style="1" customWidth="1"/>
    <col min="8" max="8" width="9.8984375" style="1" customWidth="1"/>
    <col min="9" max="10" width="0.4921875" style="1" customWidth="1"/>
    <col min="11" max="11" width="14.8984375" style="1" customWidth="1"/>
    <col min="12" max="12" width="0.4921875" style="1" customWidth="1"/>
    <col min="13" max="13" width="9.8984375" style="1" customWidth="1"/>
    <col min="14" max="15" width="0.4921875" style="1" customWidth="1"/>
    <col min="16" max="16" width="14.8984375" style="1" customWidth="1"/>
    <col min="17" max="17" width="0.4921875" style="1" customWidth="1"/>
    <col min="18" max="18" width="9.8984375" style="1" customWidth="1"/>
    <col min="19" max="20" width="0.4921875" style="1" customWidth="1"/>
    <col min="21" max="21" width="14.8984375" style="1" customWidth="1"/>
    <col min="22" max="22" width="0.4921875" style="1" customWidth="1"/>
    <col min="23" max="23" width="9.8984375" style="1" customWidth="1"/>
    <col min="24" max="16384" width="9" style="1" customWidth="1"/>
  </cols>
  <sheetData>
    <row r="1" spans="1:23" ht="21.75" customHeight="1">
      <c r="A1" s="45" t="s">
        <v>61</v>
      </c>
      <c r="B1" s="2"/>
      <c r="C1" s="2"/>
      <c r="D1" s="44"/>
      <c r="E1" s="44"/>
      <c r="G1" s="44"/>
      <c r="H1" s="40" t="s">
        <v>60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2"/>
      <c r="W1" s="2"/>
    </row>
    <row r="2" spans="1:23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35" customFormat="1" ht="15" customHeight="1" thickBot="1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4"/>
      <c r="N3" s="33"/>
      <c r="O3" s="33"/>
      <c r="P3" s="33"/>
      <c r="Q3" s="33"/>
      <c r="R3" s="34"/>
      <c r="S3" s="33"/>
      <c r="T3" s="33"/>
      <c r="U3" s="33"/>
      <c r="V3" s="33"/>
      <c r="W3" s="34" t="s">
        <v>52</v>
      </c>
    </row>
    <row r="4" spans="1:23" s="41" customFormat="1" ht="18" customHeight="1">
      <c r="A4" s="3"/>
      <c r="B4" s="4"/>
      <c r="C4" s="31"/>
      <c r="D4" s="6"/>
      <c r="E4" s="6"/>
      <c r="F4" s="48"/>
      <c r="G4" s="7"/>
      <c r="H4" s="31"/>
      <c r="I4" s="6"/>
      <c r="J4" s="6"/>
      <c r="K4" s="5"/>
      <c r="L4" s="7"/>
      <c r="M4" s="31"/>
      <c r="N4" s="6"/>
      <c r="O4" s="6"/>
      <c r="P4" s="48"/>
      <c r="Q4" s="7"/>
      <c r="R4" s="31"/>
      <c r="S4" s="6"/>
      <c r="T4" s="6"/>
      <c r="U4" s="48"/>
      <c r="V4" s="7"/>
      <c r="W4" s="31"/>
    </row>
    <row r="5" spans="1:23" s="41" customFormat="1" ht="18" customHeight="1">
      <c r="A5" s="8" t="s">
        <v>53</v>
      </c>
      <c r="B5" s="7"/>
      <c r="C5" s="32" t="s">
        <v>0</v>
      </c>
      <c r="D5" s="6"/>
      <c r="E5" s="6"/>
      <c r="F5" s="8" t="s">
        <v>53</v>
      </c>
      <c r="G5" s="9"/>
      <c r="H5" s="32" t="s">
        <v>0</v>
      </c>
      <c r="I5" s="6"/>
      <c r="J5" s="6"/>
      <c r="K5" s="8" t="s">
        <v>53</v>
      </c>
      <c r="L5" s="9"/>
      <c r="M5" s="32" t="s">
        <v>0</v>
      </c>
      <c r="N5" s="6"/>
      <c r="O5" s="6"/>
      <c r="P5" s="8" t="s">
        <v>53</v>
      </c>
      <c r="Q5" s="9"/>
      <c r="R5" s="32" t="s">
        <v>0</v>
      </c>
      <c r="S5" s="6"/>
      <c r="T5" s="6"/>
      <c r="U5" s="8" t="s">
        <v>53</v>
      </c>
      <c r="V5" s="9"/>
      <c r="W5" s="32" t="s">
        <v>0</v>
      </c>
    </row>
    <row r="6" spans="1:23" s="41" customFormat="1" ht="18" customHeight="1">
      <c r="A6" s="10"/>
      <c r="B6" s="11"/>
      <c r="C6" s="13"/>
      <c r="D6" s="13"/>
      <c r="E6" s="13"/>
      <c r="F6" s="12"/>
      <c r="G6" s="14"/>
      <c r="H6" s="13"/>
      <c r="I6" s="13"/>
      <c r="J6" s="13"/>
      <c r="K6" s="12"/>
      <c r="L6" s="14"/>
      <c r="M6" s="13"/>
      <c r="N6" s="13"/>
      <c r="O6" s="13"/>
      <c r="P6" s="12"/>
      <c r="Q6" s="14"/>
      <c r="R6" s="13"/>
      <c r="S6" s="13"/>
      <c r="T6" s="13"/>
      <c r="U6" s="12"/>
      <c r="V6" s="14"/>
      <c r="W6" s="13"/>
    </row>
    <row r="7" spans="1:23" s="41" customFormat="1" ht="18" customHeight="1">
      <c r="A7" s="15"/>
      <c r="B7" s="16"/>
      <c r="C7" s="17" t="s">
        <v>1</v>
      </c>
      <c r="D7" s="18"/>
      <c r="E7" s="18"/>
      <c r="F7" s="5"/>
      <c r="G7" s="7"/>
      <c r="H7" s="17"/>
      <c r="I7" s="18"/>
      <c r="J7" s="18"/>
      <c r="K7" s="5"/>
      <c r="L7" s="7"/>
      <c r="M7" s="17"/>
      <c r="N7" s="18"/>
      <c r="O7" s="18"/>
      <c r="P7" s="5"/>
      <c r="Q7" s="7"/>
      <c r="R7" s="17"/>
      <c r="S7" s="18"/>
      <c r="T7" s="18"/>
      <c r="U7" s="5"/>
      <c r="V7" s="7"/>
      <c r="W7" s="17"/>
    </row>
    <row r="8" spans="1:23" s="41" customFormat="1" ht="18" customHeight="1">
      <c r="A8" s="19" t="s">
        <v>56</v>
      </c>
      <c r="B8" s="20"/>
      <c r="C8" s="21">
        <v>12895</v>
      </c>
      <c r="D8" s="23"/>
      <c r="E8" s="23"/>
      <c r="F8" s="5" t="s">
        <v>23</v>
      </c>
      <c r="G8" s="7"/>
      <c r="H8" s="21">
        <v>4066</v>
      </c>
      <c r="I8" s="23"/>
      <c r="J8" s="23"/>
      <c r="K8" s="5" t="s">
        <v>44</v>
      </c>
      <c r="L8" s="7"/>
      <c r="M8" s="21">
        <v>391</v>
      </c>
      <c r="N8" s="23"/>
      <c r="O8" s="23"/>
      <c r="P8" s="5" t="s">
        <v>11</v>
      </c>
      <c r="Q8" s="7"/>
      <c r="R8" s="21">
        <v>182</v>
      </c>
      <c r="S8" s="23"/>
      <c r="T8" s="23"/>
      <c r="U8" s="19" t="s">
        <v>33</v>
      </c>
      <c r="V8" s="7"/>
      <c r="W8" s="21">
        <v>52</v>
      </c>
    </row>
    <row r="9" spans="1:23" s="41" customFormat="1" ht="18" customHeight="1">
      <c r="A9" s="24" t="s">
        <v>57</v>
      </c>
      <c r="B9" s="25"/>
      <c r="C9" s="21">
        <v>12925</v>
      </c>
      <c r="D9" s="23"/>
      <c r="E9" s="23"/>
      <c r="F9" s="5" t="s">
        <v>25</v>
      </c>
      <c r="G9" s="7"/>
      <c r="H9" s="21">
        <v>1077</v>
      </c>
      <c r="I9" s="23"/>
      <c r="J9" s="23"/>
      <c r="K9" s="5" t="s">
        <v>46</v>
      </c>
      <c r="L9" s="7"/>
      <c r="M9" s="21">
        <v>383</v>
      </c>
      <c r="N9" s="23"/>
      <c r="O9" s="23"/>
      <c r="P9" s="5" t="s">
        <v>13</v>
      </c>
      <c r="Q9" s="7"/>
      <c r="R9" s="21">
        <v>175</v>
      </c>
      <c r="S9" s="23"/>
      <c r="T9" s="23"/>
      <c r="U9" s="5" t="s">
        <v>35</v>
      </c>
      <c r="V9" s="7"/>
      <c r="W9" s="21">
        <v>49</v>
      </c>
    </row>
    <row r="10" spans="1:23" s="41" customFormat="1" ht="18" customHeight="1">
      <c r="A10" s="24" t="s">
        <v>55</v>
      </c>
      <c r="B10" s="25"/>
      <c r="C10" s="21">
        <v>12887</v>
      </c>
      <c r="D10" s="23"/>
      <c r="E10" s="23"/>
      <c r="F10" s="5" t="s">
        <v>26</v>
      </c>
      <c r="G10" s="7"/>
      <c r="H10" s="21">
        <v>284</v>
      </c>
      <c r="I10" s="23"/>
      <c r="J10" s="23"/>
      <c r="K10" s="5" t="s">
        <v>48</v>
      </c>
      <c r="L10" s="7"/>
      <c r="M10" s="21">
        <v>162</v>
      </c>
      <c r="N10" s="23"/>
      <c r="O10" s="23"/>
      <c r="P10" s="5" t="s">
        <v>15</v>
      </c>
      <c r="Q10" s="7"/>
      <c r="R10" s="21">
        <v>140</v>
      </c>
      <c r="S10" s="23"/>
      <c r="T10" s="23"/>
      <c r="U10" s="5" t="s">
        <v>37</v>
      </c>
      <c r="V10" s="7"/>
      <c r="W10" s="21">
        <v>48</v>
      </c>
    </row>
    <row r="11" spans="1:23" s="41" customFormat="1" ht="18" customHeight="1">
      <c r="A11" s="24" t="s">
        <v>58</v>
      </c>
      <c r="B11" s="25"/>
      <c r="C11" s="21">
        <v>13029</v>
      </c>
      <c r="D11" s="23"/>
      <c r="E11" s="23"/>
      <c r="F11" s="5" t="s">
        <v>28</v>
      </c>
      <c r="G11" s="7"/>
      <c r="H11" s="21">
        <v>560</v>
      </c>
      <c r="I11" s="23"/>
      <c r="J11" s="23"/>
      <c r="K11" s="5" t="s">
        <v>50</v>
      </c>
      <c r="L11" s="7"/>
      <c r="M11" s="21">
        <v>176</v>
      </c>
      <c r="N11" s="23"/>
      <c r="O11" s="23"/>
      <c r="P11" s="5" t="s">
        <v>18</v>
      </c>
      <c r="Q11" s="7"/>
      <c r="R11" s="21">
        <v>95</v>
      </c>
      <c r="S11" s="23"/>
      <c r="T11" s="23"/>
      <c r="U11" s="5" t="s">
        <v>39</v>
      </c>
      <c r="V11" s="7"/>
      <c r="W11" s="21">
        <v>29</v>
      </c>
    </row>
    <row r="12" spans="1:23" s="41" customFormat="1" ht="18" customHeight="1">
      <c r="A12" s="5"/>
      <c r="B12" s="7"/>
      <c r="C12" s="21"/>
      <c r="D12" s="23"/>
      <c r="E12" s="23"/>
      <c r="F12" s="5" t="s">
        <v>30</v>
      </c>
      <c r="G12" s="7"/>
      <c r="H12" s="21">
        <v>176</v>
      </c>
      <c r="I12" s="23"/>
      <c r="J12" s="23"/>
      <c r="K12" s="5" t="s">
        <v>2</v>
      </c>
      <c r="L12" s="7"/>
      <c r="M12" s="21">
        <v>340</v>
      </c>
      <c r="N12" s="23"/>
      <c r="O12" s="23"/>
      <c r="P12" s="5" t="s">
        <v>20</v>
      </c>
      <c r="Q12" s="7"/>
      <c r="R12" s="21">
        <v>83</v>
      </c>
      <c r="S12" s="23"/>
      <c r="T12" s="23"/>
      <c r="U12" s="5" t="s">
        <v>41</v>
      </c>
      <c r="V12" s="7"/>
      <c r="W12" s="21">
        <v>60</v>
      </c>
    </row>
    <row r="13" spans="1:25" ht="18" customHeight="1">
      <c r="A13" s="29" t="s">
        <v>59</v>
      </c>
      <c r="B13" s="26"/>
      <c r="C13" s="46">
        <f>SUM(C15:C22)</f>
        <v>13033</v>
      </c>
      <c r="D13" s="23"/>
      <c r="E13" s="23"/>
      <c r="F13" s="5"/>
      <c r="G13" s="7"/>
      <c r="H13" s="21"/>
      <c r="I13" s="23"/>
      <c r="J13" s="23"/>
      <c r="K13" s="5"/>
      <c r="L13" s="7"/>
      <c r="M13" s="21"/>
      <c r="N13" s="23"/>
      <c r="O13" s="23"/>
      <c r="P13" s="5"/>
      <c r="Q13" s="7"/>
      <c r="R13" s="21"/>
      <c r="S13" s="23"/>
      <c r="T13" s="23"/>
      <c r="U13" s="5"/>
      <c r="V13" s="7"/>
      <c r="W13" s="21"/>
      <c r="X13" s="41"/>
      <c r="Y13" s="41"/>
    </row>
    <row r="14" spans="1:25" ht="18" customHeight="1">
      <c r="A14" s="3"/>
      <c r="B14" s="4"/>
      <c r="C14" s="21"/>
      <c r="D14" s="23"/>
      <c r="E14" s="23"/>
      <c r="F14" s="5"/>
      <c r="G14" s="7"/>
      <c r="H14" s="21"/>
      <c r="I14" s="23"/>
      <c r="J14" s="23"/>
      <c r="K14" s="5"/>
      <c r="L14" s="7"/>
      <c r="M14" s="21"/>
      <c r="N14" s="23"/>
      <c r="O14" s="23"/>
      <c r="P14" s="5"/>
      <c r="Q14" s="7"/>
      <c r="R14" s="21"/>
      <c r="S14" s="23"/>
      <c r="T14" s="23"/>
      <c r="U14" s="5"/>
      <c r="V14" s="7"/>
      <c r="W14" s="21"/>
      <c r="X14" s="41"/>
      <c r="Y14" s="41"/>
    </row>
    <row r="15" spans="1:25" ht="18" customHeight="1">
      <c r="A15" s="29" t="s">
        <v>8</v>
      </c>
      <c r="B15" s="30"/>
      <c r="C15" s="46">
        <f>H8</f>
        <v>4066</v>
      </c>
      <c r="D15" s="23"/>
      <c r="E15" s="23"/>
      <c r="F15" s="5" t="s">
        <v>32</v>
      </c>
      <c r="G15" s="7"/>
      <c r="H15" s="21">
        <v>490</v>
      </c>
      <c r="I15" s="23"/>
      <c r="J15" s="23"/>
      <c r="K15" s="5" t="s">
        <v>3</v>
      </c>
      <c r="L15" s="7"/>
      <c r="M15" s="21">
        <v>157</v>
      </c>
      <c r="N15" s="23"/>
      <c r="O15" s="23"/>
      <c r="P15" s="5" t="s">
        <v>21</v>
      </c>
      <c r="Q15" s="7"/>
      <c r="R15" s="21">
        <v>811</v>
      </c>
      <c r="S15" s="23"/>
      <c r="T15" s="23"/>
      <c r="U15" s="5" t="s">
        <v>43</v>
      </c>
      <c r="V15" s="7"/>
      <c r="W15" s="21">
        <v>23</v>
      </c>
      <c r="X15" s="41"/>
      <c r="Y15" s="41"/>
    </row>
    <row r="16" spans="1:25" ht="18" customHeight="1">
      <c r="A16" s="29" t="s">
        <v>10</v>
      </c>
      <c r="B16" s="30"/>
      <c r="C16" s="46">
        <f>H15+H17+M8+R10+W8</f>
        <v>1544</v>
      </c>
      <c r="D16" s="23"/>
      <c r="E16" s="23"/>
      <c r="F16" s="5" t="s">
        <v>34</v>
      </c>
      <c r="G16" s="7"/>
      <c r="H16" s="21">
        <v>119</v>
      </c>
      <c r="I16" s="23"/>
      <c r="J16" s="23"/>
      <c r="K16" s="5" t="s">
        <v>4</v>
      </c>
      <c r="L16" s="7"/>
      <c r="M16" s="21">
        <v>175</v>
      </c>
      <c r="N16" s="23"/>
      <c r="O16" s="23"/>
      <c r="P16" s="5" t="s">
        <v>22</v>
      </c>
      <c r="Q16" s="7"/>
      <c r="R16" s="21">
        <v>115</v>
      </c>
      <c r="S16" s="23"/>
      <c r="T16" s="23"/>
      <c r="U16" s="5" t="s">
        <v>45</v>
      </c>
      <c r="V16" s="7"/>
      <c r="W16" s="21">
        <v>62</v>
      </c>
      <c r="X16" s="41"/>
      <c r="Y16" s="41"/>
    </row>
    <row r="17" spans="1:25" ht="18" customHeight="1">
      <c r="A17" s="29" t="s">
        <v>12</v>
      </c>
      <c r="B17" s="30"/>
      <c r="C17" s="46">
        <f>H11+H12+M19+W9+W10</f>
        <v>997</v>
      </c>
      <c r="D17" s="23"/>
      <c r="E17" s="23"/>
      <c r="F17" s="5" t="s">
        <v>36</v>
      </c>
      <c r="G17" s="7"/>
      <c r="H17" s="21">
        <v>471</v>
      </c>
      <c r="I17" s="23"/>
      <c r="J17" s="23"/>
      <c r="K17" s="5" t="s">
        <v>5</v>
      </c>
      <c r="L17" s="7"/>
      <c r="M17" s="21">
        <v>168</v>
      </c>
      <c r="N17" s="23"/>
      <c r="O17" s="23"/>
      <c r="P17" s="5" t="s">
        <v>24</v>
      </c>
      <c r="Q17" s="7"/>
      <c r="R17" s="21">
        <v>77</v>
      </c>
      <c r="S17" s="23"/>
      <c r="T17" s="23"/>
      <c r="U17" s="5" t="s">
        <v>47</v>
      </c>
      <c r="V17" s="7"/>
      <c r="W17" s="21">
        <v>27</v>
      </c>
      <c r="X17" s="41"/>
      <c r="Y17" s="41"/>
    </row>
    <row r="18" spans="1:25" ht="18" customHeight="1">
      <c r="A18" s="29" t="s">
        <v>14</v>
      </c>
      <c r="B18" s="30"/>
      <c r="C18" s="46">
        <f>H19+H20+M12+M17+R9+R17+R18</f>
        <v>1599</v>
      </c>
      <c r="D18" s="23"/>
      <c r="E18" s="23"/>
      <c r="F18" s="5" t="s">
        <v>38</v>
      </c>
      <c r="G18" s="7"/>
      <c r="H18" s="21">
        <v>140</v>
      </c>
      <c r="I18" s="23"/>
      <c r="J18" s="23"/>
      <c r="K18" s="5" t="s">
        <v>6</v>
      </c>
      <c r="L18" s="7"/>
      <c r="M18" s="21">
        <v>281</v>
      </c>
      <c r="N18" s="23"/>
      <c r="O18" s="23"/>
      <c r="P18" s="5" t="s">
        <v>27</v>
      </c>
      <c r="Q18" s="7"/>
      <c r="R18" s="21">
        <v>88</v>
      </c>
      <c r="S18" s="23"/>
      <c r="T18" s="23"/>
      <c r="U18" s="5" t="s">
        <v>49</v>
      </c>
      <c r="V18" s="7"/>
      <c r="W18" s="21">
        <v>47</v>
      </c>
      <c r="X18" s="42"/>
      <c r="Y18" s="42"/>
    </row>
    <row r="19" spans="1:25" ht="18" customHeight="1">
      <c r="A19" s="29" t="s">
        <v>16</v>
      </c>
      <c r="B19" s="30"/>
      <c r="C19" s="46">
        <f>M9+M20+R15</f>
        <v>1336</v>
      </c>
      <c r="D19" s="23"/>
      <c r="E19" s="23"/>
      <c r="F19" s="5" t="s">
        <v>40</v>
      </c>
      <c r="G19" s="7"/>
      <c r="H19" s="21">
        <v>247</v>
      </c>
      <c r="I19" s="23"/>
      <c r="J19" s="23"/>
      <c r="K19" s="5" t="s">
        <v>7</v>
      </c>
      <c r="L19" s="7"/>
      <c r="M19" s="21">
        <v>164</v>
      </c>
      <c r="N19" s="23"/>
      <c r="O19" s="23"/>
      <c r="P19" s="5" t="s">
        <v>29</v>
      </c>
      <c r="Q19" s="7"/>
      <c r="R19" s="21">
        <v>84</v>
      </c>
      <c r="S19" s="23"/>
      <c r="T19" s="23"/>
      <c r="U19" s="5" t="s">
        <v>51</v>
      </c>
      <c r="V19" s="7"/>
      <c r="W19" s="21">
        <v>27</v>
      </c>
      <c r="X19" s="42"/>
      <c r="Y19" s="42"/>
    </row>
    <row r="20" spans="1:25" ht="18" customHeight="1">
      <c r="A20" s="29" t="s">
        <v>17</v>
      </c>
      <c r="B20" s="30"/>
      <c r="C20" s="46">
        <f>M11+M15+M16+R8+R12+R19+W17+W18+W19</f>
        <v>958</v>
      </c>
      <c r="D20" s="23"/>
      <c r="E20" s="23"/>
      <c r="F20" s="5" t="s">
        <v>42</v>
      </c>
      <c r="G20" s="7"/>
      <c r="H20" s="21">
        <v>504</v>
      </c>
      <c r="I20" s="23"/>
      <c r="J20" s="23"/>
      <c r="K20" s="5" t="s">
        <v>9</v>
      </c>
      <c r="L20" s="7"/>
      <c r="M20" s="21">
        <v>142</v>
      </c>
      <c r="N20" s="23"/>
      <c r="O20" s="23"/>
      <c r="P20" s="5" t="s">
        <v>31</v>
      </c>
      <c r="Q20" s="7"/>
      <c r="R20" s="21">
        <v>86</v>
      </c>
      <c r="S20" s="23"/>
      <c r="T20" s="23"/>
      <c r="U20" s="5"/>
      <c r="V20" s="7"/>
      <c r="W20" s="21"/>
      <c r="X20" s="41"/>
      <c r="Y20" s="41"/>
    </row>
    <row r="21" spans="1:25" ht="18" customHeight="1">
      <c r="A21" s="29" t="s">
        <v>19</v>
      </c>
      <c r="B21" s="30"/>
      <c r="C21" s="46">
        <f>+H9+H16+M18+R11+W11</f>
        <v>1601</v>
      </c>
      <c r="D21" s="23"/>
      <c r="E21" s="23"/>
      <c r="F21" s="5"/>
      <c r="G21" s="7"/>
      <c r="H21" s="22"/>
      <c r="I21" s="23"/>
      <c r="J21" s="23"/>
      <c r="K21" s="5"/>
      <c r="L21" s="7"/>
      <c r="M21" s="22"/>
      <c r="N21" s="23"/>
      <c r="O21" s="23"/>
      <c r="P21" s="5"/>
      <c r="Q21" s="7"/>
      <c r="R21" s="22"/>
      <c r="S21" s="23"/>
      <c r="T21" s="23"/>
      <c r="U21" s="5"/>
      <c r="V21" s="7"/>
      <c r="W21" s="22"/>
      <c r="X21" s="41"/>
      <c r="Y21" s="41"/>
    </row>
    <row r="22" spans="1:25" ht="18" customHeight="1">
      <c r="A22" s="38" t="s">
        <v>54</v>
      </c>
      <c r="B22" s="39"/>
      <c r="C22" s="47">
        <f>H10+H18+M10+R16+R20+W12+W15+W16</f>
        <v>932</v>
      </c>
      <c r="D22" s="43"/>
      <c r="E22" s="43"/>
      <c r="F22" s="12"/>
      <c r="G22" s="14"/>
      <c r="H22" s="27"/>
      <c r="I22" s="43"/>
      <c r="J22" s="43"/>
      <c r="K22" s="12"/>
      <c r="L22" s="14"/>
      <c r="M22" s="27"/>
      <c r="N22" s="43"/>
      <c r="O22" s="43"/>
      <c r="P22" s="12"/>
      <c r="Q22" s="14"/>
      <c r="R22" s="27"/>
      <c r="S22" s="43"/>
      <c r="T22" s="43"/>
      <c r="U22" s="12"/>
      <c r="V22" s="14"/>
      <c r="W22" s="27"/>
      <c r="X22" s="41"/>
      <c r="Y22" s="41"/>
    </row>
    <row r="23" spans="1:23" s="37" customFormat="1" ht="18" customHeight="1">
      <c r="A23" s="28" t="s">
        <v>62</v>
      </c>
      <c r="B23" s="28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</row>
    <row r="24" spans="1:23" s="37" customFormat="1" ht="13.5">
      <c r="A24" s="36" t="s">
        <v>63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1:23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3.5">
      <c r="A27" s="2"/>
      <c r="B27" s="2"/>
      <c r="C27" s="2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3.5">
      <c r="A28" s="2"/>
      <c r="B28" s="2"/>
      <c r="C28" s="2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33" spans="1:2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</sheetData>
  <printOptions/>
  <pageMargins left="0.5905511811023623" right="0.3937007874015748" top="0.5905511811023623" bottom="0.5905511811023623" header="0" footer="0"/>
  <pageSetup horizontalDpi="600" verticalDpi="600" orientation="portrait" paperSize="9" scale="68" r:id="rId1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2010-02-08T07:33:52Z</cp:lastPrinted>
  <dcterms:created xsi:type="dcterms:W3CDTF">1997-10-23T04:58:56Z</dcterms:created>
  <dcterms:modified xsi:type="dcterms:W3CDTF">2010-02-08T07:33:59Z</dcterms:modified>
  <cp:category/>
  <cp:version/>
  <cp:contentType/>
  <cp:contentStatus/>
</cp:coreProperties>
</file>