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9(1)" sheetId="1" r:id="rId1"/>
    <sheet name="n-21-29 (2)" sheetId="2" r:id="rId2"/>
    <sheet name="n-21-29 (3)" sheetId="3" r:id="rId3"/>
  </sheets>
  <definedNames/>
  <calcPr fullCalcOnLoad="1"/>
</workbook>
</file>

<file path=xl/sharedStrings.xml><?xml version="1.0" encoding="utf-8"?>
<sst xmlns="http://schemas.openxmlformats.org/spreadsheetml/2006/main" count="113" uniqueCount="52">
  <si>
    <t>総数</t>
  </si>
  <si>
    <t>小学生</t>
  </si>
  <si>
    <t>中学生</t>
  </si>
  <si>
    <t>高校生</t>
  </si>
  <si>
    <t>大学生</t>
  </si>
  <si>
    <t>人</t>
  </si>
  <si>
    <t>その他</t>
  </si>
  <si>
    <t>14歳</t>
  </si>
  <si>
    <t>15歳</t>
  </si>
  <si>
    <t>16歳</t>
  </si>
  <si>
    <t>17歳</t>
  </si>
  <si>
    <t>18歳</t>
  </si>
  <si>
    <t>19歳</t>
  </si>
  <si>
    <t>ぐ犯・要保護・不良行為少年、行為・学職・年齢別補導人員</t>
  </si>
  <si>
    <t>行為</t>
  </si>
  <si>
    <t>学                      職</t>
  </si>
  <si>
    <t>年                    齢</t>
  </si>
  <si>
    <t>児  童  ･  生  徒  ･  学  生</t>
  </si>
  <si>
    <t>有  職少  年</t>
  </si>
  <si>
    <t>学生</t>
  </si>
  <si>
    <t>各  種</t>
  </si>
  <si>
    <t>生徒</t>
  </si>
  <si>
    <t>学校生</t>
  </si>
  <si>
    <t xml:space="preserve">      １８</t>
  </si>
  <si>
    <t>飲酒</t>
  </si>
  <si>
    <t>喫煙</t>
  </si>
  <si>
    <t>薬物乱用</t>
  </si>
  <si>
    <t>粗暴行為</t>
  </si>
  <si>
    <t>深夜はいかい</t>
  </si>
  <si>
    <t>家出</t>
  </si>
  <si>
    <t>無断外泊</t>
  </si>
  <si>
    <t>不健全性的行為</t>
  </si>
  <si>
    <t>不良交友</t>
  </si>
  <si>
    <t>怠学</t>
  </si>
  <si>
    <t>不健全娯楽</t>
  </si>
  <si>
    <t>暴走行為</t>
  </si>
  <si>
    <t xml:space="preserve">  資  料    大阪府警察本部生活安全部少年課</t>
  </si>
  <si>
    <t xml:space="preserve">      １９</t>
  </si>
  <si>
    <t>無  職   少  年</t>
  </si>
  <si>
    <t>14 歳   未 満</t>
  </si>
  <si>
    <t>平 成 １６ 年</t>
  </si>
  <si>
    <t xml:space="preserve">      １７</t>
  </si>
  <si>
    <t>平成２０年</t>
  </si>
  <si>
    <t xml:space="preserve">    （１） 不 良 行 為 少 年</t>
  </si>
  <si>
    <t xml:space="preserve">    （２）ぐ 犯 少 年</t>
  </si>
  <si>
    <t xml:space="preserve">    （３） 要 保 護 少 年</t>
  </si>
  <si>
    <t>無  職   少  年</t>
  </si>
  <si>
    <t>14 歳   未 満</t>
  </si>
  <si>
    <t>平 成 １６ 年</t>
  </si>
  <si>
    <t xml:space="preserve">      １７</t>
  </si>
  <si>
    <t>平成２０年</t>
  </si>
  <si>
    <t xml:space="preserve">         ２１－２９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</si>
</sst>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  <numFmt numFmtId="187" formatCode="General;;"/>
    <numFmt numFmtId="188" formatCode="###\ ##0;;&quot;-&quot;"/>
    <numFmt numFmtId="189" formatCode="_ *##,##0;_ * \-##,##0;_ * &quot;-&quot;;_ @_ "/>
    <numFmt numFmtId="190" formatCode="_##,##0;_ \-##,##0;_ &quot;-&quot;;_ @_ "/>
    <numFmt numFmtId="191" formatCode="###\ ##0;\ \-###\ ##0;_ &quot;-&quot;;_ @_ "/>
    <numFmt numFmtId="192" formatCode="###\ ##0;\ \-###\ ##0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distributed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4" xfId="0" applyFont="1" applyBorder="1" applyAlignment="1" quotePrefix="1">
      <alignment horizontal="distributed" vertical="center"/>
    </xf>
    <xf numFmtId="191" fontId="0" fillId="0" borderId="0" xfId="0" applyNumberFormat="1" applyFont="1" applyAlignment="1">
      <alignment horizontal="right" vertical="center"/>
    </xf>
    <xf numFmtId="0" fontId="0" fillId="0" borderId="4" xfId="0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Border="1" applyAlignment="1" quotePrefix="1">
      <alignment horizontal="left" vertical="center"/>
    </xf>
    <xf numFmtId="0" fontId="0" fillId="0" borderId="4" xfId="0" applyBorder="1" applyAlignment="1" quotePrefix="1">
      <alignment horizontal="center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 quotePrefix="1">
      <alignment horizontal="distributed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 quotePrefix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91" fontId="0" fillId="0" borderId="0" xfId="0" applyNumberFormat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 vertical="center"/>
    </xf>
    <xf numFmtId="192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91" fontId="5" fillId="0" borderId="0" xfId="0" applyNumberFormat="1" applyFont="1" applyFill="1" applyAlignment="1">
      <alignment horizontal="right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3" width="8.69921875" style="0" customWidth="1"/>
    <col min="4" max="4" width="9.59765625" style="0" customWidth="1"/>
    <col min="5" max="5" width="7.09765625" style="0" customWidth="1"/>
    <col min="6" max="6" width="8.09765625" style="0" customWidth="1"/>
    <col min="7" max="7" width="9.3984375" style="0" customWidth="1"/>
    <col min="8" max="8" width="6.59765625" style="0" customWidth="1"/>
    <col min="9" max="9" width="7.5" style="0" customWidth="1"/>
    <col min="10" max="10" width="7.59765625" style="0" customWidth="1"/>
    <col min="11" max="11" width="8.59765625" style="0" customWidth="1"/>
    <col min="12" max="12" width="7.69921875" style="0" customWidth="1"/>
    <col min="13" max="13" width="7.59765625" style="0" customWidth="1"/>
    <col min="14" max="14" width="8.69921875" style="0" customWidth="1"/>
    <col min="15" max="15" width="8.19921875" style="0" customWidth="1"/>
    <col min="16" max="16" width="8" style="0" customWidth="1"/>
    <col min="17" max="17" width="8.59765625" style="0" customWidth="1"/>
    <col min="18" max="18" width="6.69921875" style="0" customWidth="1"/>
  </cols>
  <sheetData>
    <row r="1" spans="1:17" s="5" customFormat="1" ht="21.75" customHeight="1">
      <c r="A1" s="47" t="s">
        <v>51</v>
      </c>
      <c r="B1" s="4"/>
      <c r="E1" s="6" t="s">
        <v>13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5" customFormat="1" ht="24" customHeight="1">
      <c r="A2" s="4"/>
      <c r="B2" s="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9" customFormat="1" ht="17.25">
      <c r="B3" s="54"/>
      <c r="C3" s="54"/>
      <c r="D3" s="54"/>
      <c r="E3" s="54"/>
      <c r="F3" s="54"/>
      <c r="G3" s="55" t="s">
        <v>43</v>
      </c>
      <c r="H3" s="1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s="9" customFormat="1" ht="18" thickBot="1">
      <c r="B4" s="8"/>
      <c r="C4" s="8"/>
      <c r="D4" s="8"/>
      <c r="E4" s="8"/>
      <c r="F4" s="8"/>
      <c r="G4" s="52"/>
      <c r="H4" s="53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9" customFormat="1" ht="15" customHeight="1">
      <c r="A5" s="64" t="s">
        <v>14</v>
      </c>
      <c r="B5" s="65"/>
      <c r="C5" s="70" t="s">
        <v>0</v>
      </c>
      <c r="D5" s="56" t="s">
        <v>15</v>
      </c>
      <c r="E5" s="57"/>
      <c r="F5" s="57"/>
      <c r="G5" s="57"/>
      <c r="H5" s="57"/>
      <c r="I5" s="57"/>
      <c r="J5" s="57"/>
      <c r="K5" s="58"/>
      <c r="L5" s="59" t="s">
        <v>16</v>
      </c>
      <c r="M5" s="57"/>
      <c r="N5" s="57"/>
      <c r="O5" s="57"/>
      <c r="P5" s="57"/>
      <c r="Q5" s="57"/>
      <c r="R5" s="57"/>
    </row>
    <row r="6" spans="1:18" s="9" customFormat="1" ht="15" customHeight="1">
      <c r="A6" s="66"/>
      <c r="B6" s="67"/>
      <c r="C6" s="71"/>
      <c r="D6" s="10" t="s">
        <v>17</v>
      </c>
      <c r="E6" s="12"/>
      <c r="F6" s="12"/>
      <c r="G6" s="12"/>
      <c r="H6" s="12"/>
      <c r="I6" s="12"/>
      <c r="J6" s="74" t="s">
        <v>18</v>
      </c>
      <c r="K6" s="74" t="s">
        <v>38</v>
      </c>
      <c r="L6" s="74" t="s">
        <v>39</v>
      </c>
      <c r="M6" s="13"/>
      <c r="N6" s="13"/>
      <c r="O6" s="13"/>
      <c r="P6" s="13"/>
      <c r="Q6" s="13"/>
      <c r="R6" s="14"/>
    </row>
    <row r="7" spans="1:18" s="9" customFormat="1" ht="15" customHeight="1">
      <c r="A7" s="66"/>
      <c r="B7" s="67"/>
      <c r="C7" s="71"/>
      <c r="D7" s="15" t="s">
        <v>19</v>
      </c>
      <c r="E7" s="73" t="s">
        <v>1</v>
      </c>
      <c r="F7" s="73" t="s">
        <v>2</v>
      </c>
      <c r="G7" s="73" t="s">
        <v>3</v>
      </c>
      <c r="H7" s="73" t="s">
        <v>4</v>
      </c>
      <c r="I7" s="16" t="s">
        <v>20</v>
      </c>
      <c r="J7" s="75"/>
      <c r="K7" s="75"/>
      <c r="L7" s="75"/>
      <c r="M7" s="15" t="s">
        <v>7</v>
      </c>
      <c r="N7" s="15" t="s">
        <v>8</v>
      </c>
      <c r="O7" s="15" t="s">
        <v>9</v>
      </c>
      <c r="P7" s="15" t="s">
        <v>10</v>
      </c>
      <c r="Q7" s="15" t="s">
        <v>11</v>
      </c>
      <c r="R7" s="17" t="s">
        <v>12</v>
      </c>
    </row>
    <row r="8" spans="1:18" s="9" customFormat="1" ht="15" customHeight="1">
      <c r="A8" s="68"/>
      <c r="B8" s="69"/>
      <c r="C8" s="72"/>
      <c r="D8" s="18" t="s">
        <v>21</v>
      </c>
      <c r="E8" s="72"/>
      <c r="F8" s="72"/>
      <c r="G8" s="72"/>
      <c r="H8" s="72"/>
      <c r="I8" s="19" t="s">
        <v>22</v>
      </c>
      <c r="J8" s="76"/>
      <c r="K8" s="76"/>
      <c r="L8" s="76"/>
      <c r="M8" s="20"/>
      <c r="N8" s="20"/>
      <c r="O8" s="20"/>
      <c r="P8" s="20"/>
      <c r="Q8" s="20"/>
      <c r="R8" s="20"/>
    </row>
    <row r="9" spans="1:18" s="9" customFormat="1" ht="15" customHeight="1">
      <c r="A9" s="21"/>
      <c r="B9" s="22"/>
      <c r="C9" s="23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9" customFormat="1" ht="15" customHeight="1">
      <c r="A10" s="24" t="s">
        <v>40</v>
      </c>
      <c r="B10" s="25"/>
      <c r="C10" s="37">
        <v>316299</v>
      </c>
      <c r="D10" s="37">
        <v>237790</v>
      </c>
      <c r="E10" s="9">
        <v>939</v>
      </c>
      <c r="F10" s="26">
        <v>65965</v>
      </c>
      <c r="G10" s="26">
        <v>161991</v>
      </c>
      <c r="H10" s="26">
        <v>639</v>
      </c>
      <c r="I10" s="26">
        <v>8256</v>
      </c>
      <c r="J10" s="26">
        <v>17292</v>
      </c>
      <c r="K10" s="26">
        <v>61217</v>
      </c>
      <c r="L10" s="26">
        <v>15132</v>
      </c>
      <c r="M10" s="26">
        <v>27691</v>
      </c>
      <c r="N10" s="26">
        <v>60958</v>
      </c>
      <c r="O10" s="26">
        <v>105419</v>
      </c>
      <c r="P10" s="26">
        <v>81878</v>
      </c>
      <c r="Q10" s="26">
        <v>23981</v>
      </c>
      <c r="R10" s="26">
        <v>1240</v>
      </c>
    </row>
    <row r="11" spans="1:18" s="9" customFormat="1" ht="15" customHeight="1">
      <c r="A11" s="24" t="s">
        <v>41</v>
      </c>
      <c r="B11" s="27"/>
      <c r="C11" s="37">
        <v>286500</v>
      </c>
      <c r="D11" s="37">
        <v>220283</v>
      </c>
      <c r="E11" s="26">
        <v>769</v>
      </c>
      <c r="F11" s="26">
        <v>62863</v>
      </c>
      <c r="G11" s="26">
        <v>150681</v>
      </c>
      <c r="H11" s="26">
        <v>110</v>
      </c>
      <c r="I11" s="26">
        <v>5860</v>
      </c>
      <c r="J11" s="26">
        <v>14389</v>
      </c>
      <c r="K11" s="26">
        <v>51828</v>
      </c>
      <c r="L11" s="26">
        <v>13676</v>
      </c>
      <c r="M11" s="26">
        <v>27799</v>
      </c>
      <c r="N11" s="26">
        <v>57352</v>
      </c>
      <c r="O11" s="26">
        <v>95138</v>
      </c>
      <c r="P11" s="26">
        <v>76255</v>
      </c>
      <c r="Q11" s="26">
        <v>16031</v>
      </c>
      <c r="R11" s="26">
        <v>249</v>
      </c>
    </row>
    <row r="12" spans="1:18" s="9" customFormat="1" ht="15" customHeight="1">
      <c r="A12" s="24" t="s">
        <v>23</v>
      </c>
      <c r="B12" s="27"/>
      <c r="C12" s="37">
        <v>303527</v>
      </c>
      <c r="D12" s="37">
        <v>228213</v>
      </c>
      <c r="E12" s="26">
        <v>635</v>
      </c>
      <c r="F12" s="26">
        <v>69277</v>
      </c>
      <c r="G12" s="26">
        <v>152195</v>
      </c>
      <c r="H12" s="26">
        <v>131</v>
      </c>
      <c r="I12" s="26">
        <v>5975</v>
      </c>
      <c r="J12" s="26">
        <v>16653</v>
      </c>
      <c r="K12" s="26">
        <v>58661</v>
      </c>
      <c r="L12" s="26">
        <v>14386</v>
      </c>
      <c r="M12" s="26">
        <v>32157</v>
      </c>
      <c r="N12" s="26">
        <v>63272</v>
      </c>
      <c r="O12" s="26">
        <v>97622</v>
      </c>
      <c r="P12" s="26">
        <v>77135</v>
      </c>
      <c r="Q12" s="26">
        <v>18668</v>
      </c>
      <c r="R12" s="26">
        <v>287</v>
      </c>
    </row>
    <row r="13" spans="1:19" s="9" customFormat="1" ht="15" customHeight="1">
      <c r="A13" s="24" t="s">
        <v>37</v>
      </c>
      <c r="B13" s="27"/>
      <c r="C13" s="37">
        <v>357531</v>
      </c>
      <c r="D13" s="37">
        <v>267242</v>
      </c>
      <c r="E13" s="26">
        <v>690</v>
      </c>
      <c r="F13" s="26">
        <v>87212</v>
      </c>
      <c r="G13" s="26">
        <v>171686</v>
      </c>
      <c r="H13" s="26">
        <v>113</v>
      </c>
      <c r="I13" s="26">
        <v>7541</v>
      </c>
      <c r="J13" s="26">
        <v>18727</v>
      </c>
      <c r="K13" s="26">
        <v>71562</v>
      </c>
      <c r="L13" s="26">
        <v>18804</v>
      </c>
      <c r="M13" s="26">
        <v>39180</v>
      </c>
      <c r="N13" s="26">
        <v>78662</v>
      </c>
      <c r="O13" s="26">
        <v>120282</v>
      </c>
      <c r="P13" s="26">
        <v>81724</v>
      </c>
      <c r="Q13" s="26">
        <v>18608</v>
      </c>
      <c r="R13" s="26">
        <v>271</v>
      </c>
      <c r="S13" s="28"/>
    </row>
    <row r="14" spans="1:19" ht="12" customHeight="1">
      <c r="A14" s="29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1"/>
    </row>
    <row r="15" spans="1:19" s="34" customFormat="1" ht="15" customHeight="1">
      <c r="A15" s="32" t="s">
        <v>42</v>
      </c>
      <c r="B15" s="33"/>
      <c r="C15" s="60">
        <f>SUM(C17:C29)</f>
        <v>299751</v>
      </c>
      <c r="D15" s="60">
        <f aca="true" t="shared" si="0" ref="D15:R15">SUM(D17:D29)</f>
        <v>229964</v>
      </c>
      <c r="E15" s="60">
        <f t="shared" si="0"/>
        <v>653</v>
      </c>
      <c r="F15" s="60">
        <f t="shared" si="0"/>
        <v>89640</v>
      </c>
      <c r="G15" s="60">
        <f t="shared" si="0"/>
        <v>133897</v>
      </c>
      <c r="H15" s="60">
        <f>SUM(H17:H29)</f>
        <v>71</v>
      </c>
      <c r="I15" s="60">
        <f t="shared" si="0"/>
        <v>5703</v>
      </c>
      <c r="J15" s="60">
        <f t="shared" si="0"/>
        <v>13533</v>
      </c>
      <c r="K15" s="60">
        <f>SUM(K17:K29)</f>
        <v>56254</v>
      </c>
      <c r="L15" s="60">
        <f>SUM(L17:L29)</f>
        <v>18614</v>
      </c>
      <c r="M15" s="60">
        <f t="shared" si="0"/>
        <v>40715</v>
      </c>
      <c r="N15" s="60">
        <f>SUM(N17:N29)</f>
        <v>67715</v>
      </c>
      <c r="O15" s="60">
        <f t="shared" si="0"/>
        <v>94843</v>
      </c>
      <c r="P15" s="60">
        <f>SUM(P17:P29)</f>
        <v>64354</v>
      </c>
      <c r="Q15" s="60">
        <f t="shared" si="0"/>
        <v>13316</v>
      </c>
      <c r="R15" s="60">
        <f t="shared" si="0"/>
        <v>194</v>
      </c>
      <c r="S15" s="31"/>
    </row>
    <row r="16" spans="1:18" ht="12" customHeight="1">
      <c r="A16" s="35"/>
      <c r="B16" s="36"/>
      <c r="C16" s="1"/>
      <c r="D16" s="1"/>
      <c r="E16" s="1"/>
      <c r="F16" s="1"/>
      <c r="G16" s="1"/>
      <c r="H16" s="1"/>
      <c r="I16" s="1"/>
      <c r="J16" s="1"/>
      <c r="K16" s="1"/>
      <c r="L16" s="1"/>
      <c r="M16" s="37"/>
      <c r="N16" s="1"/>
      <c r="O16" s="1"/>
      <c r="P16" s="1"/>
      <c r="Q16" s="1"/>
      <c r="R16" s="1"/>
    </row>
    <row r="17" spans="1:20" s="9" customFormat="1" ht="15" customHeight="1">
      <c r="A17" s="38" t="s">
        <v>24</v>
      </c>
      <c r="B17" s="39"/>
      <c r="C17" s="61">
        <f>D17+J17+K17</f>
        <v>877</v>
      </c>
      <c r="D17" s="62">
        <f>SUM(E17:I17)</f>
        <v>772</v>
      </c>
      <c r="E17" s="3">
        <v>1</v>
      </c>
      <c r="F17" s="37">
        <v>422</v>
      </c>
      <c r="G17" s="40">
        <v>337</v>
      </c>
      <c r="H17" s="40">
        <v>1</v>
      </c>
      <c r="I17" s="37">
        <v>11</v>
      </c>
      <c r="J17" s="37">
        <v>27</v>
      </c>
      <c r="K17" s="37">
        <v>78</v>
      </c>
      <c r="L17" s="37">
        <v>96</v>
      </c>
      <c r="M17" s="37">
        <v>179</v>
      </c>
      <c r="N17" s="37">
        <v>220</v>
      </c>
      <c r="O17" s="37">
        <v>148</v>
      </c>
      <c r="P17" s="37">
        <v>164</v>
      </c>
      <c r="Q17" s="37">
        <v>69</v>
      </c>
      <c r="R17" s="37">
        <v>1</v>
      </c>
      <c r="S17" s="41"/>
      <c r="T17" s="41"/>
    </row>
    <row r="18" spans="1:20" s="9" customFormat="1" ht="15" customHeight="1">
      <c r="A18" s="38" t="s">
        <v>25</v>
      </c>
      <c r="B18" s="39"/>
      <c r="C18" s="61">
        <f>D18+J18+K18</f>
        <v>116215</v>
      </c>
      <c r="D18" s="62">
        <f>SUM(E18:I18)</f>
        <v>87552</v>
      </c>
      <c r="E18" s="37">
        <v>128</v>
      </c>
      <c r="F18" s="2">
        <v>37756</v>
      </c>
      <c r="G18" s="40">
        <v>46735</v>
      </c>
      <c r="H18" s="40">
        <v>40</v>
      </c>
      <c r="I18" s="40">
        <v>2893</v>
      </c>
      <c r="J18" s="40">
        <v>7024</v>
      </c>
      <c r="K18" s="40">
        <v>21639</v>
      </c>
      <c r="L18" s="40">
        <v>6967</v>
      </c>
      <c r="M18" s="40">
        <v>17497</v>
      </c>
      <c r="N18" s="40">
        <v>26734</v>
      </c>
      <c r="O18" s="40">
        <v>35510</v>
      </c>
      <c r="P18" s="40">
        <v>24498</v>
      </c>
      <c r="Q18" s="40">
        <v>4902</v>
      </c>
      <c r="R18" s="40">
        <v>107</v>
      </c>
      <c r="S18" s="41"/>
      <c r="T18" s="41"/>
    </row>
    <row r="19" spans="1:20" s="9" customFormat="1" ht="15" customHeight="1">
      <c r="A19" s="38" t="s">
        <v>26</v>
      </c>
      <c r="B19" s="39"/>
      <c r="C19" s="61">
        <f>D19+J19+K19</f>
        <v>34</v>
      </c>
      <c r="D19" s="62">
        <f>SUM(E19:I19)</f>
        <v>25</v>
      </c>
      <c r="E19" s="3">
        <v>1</v>
      </c>
      <c r="F19" s="37">
        <v>18</v>
      </c>
      <c r="G19" s="40">
        <v>5</v>
      </c>
      <c r="H19" s="3">
        <v>0</v>
      </c>
      <c r="I19" s="3">
        <v>1</v>
      </c>
      <c r="J19" s="37">
        <v>3</v>
      </c>
      <c r="K19" s="37">
        <v>6</v>
      </c>
      <c r="L19" s="37">
        <v>4</v>
      </c>
      <c r="M19" s="37">
        <v>9</v>
      </c>
      <c r="N19" s="37">
        <v>9</v>
      </c>
      <c r="O19" s="37">
        <v>6</v>
      </c>
      <c r="P19" s="37">
        <v>1</v>
      </c>
      <c r="Q19" s="37">
        <v>4</v>
      </c>
      <c r="R19" s="37">
        <v>1</v>
      </c>
      <c r="S19" s="41"/>
      <c r="T19" s="41"/>
    </row>
    <row r="20" spans="1:20" s="9" customFormat="1" ht="15" customHeight="1">
      <c r="A20" s="38" t="s">
        <v>27</v>
      </c>
      <c r="B20" s="39"/>
      <c r="C20" s="61">
        <f aca="true" t="shared" si="1" ref="C20:C29">D20+J20+K20</f>
        <v>199</v>
      </c>
      <c r="D20" s="62">
        <f aca="true" t="shared" si="2" ref="D20:D29">SUM(E20:I20)</f>
        <v>186</v>
      </c>
      <c r="E20" s="37">
        <v>13</v>
      </c>
      <c r="F20" s="37">
        <v>137</v>
      </c>
      <c r="G20" s="40">
        <v>35</v>
      </c>
      <c r="H20" s="3">
        <v>0</v>
      </c>
      <c r="I20" s="3">
        <v>1</v>
      </c>
      <c r="J20" s="37">
        <v>4</v>
      </c>
      <c r="K20" s="37">
        <v>9</v>
      </c>
      <c r="L20" s="37">
        <v>77</v>
      </c>
      <c r="M20" s="37">
        <v>47</v>
      </c>
      <c r="N20" s="37">
        <v>44</v>
      </c>
      <c r="O20" s="37">
        <v>13</v>
      </c>
      <c r="P20" s="37">
        <v>13</v>
      </c>
      <c r="Q20" s="37">
        <v>5</v>
      </c>
      <c r="R20" s="37">
        <v>0</v>
      </c>
      <c r="S20" s="41"/>
      <c r="T20" s="41"/>
    </row>
    <row r="21" spans="1:20" s="9" customFormat="1" ht="15" customHeight="1">
      <c r="A21" s="38" t="s">
        <v>28</v>
      </c>
      <c r="B21" s="39"/>
      <c r="C21" s="61">
        <f t="shared" si="1"/>
        <v>176086</v>
      </c>
      <c r="D21" s="62">
        <f t="shared" si="2"/>
        <v>135417</v>
      </c>
      <c r="E21" s="37">
        <v>359</v>
      </c>
      <c r="F21" s="2">
        <v>47111</v>
      </c>
      <c r="G21" s="40">
        <v>85217</v>
      </c>
      <c r="H21" s="40">
        <v>29</v>
      </c>
      <c r="I21" s="40">
        <v>2701</v>
      </c>
      <c r="J21" s="40">
        <v>6396</v>
      </c>
      <c r="K21" s="40">
        <v>34273</v>
      </c>
      <c r="L21" s="40">
        <v>9884</v>
      </c>
      <c r="M21" s="40">
        <v>21203</v>
      </c>
      <c r="N21" s="40">
        <v>39292</v>
      </c>
      <c r="O21" s="40">
        <v>58163</v>
      </c>
      <c r="P21" s="40">
        <v>39219</v>
      </c>
      <c r="Q21" s="40">
        <v>8244</v>
      </c>
      <c r="R21" s="40">
        <v>81</v>
      </c>
      <c r="S21" s="41"/>
      <c r="T21" s="41"/>
    </row>
    <row r="22" spans="1:20" s="9" customFormat="1" ht="15" customHeight="1">
      <c r="A22" s="48" t="s">
        <v>29</v>
      </c>
      <c r="B22" s="49"/>
      <c r="C22" s="61">
        <f t="shared" si="1"/>
        <v>53</v>
      </c>
      <c r="D22" s="62">
        <f t="shared" si="2"/>
        <v>45</v>
      </c>
      <c r="E22" s="37">
        <v>1</v>
      </c>
      <c r="F22" s="37">
        <v>32</v>
      </c>
      <c r="G22" s="37">
        <v>9</v>
      </c>
      <c r="H22" s="37">
        <v>0</v>
      </c>
      <c r="I22" s="37">
        <v>3</v>
      </c>
      <c r="J22" s="37">
        <v>4</v>
      </c>
      <c r="K22" s="37">
        <v>4</v>
      </c>
      <c r="L22" s="37">
        <v>21</v>
      </c>
      <c r="M22" s="37">
        <v>6</v>
      </c>
      <c r="N22" s="37">
        <v>12</v>
      </c>
      <c r="O22" s="37">
        <v>9</v>
      </c>
      <c r="P22" s="37">
        <v>4</v>
      </c>
      <c r="Q22" s="37">
        <v>1</v>
      </c>
      <c r="R22" s="37">
        <v>0</v>
      </c>
      <c r="S22" s="41"/>
      <c r="T22" s="41"/>
    </row>
    <row r="23" spans="1:20" s="9" customFormat="1" ht="15" customHeight="1">
      <c r="A23" s="48" t="s">
        <v>30</v>
      </c>
      <c r="B23" s="49"/>
      <c r="C23" s="61">
        <f t="shared" si="1"/>
        <v>17</v>
      </c>
      <c r="D23" s="62">
        <f t="shared" si="2"/>
        <v>14</v>
      </c>
      <c r="E23" s="37">
        <v>2</v>
      </c>
      <c r="F23" s="37">
        <v>11</v>
      </c>
      <c r="G23" s="37">
        <v>1</v>
      </c>
      <c r="H23" s="37">
        <v>0</v>
      </c>
      <c r="I23" s="37">
        <v>0</v>
      </c>
      <c r="J23" s="37">
        <v>1</v>
      </c>
      <c r="K23" s="37">
        <v>2</v>
      </c>
      <c r="L23" s="37">
        <v>6</v>
      </c>
      <c r="M23" s="37">
        <v>4</v>
      </c>
      <c r="N23" s="37">
        <v>3</v>
      </c>
      <c r="O23" s="37">
        <v>1</v>
      </c>
      <c r="P23" s="37">
        <v>3</v>
      </c>
      <c r="Q23" s="37">
        <v>0</v>
      </c>
      <c r="R23" s="37">
        <v>0</v>
      </c>
      <c r="S23" s="41"/>
      <c r="T23" s="41"/>
    </row>
    <row r="24" spans="1:20" s="9" customFormat="1" ht="15" customHeight="1">
      <c r="A24" s="50" t="s">
        <v>31</v>
      </c>
      <c r="B24" s="49"/>
      <c r="C24" s="61">
        <f t="shared" si="1"/>
        <v>29</v>
      </c>
      <c r="D24" s="62">
        <f t="shared" si="2"/>
        <v>28</v>
      </c>
      <c r="E24" s="37">
        <v>0</v>
      </c>
      <c r="F24" s="37">
        <v>16</v>
      </c>
      <c r="G24" s="37">
        <v>12</v>
      </c>
      <c r="H24" s="37">
        <v>0</v>
      </c>
      <c r="I24" s="37">
        <v>0</v>
      </c>
      <c r="J24" s="37">
        <v>0</v>
      </c>
      <c r="K24" s="37">
        <v>1</v>
      </c>
      <c r="L24" s="37">
        <v>5</v>
      </c>
      <c r="M24" s="37">
        <v>7</v>
      </c>
      <c r="N24" s="37">
        <v>6</v>
      </c>
      <c r="O24" s="37">
        <v>4</v>
      </c>
      <c r="P24" s="37">
        <v>5</v>
      </c>
      <c r="Q24" s="37">
        <v>2</v>
      </c>
      <c r="R24" s="37">
        <v>0</v>
      </c>
      <c r="S24" s="41"/>
      <c r="T24" s="41"/>
    </row>
    <row r="25" spans="1:20" s="9" customFormat="1" ht="15" customHeight="1">
      <c r="A25" s="38" t="s">
        <v>32</v>
      </c>
      <c r="B25" s="39"/>
      <c r="C25" s="61">
        <f t="shared" si="1"/>
        <v>579</v>
      </c>
      <c r="D25" s="62">
        <f t="shared" si="2"/>
        <v>528</v>
      </c>
      <c r="E25" s="37">
        <v>4</v>
      </c>
      <c r="F25" s="2">
        <v>315</v>
      </c>
      <c r="G25" s="40">
        <v>202</v>
      </c>
      <c r="H25" s="3">
        <v>0</v>
      </c>
      <c r="I25" s="40">
        <v>7</v>
      </c>
      <c r="J25" s="40">
        <v>8</v>
      </c>
      <c r="K25" s="40">
        <v>43</v>
      </c>
      <c r="L25" s="40">
        <v>90</v>
      </c>
      <c r="M25" s="40">
        <v>123</v>
      </c>
      <c r="N25" s="40">
        <v>178</v>
      </c>
      <c r="O25" s="40">
        <v>138</v>
      </c>
      <c r="P25" s="40">
        <v>43</v>
      </c>
      <c r="Q25" s="40">
        <v>7</v>
      </c>
      <c r="R25" s="40">
        <v>0</v>
      </c>
      <c r="S25" s="41"/>
      <c r="T25" s="41"/>
    </row>
    <row r="26" spans="1:20" s="9" customFormat="1" ht="15" customHeight="1">
      <c r="A26" s="38" t="s">
        <v>33</v>
      </c>
      <c r="B26" s="39"/>
      <c r="C26" s="61">
        <f t="shared" si="1"/>
        <v>2802</v>
      </c>
      <c r="D26" s="62">
        <f t="shared" si="2"/>
        <v>2802</v>
      </c>
      <c r="E26" s="37">
        <v>8</v>
      </c>
      <c r="F26" s="2">
        <v>2007</v>
      </c>
      <c r="G26" s="40">
        <v>734</v>
      </c>
      <c r="H26" s="3">
        <v>0</v>
      </c>
      <c r="I26" s="37">
        <v>53</v>
      </c>
      <c r="J26" s="3">
        <v>0</v>
      </c>
      <c r="K26" s="3">
        <v>0</v>
      </c>
      <c r="L26" s="37">
        <v>629</v>
      </c>
      <c r="M26" s="37">
        <v>874</v>
      </c>
      <c r="N26" s="37">
        <v>701</v>
      </c>
      <c r="O26" s="37">
        <v>368</v>
      </c>
      <c r="P26" s="37">
        <v>179</v>
      </c>
      <c r="Q26" s="37">
        <v>50</v>
      </c>
      <c r="R26" s="3">
        <v>1</v>
      </c>
      <c r="S26" s="41"/>
      <c r="T26" s="41"/>
    </row>
    <row r="27" spans="1:20" s="9" customFormat="1" ht="15" customHeight="1">
      <c r="A27" s="38" t="s">
        <v>34</v>
      </c>
      <c r="B27" s="39"/>
      <c r="C27" s="61">
        <f t="shared" si="1"/>
        <v>71</v>
      </c>
      <c r="D27" s="62">
        <f t="shared" si="2"/>
        <v>54</v>
      </c>
      <c r="E27" s="37">
        <v>0</v>
      </c>
      <c r="F27" s="2">
        <v>36</v>
      </c>
      <c r="G27" s="40">
        <v>16</v>
      </c>
      <c r="H27" s="3">
        <v>0</v>
      </c>
      <c r="I27" s="37">
        <v>2</v>
      </c>
      <c r="J27" s="3">
        <v>9</v>
      </c>
      <c r="K27" s="37">
        <v>8</v>
      </c>
      <c r="L27" s="37">
        <v>4</v>
      </c>
      <c r="M27" s="37">
        <v>14</v>
      </c>
      <c r="N27" s="37">
        <v>22</v>
      </c>
      <c r="O27" s="37">
        <v>19</v>
      </c>
      <c r="P27" s="37">
        <v>12</v>
      </c>
      <c r="Q27" s="3">
        <v>0</v>
      </c>
      <c r="R27" s="3">
        <v>0</v>
      </c>
      <c r="S27" s="41"/>
      <c r="T27" s="41"/>
    </row>
    <row r="28" spans="1:20" s="9" customFormat="1" ht="15" customHeight="1">
      <c r="A28" s="38" t="s">
        <v>35</v>
      </c>
      <c r="B28" s="39"/>
      <c r="C28" s="61">
        <f t="shared" si="1"/>
        <v>491</v>
      </c>
      <c r="D28" s="62">
        <f t="shared" si="2"/>
        <v>348</v>
      </c>
      <c r="E28" s="37">
        <v>1</v>
      </c>
      <c r="F28" s="2">
        <v>59</v>
      </c>
      <c r="G28" s="40">
        <v>272</v>
      </c>
      <c r="H28" s="3">
        <v>1</v>
      </c>
      <c r="I28" s="40">
        <v>15</v>
      </c>
      <c r="J28" s="40">
        <v>39</v>
      </c>
      <c r="K28" s="40">
        <v>104</v>
      </c>
      <c r="L28" s="40">
        <v>5</v>
      </c>
      <c r="M28" s="40">
        <v>32</v>
      </c>
      <c r="N28" s="40">
        <v>56</v>
      </c>
      <c r="O28" s="40">
        <v>260</v>
      </c>
      <c r="P28" s="40">
        <v>123</v>
      </c>
      <c r="Q28" s="40">
        <v>13</v>
      </c>
      <c r="R28" s="40">
        <v>2</v>
      </c>
      <c r="S28" s="41"/>
      <c r="T28" s="41"/>
    </row>
    <row r="29" spans="1:20" s="9" customFormat="1" ht="15" customHeight="1">
      <c r="A29" s="38" t="s">
        <v>6</v>
      </c>
      <c r="B29" s="39"/>
      <c r="C29" s="61">
        <f t="shared" si="1"/>
        <v>2298</v>
      </c>
      <c r="D29" s="62">
        <f t="shared" si="2"/>
        <v>2193</v>
      </c>
      <c r="E29" s="37">
        <v>135</v>
      </c>
      <c r="F29" s="37">
        <v>1720</v>
      </c>
      <c r="G29" s="37">
        <v>322</v>
      </c>
      <c r="H29" s="37">
        <v>0</v>
      </c>
      <c r="I29" s="37">
        <v>16</v>
      </c>
      <c r="J29" s="37">
        <v>18</v>
      </c>
      <c r="K29" s="37">
        <v>87</v>
      </c>
      <c r="L29" s="37">
        <v>826</v>
      </c>
      <c r="M29" s="37">
        <v>720</v>
      </c>
      <c r="N29" s="37">
        <v>438</v>
      </c>
      <c r="O29" s="37">
        <v>204</v>
      </c>
      <c r="P29" s="37">
        <v>90</v>
      </c>
      <c r="Q29" s="37">
        <v>19</v>
      </c>
      <c r="R29" s="37">
        <v>1</v>
      </c>
      <c r="S29" s="41"/>
      <c r="T29" s="41"/>
    </row>
    <row r="30" spans="1:18" s="9" customFormat="1" ht="12" customHeight="1">
      <c r="A30" s="42"/>
      <c r="B30" s="43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3" s="9" customFormat="1" ht="18" customHeight="1">
      <c r="A31" s="46" t="s">
        <v>36</v>
      </c>
      <c r="B31" s="46"/>
      <c r="C31" s="41"/>
    </row>
    <row r="32" spans="1:18" ht="13.5">
      <c r="A32" s="46"/>
      <c r="B32" s="46"/>
      <c r="C32" s="4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ht="13.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3:18" ht="13.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3:18" ht="13.5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3:18" ht="13.5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mergeCells count="9">
    <mergeCell ref="L6:L8"/>
    <mergeCell ref="G7:G8"/>
    <mergeCell ref="H7:H8"/>
    <mergeCell ref="J6:J8"/>
    <mergeCell ref="K6:K8"/>
    <mergeCell ref="A5:B8"/>
    <mergeCell ref="C5:C8"/>
    <mergeCell ref="E7:E8"/>
    <mergeCell ref="F7:F8"/>
  </mergeCells>
  <printOptions/>
  <pageMargins left="0.5905511811023623" right="0.43" top="0.5905511811023623" bottom="0.5905511811023623" header="0" footer="0"/>
  <pageSetup horizontalDpi="300" verticalDpi="300" orientation="portrait" paperSize="9" scale="66" r:id="rId1"/>
  <ignoredErrors>
    <ignoredError sqref="A11:A13" numberStoredAsText="1"/>
    <ignoredError sqref="D17:D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3" width="8.69921875" style="0" customWidth="1"/>
    <col min="4" max="4" width="9.59765625" style="0" customWidth="1"/>
    <col min="5" max="5" width="7.09765625" style="0" customWidth="1"/>
    <col min="6" max="6" width="8.09765625" style="0" customWidth="1"/>
    <col min="7" max="7" width="9.3984375" style="0" customWidth="1"/>
    <col min="8" max="8" width="6.59765625" style="0" customWidth="1"/>
    <col min="9" max="9" width="7.5" style="0" customWidth="1"/>
    <col min="10" max="10" width="7.59765625" style="0" customWidth="1"/>
    <col min="11" max="11" width="8.59765625" style="0" customWidth="1"/>
    <col min="12" max="12" width="7.69921875" style="0" customWidth="1"/>
    <col min="13" max="13" width="7.59765625" style="0" customWidth="1"/>
    <col min="14" max="14" width="8.69921875" style="0" customWidth="1"/>
    <col min="15" max="15" width="8.19921875" style="0" customWidth="1"/>
    <col min="16" max="16" width="8" style="0" customWidth="1"/>
    <col min="17" max="17" width="8.59765625" style="0" customWidth="1"/>
    <col min="18" max="18" width="6.69921875" style="0" customWidth="1"/>
  </cols>
  <sheetData>
    <row r="2" spans="2:18" ht="17.25">
      <c r="B2" s="54"/>
      <c r="C2" s="54"/>
      <c r="D2" s="54"/>
      <c r="E2" s="54"/>
      <c r="F2" s="54"/>
      <c r="G2" s="55" t="s">
        <v>44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18" thickBot="1">
      <c r="B3" s="8"/>
      <c r="C3" s="8"/>
      <c r="D3" s="8"/>
      <c r="E3" s="8"/>
      <c r="F3" s="8"/>
      <c r="G3" s="52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3.5">
      <c r="A4" s="64" t="s">
        <v>14</v>
      </c>
      <c r="B4" s="65"/>
      <c r="C4" s="70" t="s">
        <v>0</v>
      </c>
      <c r="D4" s="10" t="s">
        <v>15</v>
      </c>
      <c r="E4" s="11"/>
      <c r="F4" s="11"/>
      <c r="G4" s="11"/>
      <c r="H4" s="11"/>
      <c r="I4" s="11"/>
      <c r="J4" s="11"/>
      <c r="K4" s="12"/>
      <c r="L4" s="10" t="s">
        <v>16</v>
      </c>
      <c r="M4" s="11"/>
      <c r="N4" s="11"/>
      <c r="O4" s="11"/>
      <c r="P4" s="11"/>
      <c r="Q4" s="11"/>
      <c r="R4" s="11"/>
    </row>
    <row r="5" spans="1:18" ht="13.5">
      <c r="A5" s="66"/>
      <c r="B5" s="67"/>
      <c r="C5" s="71"/>
      <c r="D5" s="10" t="s">
        <v>17</v>
      </c>
      <c r="E5" s="12"/>
      <c r="F5" s="12"/>
      <c r="G5" s="12"/>
      <c r="H5" s="12"/>
      <c r="I5" s="12"/>
      <c r="J5" s="74" t="s">
        <v>18</v>
      </c>
      <c r="K5" s="74" t="s">
        <v>46</v>
      </c>
      <c r="L5" s="74" t="s">
        <v>47</v>
      </c>
      <c r="M5" s="13"/>
      <c r="N5" s="13"/>
      <c r="O5" s="13"/>
      <c r="P5" s="13"/>
      <c r="Q5" s="13"/>
      <c r="R5" s="14"/>
    </row>
    <row r="6" spans="1:18" ht="13.5">
      <c r="A6" s="66"/>
      <c r="B6" s="67"/>
      <c r="C6" s="71"/>
      <c r="D6" s="15" t="s">
        <v>19</v>
      </c>
      <c r="E6" s="73" t="s">
        <v>1</v>
      </c>
      <c r="F6" s="73" t="s">
        <v>2</v>
      </c>
      <c r="G6" s="73" t="s">
        <v>3</v>
      </c>
      <c r="H6" s="73" t="s">
        <v>4</v>
      </c>
      <c r="I6" s="16" t="s">
        <v>20</v>
      </c>
      <c r="J6" s="75"/>
      <c r="K6" s="75"/>
      <c r="L6" s="75"/>
      <c r="M6" s="15" t="s">
        <v>7</v>
      </c>
      <c r="N6" s="15" t="s">
        <v>8</v>
      </c>
      <c r="O6" s="15" t="s">
        <v>9</v>
      </c>
      <c r="P6" s="15" t="s">
        <v>10</v>
      </c>
      <c r="Q6" s="15" t="s">
        <v>11</v>
      </c>
      <c r="R6" s="17" t="s">
        <v>12</v>
      </c>
    </row>
    <row r="7" spans="1:18" ht="13.5">
      <c r="A7" s="68"/>
      <c r="B7" s="69"/>
      <c r="C7" s="72"/>
      <c r="D7" s="18" t="s">
        <v>21</v>
      </c>
      <c r="E7" s="72"/>
      <c r="F7" s="72"/>
      <c r="G7" s="72"/>
      <c r="H7" s="72"/>
      <c r="I7" s="19" t="s">
        <v>22</v>
      </c>
      <c r="J7" s="76"/>
      <c r="K7" s="76"/>
      <c r="L7" s="76"/>
      <c r="M7" s="20"/>
      <c r="N7" s="20"/>
      <c r="O7" s="20"/>
      <c r="P7" s="20"/>
      <c r="Q7" s="20"/>
      <c r="R7" s="20"/>
    </row>
    <row r="8" spans="1:18" ht="13.5">
      <c r="A8" s="21"/>
      <c r="B8" s="22"/>
      <c r="C8" s="23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.5">
      <c r="A9" s="24" t="s">
        <v>48</v>
      </c>
      <c r="B9" s="25"/>
      <c r="C9" s="37">
        <v>353</v>
      </c>
      <c r="D9" s="37">
        <v>288</v>
      </c>
      <c r="E9" s="26">
        <v>26</v>
      </c>
      <c r="F9" s="26">
        <v>227</v>
      </c>
      <c r="G9" s="26">
        <v>33</v>
      </c>
      <c r="H9" s="26">
        <v>1</v>
      </c>
      <c r="I9" s="26">
        <v>1</v>
      </c>
      <c r="J9" s="26">
        <v>11</v>
      </c>
      <c r="K9" s="26">
        <v>54</v>
      </c>
      <c r="L9" s="26">
        <v>117</v>
      </c>
      <c r="M9" s="26">
        <v>82</v>
      </c>
      <c r="N9" s="26">
        <v>76</v>
      </c>
      <c r="O9" s="26">
        <v>35</v>
      </c>
      <c r="P9" s="26">
        <v>27</v>
      </c>
      <c r="Q9" s="26">
        <v>12</v>
      </c>
      <c r="R9" s="26">
        <v>4</v>
      </c>
    </row>
    <row r="10" spans="1:18" ht="13.5">
      <c r="A10" s="24" t="s">
        <v>49</v>
      </c>
      <c r="B10" s="27"/>
      <c r="C10" s="37">
        <v>338</v>
      </c>
      <c r="D10" s="37">
        <v>279</v>
      </c>
      <c r="E10" s="26">
        <v>18</v>
      </c>
      <c r="F10" s="26">
        <v>205</v>
      </c>
      <c r="G10" s="26">
        <v>53</v>
      </c>
      <c r="H10" s="26">
        <v>0</v>
      </c>
      <c r="I10" s="26">
        <v>3</v>
      </c>
      <c r="J10" s="26">
        <v>7</v>
      </c>
      <c r="K10" s="26">
        <v>52</v>
      </c>
      <c r="L10" s="26">
        <v>106</v>
      </c>
      <c r="M10" s="26">
        <v>78</v>
      </c>
      <c r="N10" s="26">
        <v>72</v>
      </c>
      <c r="O10" s="26">
        <v>41</v>
      </c>
      <c r="P10" s="26">
        <v>33</v>
      </c>
      <c r="Q10" s="26">
        <v>6</v>
      </c>
      <c r="R10" s="26">
        <v>2</v>
      </c>
    </row>
    <row r="11" spans="1:18" ht="13.5">
      <c r="A11" s="24" t="s">
        <v>23</v>
      </c>
      <c r="B11" s="27"/>
      <c r="C11" s="37">
        <v>336</v>
      </c>
      <c r="D11" s="37">
        <v>276</v>
      </c>
      <c r="E11" s="26">
        <v>21</v>
      </c>
      <c r="F11" s="26">
        <v>218</v>
      </c>
      <c r="G11" s="26">
        <v>35</v>
      </c>
      <c r="H11" s="26">
        <v>0</v>
      </c>
      <c r="I11" s="26">
        <v>2</v>
      </c>
      <c r="J11" s="26">
        <v>10</v>
      </c>
      <c r="K11" s="26">
        <v>50</v>
      </c>
      <c r="L11" s="26">
        <v>120</v>
      </c>
      <c r="M11" s="26">
        <v>87</v>
      </c>
      <c r="N11" s="26">
        <v>61</v>
      </c>
      <c r="O11" s="26">
        <v>33</v>
      </c>
      <c r="P11" s="26">
        <v>24</v>
      </c>
      <c r="Q11" s="26">
        <v>9</v>
      </c>
      <c r="R11" s="26">
        <v>2</v>
      </c>
    </row>
    <row r="12" spans="1:18" ht="13.5">
      <c r="A12" s="24" t="s">
        <v>37</v>
      </c>
      <c r="B12" s="27"/>
      <c r="C12" s="37">
        <v>345</v>
      </c>
      <c r="D12" s="37">
        <v>279</v>
      </c>
      <c r="E12" s="26">
        <v>17</v>
      </c>
      <c r="F12" s="26">
        <v>212</v>
      </c>
      <c r="G12" s="26">
        <v>49</v>
      </c>
      <c r="H12" s="26">
        <v>0</v>
      </c>
      <c r="I12" s="26">
        <v>1</v>
      </c>
      <c r="J12" s="26">
        <v>12</v>
      </c>
      <c r="K12" s="26">
        <v>54</v>
      </c>
      <c r="L12" s="26">
        <v>117</v>
      </c>
      <c r="M12" s="26">
        <v>78</v>
      </c>
      <c r="N12" s="26">
        <v>74</v>
      </c>
      <c r="O12" s="26">
        <v>40</v>
      </c>
      <c r="P12" s="26">
        <v>26</v>
      </c>
      <c r="Q12" s="26">
        <v>5</v>
      </c>
      <c r="R12" s="26">
        <v>5</v>
      </c>
    </row>
    <row r="13" spans="1:18" ht="13.5">
      <c r="A13" s="29"/>
      <c r="B13" s="3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3.5">
      <c r="A14" s="32" t="s">
        <v>50</v>
      </c>
      <c r="B14" s="33"/>
      <c r="C14" s="60">
        <f aca="true" t="shared" si="0" ref="C14:R14">SUM(C16:C19)</f>
        <v>223</v>
      </c>
      <c r="D14" s="60">
        <f t="shared" si="0"/>
        <v>189</v>
      </c>
      <c r="E14" s="60">
        <f t="shared" si="0"/>
        <v>12</v>
      </c>
      <c r="F14" s="60">
        <f t="shared" si="0"/>
        <v>151</v>
      </c>
      <c r="G14" s="60">
        <f t="shared" si="0"/>
        <v>24</v>
      </c>
      <c r="H14" s="63">
        <f t="shared" si="0"/>
        <v>0</v>
      </c>
      <c r="I14" s="60">
        <f t="shared" si="0"/>
        <v>2</v>
      </c>
      <c r="J14" s="60">
        <f t="shared" si="0"/>
        <v>4</v>
      </c>
      <c r="K14" s="60">
        <f t="shared" si="0"/>
        <v>30</v>
      </c>
      <c r="L14" s="60">
        <f t="shared" si="0"/>
        <v>69</v>
      </c>
      <c r="M14" s="60">
        <f t="shared" si="0"/>
        <v>68</v>
      </c>
      <c r="N14" s="60">
        <f t="shared" si="0"/>
        <v>43</v>
      </c>
      <c r="O14" s="60">
        <f t="shared" si="0"/>
        <v>25</v>
      </c>
      <c r="P14" s="60">
        <f t="shared" si="0"/>
        <v>13</v>
      </c>
      <c r="Q14" s="60">
        <f t="shared" si="0"/>
        <v>4</v>
      </c>
      <c r="R14" s="60">
        <f t="shared" si="0"/>
        <v>1</v>
      </c>
    </row>
    <row r="15" spans="1:18" ht="13.5">
      <c r="A15" s="35"/>
      <c r="B15" s="36"/>
      <c r="C15" s="1"/>
      <c r="D15" s="1"/>
      <c r="E15" s="1"/>
      <c r="F15" s="1"/>
      <c r="G15" s="1"/>
      <c r="H15" s="1"/>
      <c r="I15" s="1"/>
      <c r="J15" s="1"/>
      <c r="K15" s="1"/>
      <c r="L15" s="1"/>
      <c r="M15" s="37"/>
      <c r="N15" s="1"/>
      <c r="O15" s="1"/>
      <c r="P15" s="1"/>
      <c r="Q15" s="1"/>
      <c r="R15" s="1"/>
    </row>
    <row r="16" spans="1:20" ht="13.5">
      <c r="A16" s="48" t="s">
        <v>29</v>
      </c>
      <c r="B16" s="49"/>
      <c r="C16" s="61">
        <f>D16+J16+K16</f>
        <v>81</v>
      </c>
      <c r="D16" s="62">
        <f>SUM(E16:I16)</f>
        <v>63</v>
      </c>
      <c r="E16" s="37">
        <v>2</v>
      </c>
      <c r="F16" s="37">
        <v>50</v>
      </c>
      <c r="G16" s="37">
        <v>11</v>
      </c>
      <c r="H16" s="37">
        <v>0</v>
      </c>
      <c r="I16" s="37">
        <v>0</v>
      </c>
      <c r="J16" s="37">
        <v>1</v>
      </c>
      <c r="K16" s="37">
        <v>17</v>
      </c>
      <c r="L16" s="37">
        <v>16</v>
      </c>
      <c r="M16" s="37">
        <v>23</v>
      </c>
      <c r="N16" s="37">
        <v>19</v>
      </c>
      <c r="O16" s="37">
        <v>14</v>
      </c>
      <c r="P16" s="37">
        <v>6</v>
      </c>
      <c r="Q16" s="37">
        <v>3</v>
      </c>
      <c r="R16" s="37">
        <v>0</v>
      </c>
      <c r="T16" s="41"/>
    </row>
    <row r="17" spans="1:20" ht="13.5">
      <c r="A17" s="48" t="s">
        <v>30</v>
      </c>
      <c r="B17" s="49"/>
      <c r="C17" s="61">
        <f>D17+J17+K17</f>
        <v>11</v>
      </c>
      <c r="D17" s="62">
        <f>SUM(E17:I17)</f>
        <v>11</v>
      </c>
      <c r="E17" s="37">
        <v>1</v>
      </c>
      <c r="F17" s="37">
        <v>8</v>
      </c>
      <c r="G17" s="37">
        <v>2</v>
      </c>
      <c r="H17" s="37">
        <v>0</v>
      </c>
      <c r="I17" s="37">
        <v>0</v>
      </c>
      <c r="J17" s="37">
        <v>0</v>
      </c>
      <c r="K17" s="37">
        <v>0</v>
      </c>
      <c r="L17" s="37">
        <v>2</v>
      </c>
      <c r="M17" s="37">
        <v>7</v>
      </c>
      <c r="N17" s="37">
        <v>1</v>
      </c>
      <c r="O17" s="37">
        <v>1</v>
      </c>
      <c r="P17" s="37">
        <v>0</v>
      </c>
      <c r="Q17" s="37">
        <v>0</v>
      </c>
      <c r="R17" s="37">
        <v>0</v>
      </c>
      <c r="T17" s="41"/>
    </row>
    <row r="18" spans="1:20" ht="13.5">
      <c r="A18" s="50" t="s">
        <v>31</v>
      </c>
      <c r="B18" s="49"/>
      <c r="C18" s="61">
        <f>D18+J18+K18</f>
        <v>13</v>
      </c>
      <c r="D18" s="62">
        <f>SUM(E18:I18)</f>
        <v>8</v>
      </c>
      <c r="E18" s="37">
        <v>0</v>
      </c>
      <c r="F18" s="37">
        <v>7</v>
      </c>
      <c r="G18" s="37">
        <v>1</v>
      </c>
      <c r="H18" s="37">
        <v>0</v>
      </c>
      <c r="I18" s="37">
        <v>0</v>
      </c>
      <c r="J18" s="37">
        <v>1</v>
      </c>
      <c r="K18" s="37">
        <v>4</v>
      </c>
      <c r="L18" s="37">
        <v>3</v>
      </c>
      <c r="M18" s="37">
        <v>3</v>
      </c>
      <c r="N18" s="37">
        <v>2</v>
      </c>
      <c r="O18" s="37">
        <v>3</v>
      </c>
      <c r="P18" s="37">
        <v>2</v>
      </c>
      <c r="Q18" s="37">
        <v>0</v>
      </c>
      <c r="R18" s="37">
        <v>0</v>
      </c>
      <c r="T18" s="41"/>
    </row>
    <row r="19" spans="1:20" ht="13.5">
      <c r="A19" s="38" t="s">
        <v>6</v>
      </c>
      <c r="B19" s="39"/>
      <c r="C19" s="61">
        <f>D19+J19+K19</f>
        <v>118</v>
      </c>
      <c r="D19" s="62">
        <f>SUM(E19:I19)</f>
        <v>107</v>
      </c>
      <c r="E19" s="37">
        <v>9</v>
      </c>
      <c r="F19" s="37">
        <v>86</v>
      </c>
      <c r="G19" s="37">
        <v>10</v>
      </c>
      <c r="H19" s="37">
        <v>0</v>
      </c>
      <c r="I19" s="37">
        <v>2</v>
      </c>
      <c r="J19" s="37">
        <v>2</v>
      </c>
      <c r="K19" s="37">
        <v>9</v>
      </c>
      <c r="L19" s="37">
        <v>48</v>
      </c>
      <c r="M19" s="37">
        <v>35</v>
      </c>
      <c r="N19" s="37">
        <v>21</v>
      </c>
      <c r="O19" s="37">
        <v>7</v>
      </c>
      <c r="P19" s="37">
        <v>5</v>
      </c>
      <c r="Q19" s="37">
        <v>1</v>
      </c>
      <c r="R19" s="37">
        <v>1</v>
      </c>
      <c r="T19" s="41"/>
    </row>
    <row r="20" spans="1:18" ht="13.5">
      <c r="A20" s="42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3.5">
      <c r="A21" s="46" t="s">
        <v>36</v>
      </c>
      <c r="B21" s="46"/>
      <c r="C21" s="4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3.5">
      <c r="A22" s="46"/>
      <c r="B22" s="46"/>
      <c r="C22" s="4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3:18" ht="13.5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3:18" ht="13.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3:18" ht="13.5"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</sheetData>
  <mergeCells count="9">
    <mergeCell ref="L5:L7"/>
    <mergeCell ref="E6:E7"/>
    <mergeCell ref="F6:F7"/>
    <mergeCell ref="G6:G7"/>
    <mergeCell ref="H6:H7"/>
    <mergeCell ref="A4:B7"/>
    <mergeCell ref="C4:C7"/>
    <mergeCell ref="J5:J7"/>
    <mergeCell ref="K5:K7"/>
  </mergeCells>
  <printOptions/>
  <pageMargins left="0.5905511811023623" right="0.43" top="0.5905511811023623" bottom="0.5905511811023623" header="0" footer="0"/>
  <pageSetup horizontalDpi="300" verticalDpi="300" orientation="portrait" paperSize="9" scale="66" r:id="rId1"/>
  <ignoredErrors>
    <ignoredError sqref="A10:A12" numberStoredAsText="1"/>
    <ignoredError sqref="D16:D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26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3" width="8.69921875" style="0" customWidth="1"/>
    <col min="4" max="4" width="9.59765625" style="0" customWidth="1"/>
    <col min="5" max="5" width="7.09765625" style="0" customWidth="1"/>
    <col min="6" max="6" width="8.09765625" style="0" customWidth="1"/>
    <col min="7" max="7" width="9.3984375" style="0" customWidth="1"/>
    <col min="8" max="8" width="6.59765625" style="0" customWidth="1"/>
    <col min="9" max="9" width="7.5" style="0" customWidth="1"/>
    <col min="10" max="10" width="7.59765625" style="0" customWidth="1"/>
    <col min="11" max="11" width="8.59765625" style="0" customWidth="1"/>
    <col min="12" max="12" width="7.69921875" style="0" customWidth="1"/>
    <col min="13" max="13" width="7.59765625" style="0" customWidth="1"/>
    <col min="14" max="14" width="8.69921875" style="0" customWidth="1"/>
    <col min="15" max="15" width="8.19921875" style="0" customWidth="1"/>
    <col min="16" max="16" width="8" style="0" customWidth="1"/>
    <col min="17" max="17" width="8.59765625" style="0" customWidth="1"/>
    <col min="18" max="18" width="6.69921875" style="0" customWidth="1"/>
  </cols>
  <sheetData>
    <row r="2" spans="2:18" ht="17.25">
      <c r="B2" s="54"/>
      <c r="C2" s="54"/>
      <c r="D2" s="54"/>
      <c r="E2" s="54"/>
      <c r="F2" s="54"/>
      <c r="G2" s="55" t="s">
        <v>45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18" thickBot="1">
      <c r="B3" s="8"/>
      <c r="C3" s="8"/>
      <c r="D3" s="8"/>
      <c r="E3" s="8"/>
      <c r="F3" s="8"/>
      <c r="G3" s="52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3.5">
      <c r="A4" s="64" t="s">
        <v>14</v>
      </c>
      <c r="B4" s="65"/>
      <c r="C4" s="70" t="s">
        <v>0</v>
      </c>
      <c r="D4" s="10" t="s">
        <v>15</v>
      </c>
      <c r="E4" s="11"/>
      <c r="F4" s="11"/>
      <c r="G4" s="11"/>
      <c r="H4" s="11"/>
      <c r="I4" s="11"/>
      <c r="J4" s="11"/>
      <c r="K4" s="12"/>
      <c r="L4" s="10" t="s">
        <v>16</v>
      </c>
      <c r="M4" s="11"/>
      <c r="N4" s="11"/>
      <c r="O4" s="11"/>
      <c r="P4" s="11"/>
      <c r="Q4" s="11"/>
      <c r="R4" s="11"/>
    </row>
    <row r="5" spans="1:18" ht="13.5">
      <c r="A5" s="66"/>
      <c r="B5" s="67"/>
      <c r="C5" s="71"/>
      <c r="D5" s="10" t="s">
        <v>17</v>
      </c>
      <c r="E5" s="12"/>
      <c r="F5" s="12"/>
      <c r="G5" s="12"/>
      <c r="H5" s="12"/>
      <c r="I5" s="12"/>
      <c r="J5" s="74" t="s">
        <v>18</v>
      </c>
      <c r="K5" s="74" t="s">
        <v>46</v>
      </c>
      <c r="L5" s="74" t="s">
        <v>47</v>
      </c>
      <c r="M5" s="13"/>
      <c r="N5" s="13"/>
      <c r="O5" s="13"/>
      <c r="P5" s="13"/>
      <c r="Q5" s="13"/>
      <c r="R5" s="14"/>
    </row>
    <row r="6" spans="1:18" ht="13.5">
      <c r="A6" s="66"/>
      <c r="B6" s="67"/>
      <c r="C6" s="71"/>
      <c r="D6" s="15" t="s">
        <v>19</v>
      </c>
      <c r="E6" s="73" t="s">
        <v>1</v>
      </c>
      <c r="F6" s="73" t="s">
        <v>2</v>
      </c>
      <c r="G6" s="73" t="s">
        <v>3</v>
      </c>
      <c r="H6" s="73" t="s">
        <v>4</v>
      </c>
      <c r="I6" s="16" t="s">
        <v>20</v>
      </c>
      <c r="J6" s="75"/>
      <c r="K6" s="75"/>
      <c r="L6" s="75"/>
      <c r="M6" s="15" t="s">
        <v>7</v>
      </c>
      <c r="N6" s="15" t="s">
        <v>8</v>
      </c>
      <c r="O6" s="15" t="s">
        <v>9</v>
      </c>
      <c r="P6" s="15" t="s">
        <v>10</v>
      </c>
      <c r="Q6" s="15" t="s">
        <v>11</v>
      </c>
      <c r="R6" s="17" t="s">
        <v>12</v>
      </c>
    </row>
    <row r="7" spans="1:18" ht="13.5">
      <c r="A7" s="68"/>
      <c r="B7" s="69"/>
      <c r="C7" s="72"/>
      <c r="D7" s="18" t="s">
        <v>21</v>
      </c>
      <c r="E7" s="72"/>
      <c r="F7" s="72"/>
      <c r="G7" s="72"/>
      <c r="H7" s="72"/>
      <c r="I7" s="19" t="s">
        <v>22</v>
      </c>
      <c r="J7" s="76"/>
      <c r="K7" s="76"/>
      <c r="L7" s="76"/>
      <c r="M7" s="20"/>
      <c r="N7" s="20"/>
      <c r="O7" s="20"/>
      <c r="P7" s="20"/>
      <c r="Q7" s="20"/>
      <c r="R7" s="20"/>
    </row>
    <row r="8" spans="1:18" ht="13.5">
      <c r="A8" s="21"/>
      <c r="B8" s="22"/>
      <c r="C8" s="23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.5">
      <c r="A9" s="24" t="s">
        <v>48</v>
      </c>
      <c r="B9" s="25"/>
      <c r="C9" s="37">
        <v>206</v>
      </c>
      <c r="D9" s="37">
        <v>133</v>
      </c>
      <c r="E9" s="26">
        <v>75</v>
      </c>
      <c r="F9" s="26">
        <v>47</v>
      </c>
      <c r="G9" s="26">
        <v>11</v>
      </c>
      <c r="H9" s="26">
        <v>0</v>
      </c>
      <c r="I9" s="26">
        <v>0</v>
      </c>
      <c r="J9" s="26">
        <v>2</v>
      </c>
      <c r="K9" s="26">
        <v>71</v>
      </c>
      <c r="L9" s="26">
        <v>171</v>
      </c>
      <c r="M9" s="26">
        <v>13</v>
      </c>
      <c r="N9" s="26">
        <v>10</v>
      </c>
      <c r="O9" s="26">
        <v>7</v>
      </c>
      <c r="P9" s="26">
        <v>5</v>
      </c>
      <c r="Q9" s="26">
        <v>0</v>
      </c>
      <c r="R9" s="26">
        <v>0</v>
      </c>
    </row>
    <row r="10" spans="1:18" ht="13.5">
      <c r="A10" s="24" t="s">
        <v>49</v>
      </c>
      <c r="B10" s="27"/>
      <c r="C10" s="37">
        <v>222</v>
      </c>
      <c r="D10" s="37">
        <v>147</v>
      </c>
      <c r="E10" s="26">
        <v>77</v>
      </c>
      <c r="F10" s="26">
        <v>64</v>
      </c>
      <c r="G10" s="26">
        <v>6</v>
      </c>
      <c r="H10" s="26">
        <v>0</v>
      </c>
      <c r="I10" s="26">
        <v>0</v>
      </c>
      <c r="J10" s="26">
        <v>1</v>
      </c>
      <c r="K10" s="26">
        <v>74</v>
      </c>
      <c r="L10" s="26">
        <v>173</v>
      </c>
      <c r="M10" s="26">
        <v>23</v>
      </c>
      <c r="N10" s="26">
        <v>12</v>
      </c>
      <c r="O10" s="26">
        <v>7</v>
      </c>
      <c r="P10" s="26">
        <v>7</v>
      </c>
      <c r="Q10" s="26">
        <v>0</v>
      </c>
      <c r="R10" s="26">
        <v>0</v>
      </c>
    </row>
    <row r="11" spans="1:18" ht="13.5">
      <c r="A11" s="24" t="s">
        <v>23</v>
      </c>
      <c r="B11" s="27"/>
      <c r="C11" s="37">
        <v>252</v>
      </c>
      <c r="D11" s="37">
        <v>173</v>
      </c>
      <c r="E11" s="26">
        <v>79</v>
      </c>
      <c r="F11" s="26">
        <v>83</v>
      </c>
      <c r="G11" s="26">
        <v>11</v>
      </c>
      <c r="H11" s="26">
        <v>0</v>
      </c>
      <c r="I11" s="26">
        <v>0</v>
      </c>
      <c r="J11" s="26">
        <v>0</v>
      </c>
      <c r="K11" s="26">
        <v>79</v>
      </c>
      <c r="L11" s="26">
        <v>190</v>
      </c>
      <c r="M11" s="26">
        <v>31</v>
      </c>
      <c r="N11" s="26">
        <v>16</v>
      </c>
      <c r="O11" s="26">
        <v>9</v>
      </c>
      <c r="P11" s="26">
        <v>6</v>
      </c>
      <c r="Q11" s="26">
        <v>0</v>
      </c>
      <c r="R11" s="26">
        <v>0</v>
      </c>
    </row>
    <row r="12" spans="1:18" ht="13.5">
      <c r="A12" s="24" t="s">
        <v>37</v>
      </c>
      <c r="B12" s="27"/>
      <c r="C12" s="37">
        <v>388</v>
      </c>
      <c r="D12" s="37">
        <v>271</v>
      </c>
      <c r="E12" s="26">
        <v>145</v>
      </c>
      <c r="F12" s="26">
        <v>105</v>
      </c>
      <c r="G12" s="26">
        <v>20</v>
      </c>
      <c r="H12" s="26">
        <v>0</v>
      </c>
      <c r="I12" s="26">
        <v>1</v>
      </c>
      <c r="J12" s="26">
        <v>0</v>
      </c>
      <c r="K12" s="26">
        <v>117</v>
      </c>
      <c r="L12" s="26">
        <v>299</v>
      </c>
      <c r="M12" s="26">
        <v>47</v>
      </c>
      <c r="N12" s="26">
        <v>22</v>
      </c>
      <c r="O12" s="26">
        <v>14</v>
      </c>
      <c r="P12" s="26">
        <v>6</v>
      </c>
      <c r="Q12" s="26">
        <v>0</v>
      </c>
      <c r="R12" s="26">
        <v>0</v>
      </c>
    </row>
    <row r="13" spans="1:18" ht="13.5">
      <c r="A13" s="29"/>
      <c r="B13" s="3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3.5">
      <c r="A14" s="32" t="s">
        <v>50</v>
      </c>
      <c r="B14" s="33"/>
      <c r="C14" s="60">
        <f aca="true" t="shared" si="0" ref="C14:R14">SUM(C16:C19)</f>
        <v>466</v>
      </c>
      <c r="D14" s="60">
        <f t="shared" si="0"/>
        <v>325</v>
      </c>
      <c r="E14" s="60">
        <f t="shared" si="0"/>
        <v>157</v>
      </c>
      <c r="F14" s="60">
        <f t="shared" si="0"/>
        <v>136</v>
      </c>
      <c r="G14" s="60">
        <f t="shared" si="0"/>
        <v>31</v>
      </c>
      <c r="H14" s="63">
        <f t="shared" si="0"/>
        <v>0</v>
      </c>
      <c r="I14" s="60">
        <f t="shared" si="0"/>
        <v>1</v>
      </c>
      <c r="J14" s="60">
        <f t="shared" si="0"/>
        <v>3</v>
      </c>
      <c r="K14" s="60">
        <f t="shared" si="0"/>
        <v>138</v>
      </c>
      <c r="L14" s="60">
        <f t="shared" si="0"/>
        <v>360</v>
      </c>
      <c r="M14" s="60">
        <f t="shared" si="0"/>
        <v>41</v>
      </c>
      <c r="N14" s="60">
        <f t="shared" si="0"/>
        <v>41</v>
      </c>
      <c r="O14" s="60">
        <f t="shared" si="0"/>
        <v>14</v>
      </c>
      <c r="P14" s="60">
        <f t="shared" si="0"/>
        <v>10</v>
      </c>
      <c r="Q14" s="63">
        <f t="shared" si="0"/>
        <v>0</v>
      </c>
      <c r="R14" s="63">
        <f t="shared" si="0"/>
        <v>0</v>
      </c>
    </row>
    <row r="15" spans="1:18" ht="13.5">
      <c r="A15" s="35"/>
      <c r="B15" s="36"/>
      <c r="C15" s="1"/>
      <c r="D15" s="1"/>
      <c r="E15" s="1"/>
      <c r="F15" s="1"/>
      <c r="G15" s="1"/>
      <c r="H15" s="1"/>
      <c r="I15" s="1"/>
      <c r="J15" s="1"/>
      <c r="K15" s="1"/>
      <c r="L15" s="1"/>
      <c r="M15" s="37"/>
      <c r="N15" s="1"/>
      <c r="O15" s="1"/>
      <c r="P15" s="1"/>
      <c r="Q15" s="1"/>
      <c r="R15" s="1"/>
    </row>
    <row r="16" spans="1:20" ht="13.5">
      <c r="A16" s="48" t="s">
        <v>29</v>
      </c>
      <c r="B16" s="49"/>
      <c r="C16" s="61">
        <f>D16+J16+K16</f>
        <v>36</v>
      </c>
      <c r="D16" s="62">
        <f>SUM(E16:I16)</f>
        <v>33</v>
      </c>
      <c r="E16" s="37">
        <v>5</v>
      </c>
      <c r="F16" s="37">
        <v>25</v>
      </c>
      <c r="G16" s="37">
        <v>3</v>
      </c>
      <c r="H16" s="37">
        <v>0</v>
      </c>
      <c r="I16" s="37">
        <v>0</v>
      </c>
      <c r="J16" s="37">
        <v>0</v>
      </c>
      <c r="K16" s="37">
        <v>3</v>
      </c>
      <c r="L16" s="37">
        <v>19</v>
      </c>
      <c r="M16" s="37">
        <v>7</v>
      </c>
      <c r="N16" s="37">
        <v>8</v>
      </c>
      <c r="O16" s="37">
        <v>1</v>
      </c>
      <c r="P16" s="37">
        <v>1</v>
      </c>
      <c r="Q16" s="37">
        <v>0</v>
      </c>
      <c r="R16" s="37">
        <v>0</v>
      </c>
      <c r="T16" s="41"/>
    </row>
    <row r="17" spans="1:20" ht="13.5">
      <c r="A17" s="48" t="s">
        <v>30</v>
      </c>
      <c r="B17" s="49"/>
      <c r="C17" s="61">
        <f>D17+J17+K17</f>
        <v>1</v>
      </c>
      <c r="D17" s="62">
        <f>SUM(E17:I17)</f>
        <v>1</v>
      </c>
      <c r="E17" s="37">
        <v>1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1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T17" s="41"/>
    </row>
    <row r="18" spans="1:20" ht="13.5">
      <c r="A18" s="50" t="s">
        <v>31</v>
      </c>
      <c r="B18" s="49"/>
      <c r="C18" s="61">
        <f>D18+J18+K18</f>
        <v>1</v>
      </c>
      <c r="D18" s="62">
        <f>SUM(E18:I18)</f>
        <v>1</v>
      </c>
      <c r="E18" s="37">
        <v>0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1</v>
      </c>
      <c r="O18" s="37">
        <v>0</v>
      </c>
      <c r="P18" s="37">
        <v>0</v>
      </c>
      <c r="Q18" s="37">
        <v>0</v>
      </c>
      <c r="R18" s="37">
        <v>0</v>
      </c>
      <c r="T18" s="41"/>
    </row>
    <row r="19" spans="1:20" ht="13.5">
      <c r="A19" s="38" t="s">
        <v>6</v>
      </c>
      <c r="B19" s="39"/>
      <c r="C19" s="61">
        <f>D19+J19+K19</f>
        <v>428</v>
      </c>
      <c r="D19" s="62">
        <f>SUM(E19:I19)</f>
        <v>290</v>
      </c>
      <c r="E19" s="37">
        <v>151</v>
      </c>
      <c r="F19" s="37">
        <v>111</v>
      </c>
      <c r="G19" s="37">
        <v>27</v>
      </c>
      <c r="H19" s="37">
        <v>0</v>
      </c>
      <c r="I19" s="37">
        <v>1</v>
      </c>
      <c r="J19" s="37">
        <v>3</v>
      </c>
      <c r="K19" s="37">
        <v>135</v>
      </c>
      <c r="L19" s="37">
        <v>340</v>
      </c>
      <c r="M19" s="37">
        <v>34</v>
      </c>
      <c r="N19" s="37">
        <v>32</v>
      </c>
      <c r="O19" s="37">
        <v>13</v>
      </c>
      <c r="P19" s="37">
        <v>9</v>
      </c>
      <c r="Q19" s="37">
        <v>0</v>
      </c>
      <c r="R19" s="37">
        <v>0</v>
      </c>
      <c r="T19" s="41"/>
    </row>
    <row r="20" spans="1:18" ht="13.5">
      <c r="A20" s="42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3.5">
      <c r="A21" s="46" t="s">
        <v>36</v>
      </c>
      <c r="B21" s="46"/>
      <c r="C21" s="4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3" spans="3:18" ht="13.5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3:18" ht="13.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3:18" ht="13.5"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3:18" ht="13.5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</sheetData>
  <mergeCells count="9">
    <mergeCell ref="L5:L7"/>
    <mergeCell ref="E6:E7"/>
    <mergeCell ref="F6:F7"/>
    <mergeCell ref="G6:G7"/>
    <mergeCell ref="H6:H7"/>
    <mergeCell ref="A4:B7"/>
    <mergeCell ref="C4:C7"/>
    <mergeCell ref="J5:J7"/>
    <mergeCell ref="K5:K7"/>
  </mergeCells>
  <printOptions/>
  <pageMargins left="0.5905511811023623" right="0.43" top="0.5905511811023623" bottom="0.5905511811023623" header="0" footer="0"/>
  <pageSetup horizontalDpi="300" verticalDpi="300" orientation="portrait" paperSize="9" scale="66" r:id="rId1"/>
  <ignoredErrors>
    <ignoredError sqref="A10:A12" numberStoredAsText="1"/>
    <ignoredError sqref="D16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2010-01-28T01:13:21Z</cp:lastPrinted>
  <dcterms:modified xsi:type="dcterms:W3CDTF">2010-02-16T07:28:37Z</dcterms:modified>
  <cp:category/>
  <cp:version/>
  <cp:contentType/>
  <cp:contentStatus/>
</cp:coreProperties>
</file>