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<sst xmlns="http://schemas.openxmlformats.org/spreadsheetml/2006/main" count="79" uniqueCount="45">
  <si>
    <t xml:space="preserve">        </t>
  </si>
  <si>
    <t>病院報告</t>
  </si>
  <si>
    <t>第１表　病院数、病床数、患者数、病床利用率、平均在院日数、在院外来比、病院の種類別</t>
  </si>
  <si>
    <t>　</t>
  </si>
  <si>
    <t>大阪府</t>
  </si>
  <si>
    <t>平成１１年</t>
  </si>
  <si>
    <t>　　　病　　　　　院　　　　　数</t>
  </si>
  <si>
    <t>　　　病　　　　　床　　　　　数</t>
  </si>
  <si>
    <t>　　　在　院　患　者　数</t>
  </si>
  <si>
    <t>　新　入　院　患　者　数</t>
  </si>
  <si>
    <t>　　　退　院　患　者　数</t>
  </si>
  <si>
    <t>　　　外　来　患　者　数</t>
  </si>
  <si>
    <r>
      <t xml:space="preserve">病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床</t>
    </r>
  </si>
  <si>
    <t>平均在院</t>
  </si>
  <si>
    <t>在　　　院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</si>
  <si>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</si>
  <si>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>増減</t>
  </si>
  <si>
    <t>年間延数</t>
  </si>
  <si>
    <t>１日平均数</t>
  </si>
  <si>
    <t>利　用　率</t>
  </si>
  <si>
    <t>日　　　数</t>
  </si>
  <si>
    <t>外　来　比</t>
  </si>
  <si>
    <t>全   病   院</t>
  </si>
  <si>
    <t>精 神 病 院</t>
  </si>
  <si>
    <t>感染症病院</t>
  </si>
  <si>
    <t>-</t>
  </si>
  <si>
    <t>結核療養所</t>
  </si>
  <si>
    <t>一 般 病 院</t>
  </si>
  <si>
    <t xml:space="preserve"> 　精神病床</t>
  </si>
  <si>
    <t xml:space="preserve">   感染症病床</t>
  </si>
  <si>
    <t xml:space="preserve">   結核病床</t>
  </si>
  <si>
    <t xml:space="preserve">   一般病床</t>
  </si>
  <si>
    <t>　　　　3)病院数・病床数は６月末現在（第２表も同じ）</t>
  </si>
  <si>
    <t>　　資料　厚生省「病院報告」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</si>
  <si>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</si>
  <si>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r>
      <t>　　１日平均( 在院・新入院・退院 )患者数＝年間（在院・新入院・退院）患者延数÷年間日数（</t>
    </r>
    <r>
      <rPr>
        <sz val="11"/>
        <rFont val="ＭＳ Ｐゴシック"/>
        <family val="3"/>
      </rPr>
      <t>ａ）</t>
    </r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</si>
  <si>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１日平均外来患者数＝年間外来患者延数÷年間日数から日曜・祝日・年末年始の３日間を除いた日数（ｂ)</t>
    </r>
  </si>
  <si>
    <t>　　病床利用率＝１日平均在院患者数÷６月末病床数×１００</t>
  </si>
  <si>
    <t>　　平均在院日数＝年間在院患者延数÷（年間新入院患者数＋年間退院患者数）×０．５</t>
  </si>
  <si>
    <t>　　在院外来比＝年間外来患者延数÷年間在院患者延数</t>
  </si>
  <si>
    <t>　　　　2)一般病院及び結核病床の「病床利用率」はそれぞれ 1００,９２１床、 ２７１６床で算出した。</t>
  </si>
  <si>
    <r>
      <t>　 (a)平成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年は 365日</t>
    </r>
  </si>
  <si>
    <r>
      <t>　 (</t>
    </r>
    <r>
      <rPr>
        <sz val="11"/>
        <rFont val="ＭＳ Ｐゴシック"/>
        <family val="3"/>
      </rPr>
      <t>ｂ</t>
    </r>
    <r>
      <rPr>
        <sz val="11"/>
        <rFont val="ＭＳ Ｐゴシック"/>
        <family val="3"/>
      </rPr>
      <t>)平成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 xml:space="preserve">年は </t>
    </r>
    <r>
      <rPr>
        <sz val="11"/>
        <rFont val="ＭＳ Ｐゴシック"/>
        <family val="3"/>
      </rPr>
      <t>293</t>
    </r>
    <r>
      <rPr>
        <sz val="11"/>
        <rFont val="ＭＳ Ｐゴシック"/>
        <family val="3"/>
      </rPr>
      <t>日</t>
    </r>
  </si>
  <si>
    <r>
      <t xml:space="preserve"> (注)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1)結核療養所の「在院患者数」以下は一般病院の結核病床に含む。</t>
    </r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</si>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</sst>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_ "/>
    <numFmt numFmtId="178" formatCode="#,##0_);[Red]\(#,##0\)"/>
    <numFmt numFmtId="179" formatCode="#,##0;&quot;△ &quot;#,##0"/>
    <numFmt numFmtId="180" formatCode="0.0_ "/>
    <numFmt numFmtId="181" formatCode="0.0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177" fontId="0" fillId="0" borderId="0" xfId="0" applyNumberFormat="1" applyFont="1" applyAlignment="1">
      <alignment/>
    </xf>
    <xf numFmtId="177" fontId="0" fillId="0" borderId="9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9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9" xfId="0" applyNumberFormat="1" applyFont="1" applyBorder="1" applyAlignment="1">
      <alignment/>
    </xf>
    <xf numFmtId="180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workbookViewId="0" topLeftCell="A2">
      <selection activeCell="E15" sqref="E15"/>
    </sheetView>
  </sheetViews>
  <sheetFormatPr defaultColWidth="9.00390625" defaultRowHeight="13.5"/>
  <cols>
    <col min="1" max="1" width="1.00390625" style="1" customWidth="1"/>
    <col min="2" max="2" width="11.50390625" style="1" customWidth="1"/>
    <col min="3" max="5" width="9.125" style="1" bestFit="1" customWidth="1"/>
    <col min="6" max="7" width="9.75390625" style="1" bestFit="1" customWidth="1"/>
    <col min="8" max="8" width="9.50390625" style="1" bestFit="1" customWidth="1"/>
    <col min="9" max="16" width="10.625" style="1" customWidth="1"/>
    <col min="17" max="16384" width="9.00390625" style="1" customWidth="1"/>
  </cols>
  <sheetData>
    <row r="1" ht="13.5">
      <c r="A1" s="1" t="s">
        <v>0</v>
      </c>
    </row>
    <row r="3" ht="13.5">
      <c r="B3" s="1" t="s">
        <v>1</v>
      </c>
    </row>
    <row r="4" spans="2:19" ht="13.5">
      <c r="B4" s="1" t="s">
        <v>2</v>
      </c>
      <c r="Q4" s="1" t="s">
        <v>3</v>
      </c>
      <c r="R4" s="1" t="s">
        <v>4</v>
      </c>
      <c r="S4" s="1" t="s">
        <v>5</v>
      </c>
    </row>
    <row r="5" spans="2:19" ht="13.5">
      <c r="B5" s="4"/>
      <c r="C5" s="3" t="s">
        <v>6</v>
      </c>
      <c r="D5" s="3"/>
      <c r="E5" s="3"/>
      <c r="F5" s="3" t="s">
        <v>7</v>
      </c>
      <c r="G5" s="3"/>
      <c r="H5" s="3"/>
      <c r="I5" s="3" t="s">
        <v>8</v>
      </c>
      <c r="J5" s="3"/>
      <c r="K5" s="3" t="s">
        <v>9</v>
      </c>
      <c r="L5" s="3"/>
      <c r="M5" s="3" t="s">
        <v>10</v>
      </c>
      <c r="N5" s="3"/>
      <c r="O5" s="3" t="s">
        <v>11</v>
      </c>
      <c r="P5" s="3"/>
      <c r="Q5" s="8" t="s">
        <v>12</v>
      </c>
      <c r="R5" s="9" t="s">
        <v>13</v>
      </c>
      <c r="S5" s="10" t="s">
        <v>14</v>
      </c>
    </row>
    <row r="6" spans="2:19" ht="13.5">
      <c r="B6" s="5"/>
      <c r="C6" s="2" t="s">
        <v>15</v>
      </c>
      <c r="D6" s="2" t="s">
        <v>44</v>
      </c>
      <c r="E6" s="2" t="s">
        <v>16</v>
      </c>
      <c r="F6" s="2" t="s">
        <v>15</v>
      </c>
      <c r="G6" s="2" t="s">
        <v>44</v>
      </c>
      <c r="H6" s="2" t="s">
        <v>16</v>
      </c>
      <c r="I6" s="2" t="s">
        <v>17</v>
      </c>
      <c r="J6" s="2" t="s">
        <v>18</v>
      </c>
      <c r="K6" s="2" t="s">
        <v>17</v>
      </c>
      <c r="L6" s="2" t="s">
        <v>18</v>
      </c>
      <c r="M6" s="2" t="s">
        <v>17</v>
      </c>
      <c r="N6" s="2" t="s">
        <v>18</v>
      </c>
      <c r="O6" s="2" t="s">
        <v>17</v>
      </c>
      <c r="P6" s="2" t="s">
        <v>18</v>
      </c>
      <c r="Q6" s="6" t="s">
        <v>19</v>
      </c>
      <c r="R6" s="6" t="s">
        <v>20</v>
      </c>
      <c r="S6" s="7" t="s">
        <v>21</v>
      </c>
    </row>
    <row r="7" spans="2:19" ht="13.5">
      <c r="B7" s="4" t="s">
        <v>22</v>
      </c>
      <c r="C7" s="1">
        <f>SUM(C8:C11)</f>
        <v>581</v>
      </c>
      <c r="D7" s="1">
        <f>SUM(D8:D11)</f>
        <v>575</v>
      </c>
      <c r="E7" s="13">
        <f>D7-C7</f>
        <v>-6</v>
      </c>
      <c r="F7" s="20">
        <f>SUM(F8:F11)</f>
        <v>117652</v>
      </c>
      <c r="G7" s="20">
        <f>SUM(G8:G11)</f>
        <v>116108</v>
      </c>
      <c r="H7" s="23">
        <f>G7-F7</f>
        <v>-1544</v>
      </c>
      <c r="I7" s="20">
        <f aca="true" t="shared" si="0" ref="I7:O7">SUM(I8:I11)</f>
        <v>36134434</v>
      </c>
      <c r="J7" s="18">
        <f t="shared" si="0"/>
        <v>98998.44931506849</v>
      </c>
      <c r="K7" s="20">
        <f t="shared" si="0"/>
        <v>930521</v>
      </c>
      <c r="L7" s="18">
        <f t="shared" si="0"/>
        <v>2549.3726027397265</v>
      </c>
      <c r="M7" s="18">
        <f t="shared" si="0"/>
        <v>930231</v>
      </c>
      <c r="N7" s="18">
        <f t="shared" si="0"/>
        <v>2548.5780821917806</v>
      </c>
      <c r="O7" s="18">
        <f t="shared" si="0"/>
        <v>50272347</v>
      </c>
      <c r="P7" s="18">
        <f>O7/293</f>
        <v>171577.97610921503</v>
      </c>
      <c r="Q7" s="1">
        <v>85.1</v>
      </c>
      <c r="R7" s="1">
        <v>38.8</v>
      </c>
      <c r="S7" s="1">
        <v>1.39</v>
      </c>
    </row>
    <row r="8" spans="2:19" ht="13.5">
      <c r="B8" s="11" t="s">
        <v>23</v>
      </c>
      <c r="C8" s="1">
        <v>40</v>
      </c>
      <c r="D8" s="1">
        <v>40</v>
      </c>
      <c r="E8" s="13">
        <f>D8-C8</f>
        <v>0</v>
      </c>
      <c r="F8" s="20">
        <v>15465</v>
      </c>
      <c r="G8" s="21">
        <v>15327</v>
      </c>
      <c r="H8" s="23">
        <f aca="true" t="shared" si="1" ref="H8:H15">G8-F8</f>
        <v>-138</v>
      </c>
      <c r="I8" s="21">
        <v>5202108</v>
      </c>
      <c r="J8" s="18">
        <f aca="true" t="shared" si="2" ref="J8:J15">I8/365</f>
        <v>14252.350684931507</v>
      </c>
      <c r="K8" s="21">
        <v>14147</v>
      </c>
      <c r="L8" s="18">
        <f aca="true" t="shared" si="3" ref="L8:L15">K8/365</f>
        <v>38.75890410958904</v>
      </c>
      <c r="M8" s="18">
        <v>14242</v>
      </c>
      <c r="N8" s="18">
        <f aca="true" t="shared" si="4" ref="N8:N15">M8/365</f>
        <v>39.01917808219178</v>
      </c>
      <c r="O8" s="18">
        <v>714902</v>
      </c>
      <c r="P8" s="18">
        <f>O8/293</f>
        <v>2439.938566552901</v>
      </c>
      <c r="Q8" s="1">
        <v>92.7</v>
      </c>
      <c r="R8" s="1">
        <v>344.1</v>
      </c>
      <c r="S8" s="1">
        <v>0.14</v>
      </c>
    </row>
    <row r="9" spans="2:19" ht="13.5">
      <c r="B9" s="11" t="s">
        <v>24</v>
      </c>
      <c r="C9" s="1">
        <v>0</v>
      </c>
      <c r="D9" s="1">
        <v>0</v>
      </c>
      <c r="E9" s="13">
        <f>D9-C9</f>
        <v>0</v>
      </c>
      <c r="F9" s="20">
        <v>0</v>
      </c>
      <c r="G9" s="21">
        <v>0</v>
      </c>
      <c r="H9" s="23">
        <f t="shared" si="1"/>
        <v>0</v>
      </c>
      <c r="I9" s="21">
        <v>0</v>
      </c>
      <c r="J9" s="18">
        <f t="shared" si="2"/>
        <v>0</v>
      </c>
      <c r="K9" s="21">
        <v>0</v>
      </c>
      <c r="L9" s="18">
        <f t="shared" si="3"/>
        <v>0</v>
      </c>
      <c r="M9" s="18">
        <v>0</v>
      </c>
      <c r="N9" s="18">
        <f t="shared" si="4"/>
        <v>0</v>
      </c>
      <c r="O9" s="18">
        <v>0</v>
      </c>
      <c r="P9" s="18">
        <f>O9/293</f>
        <v>0</v>
      </c>
      <c r="Q9" s="1">
        <v>1.8</v>
      </c>
      <c r="R9" s="25">
        <v>10</v>
      </c>
      <c r="S9" s="15" t="s">
        <v>25</v>
      </c>
    </row>
    <row r="10" spans="2:19" ht="13.5">
      <c r="B10" s="11" t="s">
        <v>26</v>
      </c>
      <c r="C10" s="1">
        <v>1</v>
      </c>
      <c r="D10" s="1">
        <v>1</v>
      </c>
      <c r="E10" s="13">
        <f>D10-C10</f>
        <v>0</v>
      </c>
      <c r="F10" s="20">
        <v>53</v>
      </c>
      <c r="G10" s="21">
        <v>53</v>
      </c>
      <c r="H10" s="23">
        <f t="shared" si="1"/>
        <v>0</v>
      </c>
      <c r="I10" s="21">
        <v>14516</v>
      </c>
      <c r="J10" s="18">
        <f t="shared" si="2"/>
        <v>39.76986301369863</v>
      </c>
      <c r="K10" s="21">
        <v>16</v>
      </c>
      <c r="L10" s="18">
        <f t="shared" si="3"/>
        <v>0.043835616438356165</v>
      </c>
      <c r="M10" s="18">
        <v>17</v>
      </c>
      <c r="N10" s="18">
        <f t="shared" si="4"/>
        <v>0.04657534246575343</v>
      </c>
      <c r="O10" s="18">
        <v>887</v>
      </c>
      <c r="P10" s="18">
        <f>O10/293</f>
        <v>3.0273037542662116</v>
      </c>
      <c r="Q10" s="1">
        <v>65.4</v>
      </c>
      <c r="R10" s="1">
        <v>120.7</v>
      </c>
      <c r="S10" s="1">
        <v>0.06</v>
      </c>
    </row>
    <row r="11" spans="2:19" ht="13.5">
      <c r="B11" s="11" t="s">
        <v>27</v>
      </c>
      <c r="C11" s="14">
        <v>540</v>
      </c>
      <c r="D11" s="14">
        <v>534</v>
      </c>
      <c r="E11" s="13">
        <f>D11-C11</f>
        <v>-6</v>
      </c>
      <c r="F11" s="20">
        <f>SUM(F12:F15)</f>
        <v>102134</v>
      </c>
      <c r="G11" s="20">
        <f>SUM(G12:G15)</f>
        <v>100728</v>
      </c>
      <c r="H11" s="23">
        <f t="shared" si="1"/>
        <v>-1406</v>
      </c>
      <c r="I11" s="20">
        <f aca="true" t="shared" si="5" ref="I11:N11">SUM(I12:I15)</f>
        <v>30917810</v>
      </c>
      <c r="J11" s="18">
        <f t="shared" si="5"/>
        <v>84706.32876712328</v>
      </c>
      <c r="K11" s="20">
        <f t="shared" si="5"/>
        <v>916358</v>
      </c>
      <c r="L11" s="18">
        <f t="shared" si="5"/>
        <v>2510.569863013699</v>
      </c>
      <c r="M11" s="18">
        <f t="shared" si="5"/>
        <v>915972</v>
      </c>
      <c r="N11" s="18">
        <f t="shared" si="5"/>
        <v>2509.512328767123</v>
      </c>
      <c r="O11" s="18">
        <v>49556558</v>
      </c>
      <c r="P11" s="18">
        <f>O11/293</f>
        <v>169135.01023890785</v>
      </c>
      <c r="Q11" s="1">
        <v>83.9</v>
      </c>
      <c r="R11" s="1">
        <v>31.5</v>
      </c>
      <c r="S11" s="26">
        <v>1.6</v>
      </c>
    </row>
    <row r="12" spans="2:19" ht="13.5">
      <c r="B12" s="11" t="s">
        <v>28</v>
      </c>
      <c r="C12" s="15" t="s">
        <v>25</v>
      </c>
      <c r="D12" s="15" t="s">
        <v>25</v>
      </c>
      <c r="E12" s="15" t="s">
        <v>25</v>
      </c>
      <c r="F12" s="20">
        <v>5438</v>
      </c>
      <c r="G12" s="20">
        <v>5390</v>
      </c>
      <c r="H12" s="23">
        <f t="shared" si="1"/>
        <v>-48</v>
      </c>
      <c r="I12" s="20">
        <v>1817545</v>
      </c>
      <c r="J12" s="18">
        <f t="shared" si="2"/>
        <v>4979.575342465753</v>
      </c>
      <c r="K12" s="21">
        <v>6178</v>
      </c>
      <c r="L12" s="18">
        <f t="shared" si="3"/>
        <v>16.926027397260274</v>
      </c>
      <c r="M12" s="18">
        <v>6237</v>
      </c>
      <c r="N12" s="18">
        <f t="shared" si="4"/>
        <v>17.087671232876712</v>
      </c>
      <c r="O12" s="15" t="s">
        <v>25</v>
      </c>
      <c r="P12" s="15" t="s">
        <v>25</v>
      </c>
      <c r="Q12" s="1">
        <v>92.4</v>
      </c>
      <c r="R12" s="1">
        <v>292.8</v>
      </c>
      <c r="S12" s="15" t="s">
        <v>25</v>
      </c>
    </row>
    <row r="13" spans="2:19" ht="13.5">
      <c r="B13" s="11" t="s">
        <v>29</v>
      </c>
      <c r="C13" s="15" t="s">
        <v>25</v>
      </c>
      <c r="D13" s="15" t="s">
        <v>25</v>
      </c>
      <c r="E13" s="15" t="s">
        <v>25</v>
      </c>
      <c r="F13" s="20">
        <v>364</v>
      </c>
      <c r="G13" s="20">
        <v>153</v>
      </c>
      <c r="H13" s="23">
        <f t="shared" si="1"/>
        <v>-211</v>
      </c>
      <c r="I13" s="20">
        <v>1003</v>
      </c>
      <c r="J13" s="18">
        <f t="shared" si="2"/>
        <v>2.747945205479452</v>
      </c>
      <c r="K13" s="21">
        <v>97</v>
      </c>
      <c r="L13" s="18">
        <f t="shared" si="3"/>
        <v>0.26575342465753427</v>
      </c>
      <c r="M13" s="18">
        <v>103</v>
      </c>
      <c r="N13" s="18">
        <f t="shared" si="4"/>
        <v>0.2821917808219178</v>
      </c>
      <c r="O13" s="15" t="s">
        <v>25</v>
      </c>
      <c r="P13" s="15" t="s">
        <v>25</v>
      </c>
      <c r="Q13" s="1">
        <v>1.8</v>
      </c>
      <c r="R13" s="25">
        <v>10</v>
      </c>
      <c r="S13" s="15" t="s">
        <v>25</v>
      </c>
    </row>
    <row r="14" spans="2:19" ht="13.5">
      <c r="B14" s="11" t="s">
        <v>30</v>
      </c>
      <c r="C14" s="15" t="s">
        <v>25</v>
      </c>
      <c r="D14" s="15" t="s">
        <v>25</v>
      </c>
      <c r="E14" s="15" t="s">
        <v>25</v>
      </c>
      <c r="F14" s="20">
        <v>2765</v>
      </c>
      <c r="G14" s="20">
        <v>2645</v>
      </c>
      <c r="H14" s="23">
        <f t="shared" si="1"/>
        <v>-120</v>
      </c>
      <c r="I14" s="20">
        <v>633940</v>
      </c>
      <c r="J14" s="18">
        <f t="shared" si="2"/>
        <v>1736.8219178082193</v>
      </c>
      <c r="K14" s="21">
        <v>5377</v>
      </c>
      <c r="L14" s="18">
        <f t="shared" si="3"/>
        <v>14.73150684931507</v>
      </c>
      <c r="M14" s="18">
        <v>5339</v>
      </c>
      <c r="N14" s="18">
        <f t="shared" si="4"/>
        <v>14.627397260273973</v>
      </c>
      <c r="O14" s="15" t="s">
        <v>25</v>
      </c>
      <c r="P14" s="15" t="s">
        <v>25</v>
      </c>
      <c r="Q14" s="25">
        <v>64</v>
      </c>
      <c r="R14" s="1">
        <v>118.3</v>
      </c>
      <c r="S14" s="15" t="s">
        <v>25</v>
      </c>
    </row>
    <row r="15" spans="2:19" ht="13.5">
      <c r="B15" s="5" t="s">
        <v>31</v>
      </c>
      <c r="C15" s="16" t="s">
        <v>25</v>
      </c>
      <c r="D15" s="17" t="s">
        <v>25</v>
      </c>
      <c r="E15" s="17" t="s">
        <v>25</v>
      </c>
      <c r="F15" s="22">
        <v>93567</v>
      </c>
      <c r="G15" s="22">
        <v>92540</v>
      </c>
      <c r="H15" s="24">
        <f t="shared" si="1"/>
        <v>-1027</v>
      </c>
      <c r="I15" s="22">
        <v>28465322</v>
      </c>
      <c r="J15" s="19">
        <f t="shared" si="2"/>
        <v>77987.18356164383</v>
      </c>
      <c r="K15" s="22">
        <v>904706</v>
      </c>
      <c r="L15" s="19">
        <f t="shared" si="3"/>
        <v>2478.646575342466</v>
      </c>
      <c r="M15" s="19">
        <v>904293</v>
      </c>
      <c r="N15" s="19">
        <f t="shared" si="4"/>
        <v>2477.5150684931505</v>
      </c>
      <c r="O15" s="17" t="s">
        <v>25</v>
      </c>
      <c r="P15" s="17" t="s">
        <v>25</v>
      </c>
      <c r="Q15" s="12">
        <v>84.2</v>
      </c>
      <c r="R15" s="12">
        <v>31.5</v>
      </c>
      <c r="S15" s="17" t="s">
        <v>25</v>
      </c>
    </row>
    <row r="16" ht="13.5">
      <c r="B16" s="1" t="s">
        <v>43</v>
      </c>
    </row>
    <row r="17" ht="13.5">
      <c r="B17" s="1" t="s">
        <v>40</v>
      </c>
    </row>
    <row r="18" ht="13.5">
      <c r="B18" s="1" t="s">
        <v>32</v>
      </c>
    </row>
    <row r="19" ht="13.5">
      <c r="B19" s="1" t="s">
        <v>33</v>
      </c>
    </row>
    <row r="20" ht="13.5">
      <c r="B20" s="1" t="s">
        <v>34</v>
      </c>
    </row>
    <row r="21" spans="2:11" ht="13.5">
      <c r="B21" s="1" t="s">
        <v>35</v>
      </c>
      <c r="K21" s="1" t="s">
        <v>41</v>
      </c>
    </row>
    <row r="22" ht="13.5">
      <c r="B22" s="1" t="s">
        <v>3</v>
      </c>
    </row>
    <row r="23" spans="2:11" ht="13.5">
      <c r="B23" s="1" t="s">
        <v>36</v>
      </c>
      <c r="K23" s="1" t="s">
        <v>42</v>
      </c>
    </row>
    <row r="25" ht="13.5">
      <c r="B25" s="1" t="s">
        <v>37</v>
      </c>
    </row>
    <row r="27" ht="13.5">
      <c r="B27" s="1" t="s">
        <v>38</v>
      </c>
    </row>
    <row r="29" ht="13.5">
      <c r="B29" s="1" t="s">
        <v>39</v>
      </c>
    </row>
  </sheetData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保健衛生総務課</dc:creator>
  <cp:keywords/>
  <dc:description/>
  <cp:lastModifiedBy>職員端末機１３年度９月調達</cp:lastModifiedBy>
  <cp:lastPrinted>2003-04-08T00:34:00Z</cp:lastPrinted>
  <dcterms:created xsi:type="dcterms:W3CDTF">2000-12-28T00:45:56Z</dcterms:created>
  <dcterms:modified xsi:type="dcterms:W3CDTF">2003-04-08T00:35:33Z</dcterms:modified>
  <cp:category/>
  <cp:version/>
  <cp:contentType/>
  <cp:contentStatus/>
</cp:coreProperties>
</file>