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5190" windowWidth="18930" windowHeight="4740" activeTab="0"/>
  </bookViews>
  <sheets>
    <sheet name="第２表" sheetId="1" r:id="rId1"/>
  </sheets>
  <definedNames>
    <definedName name="_xlnm.Print_Area" localSheetId="0">'第２表'!$A$1:$AB$52</definedName>
  </definedNames>
  <calcPr fullCalcOnLoad="1"/>
</workbook>
</file>

<file path=xl/sharedStrings.xml><?xml version="1.0" encoding="utf-8"?>
<sst xmlns="http://schemas.openxmlformats.org/spreadsheetml/2006/main" count="98" uniqueCount="76">
  <si>
    <t xml:space="preserve">    施     設     数</t>
  </si>
  <si>
    <t>人口10万対</t>
  </si>
  <si>
    <t xml:space="preserve">    病     床     数</t>
  </si>
  <si>
    <t>人     口</t>
  </si>
  <si>
    <t>感染症病床</t>
  </si>
  <si>
    <t>結  核  療  養  所</t>
  </si>
  <si>
    <t>精   神   病   院</t>
  </si>
  <si>
    <t>一         般         診         療         所</t>
  </si>
  <si>
    <t>歯        科        診        療        所</t>
  </si>
  <si>
    <t xml:space="preserve">            一              般              病               院</t>
  </si>
  <si>
    <t>施設数</t>
  </si>
  <si>
    <t>病床数</t>
  </si>
  <si>
    <t>精神病床</t>
  </si>
  <si>
    <t>結核病床</t>
  </si>
  <si>
    <t xml:space="preserve"> </t>
  </si>
  <si>
    <t xml:space="preserve"> </t>
  </si>
  <si>
    <t xml:space="preserve"> </t>
  </si>
  <si>
    <t>無床施設数</t>
  </si>
  <si>
    <t xml:space="preserve"> </t>
  </si>
  <si>
    <t>総数</t>
  </si>
  <si>
    <t>府保健所</t>
  </si>
  <si>
    <t>第２表 医療施設数、病床数、施設の種類・市町村別</t>
  </si>
  <si>
    <t>療養病床</t>
  </si>
  <si>
    <t>一般病床</t>
  </si>
  <si>
    <t>-</t>
  </si>
  <si>
    <t>病　院　総   数</t>
  </si>
  <si>
    <t>池田市</t>
  </si>
  <si>
    <t>豊能町</t>
  </si>
  <si>
    <t>箕面市</t>
  </si>
  <si>
    <t>能勢町</t>
  </si>
  <si>
    <t>吹田市</t>
  </si>
  <si>
    <t>摂津市</t>
  </si>
  <si>
    <t>茨木市</t>
  </si>
  <si>
    <t>島本町</t>
  </si>
  <si>
    <t>寝屋川市</t>
  </si>
  <si>
    <t>守口市</t>
  </si>
  <si>
    <t>門真市</t>
  </si>
  <si>
    <t>四條畷市</t>
  </si>
  <si>
    <t>交野市</t>
  </si>
  <si>
    <t>大東市</t>
  </si>
  <si>
    <t>八尾市</t>
  </si>
  <si>
    <t>柏原市</t>
  </si>
  <si>
    <t>松原市</t>
  </si>
  <si>
    <t>羽曳野市</t>
  </si>
  <si>
    <t>藤井寺市</t>
  </si>
  <si>
    <t>大阪狭山市</t>
  </si>
  <si>
    <t>富田林市</t>
  </si>
  <si>
    <t>河内長野市</t>
  </si>
  <si>
    <t>河南町</t>
  </si>
  <si>
    <t>太子町</t>
  </si>
  <si>
    <t>千早赤阪村</t>
  </si>
  <si>
    <t>和泉市</t>
  </si>
  <si>
    <t>泉大津市</t>
  </si>
  <si>
    <t>高石市</t>
  </si>
  <si>
    <t>忠岡町</t>
  </si>
  <si>
    <t>岸和田市</t>
  </si>
  <si>
    <t>貝塚市</t>
  </si>
  <si>
    <t>泉佐野市</t>
  </si>
  <si>
    <t>熊取町</t>
  </si>
  <si>
    <t>田尻町</t>
  </si>
  <si>
    <t>泉南市</t>
  </si>
  <si>
    <t>阪南市</t>
  </si>
  <si>
    <t>岬町</t>
  </si>
  <si>
    <t>大阪市</t>
  </si>
  <si>
    <t>堺市</t>
  </si>
  <si>
    <t>高槻市</t>
  </si>
  <si>
    <t>東大阪市</t>
  </si>
  <si>
    <t>豊中市</t>
  </si>
  <si>
    <t>枚方市</t>
  </si>
  <si>
    <t>病床数</t>
  </si>
  <si>
    <t>有床</t>
  </si>
  <si>
    <t>有床施設数</t>
  </si>
  <si>
    <t>R1年</t>
  </si>
  <si>
    <t>（注）　人口は、総人口「大阪府の推計人口（令和元年10月１日現在）」（大阪府総務部統計課）によるものである。</t>
  </si>
  <si>
    <t>令和元年10月1日</t>
  </si>
  <si>
    <t>資料　厚生労働省　「令和元年 医療施設調査」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</si>
</sst>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);[Red]\(#,##0.0\)"/>
    <numFmt numFmtId="179" formatCode="* #,##0;* \-#,##0;* &quot;-&quot;;@\ "/>
    <numFmt numFmtId="180" formatCode="* #,##0;* \-#,##0;* &quot;&quot;;@\ "/>
    <numFmt numFmtId="181" formatCode="yyyy&quot;年&quot;m&quot;月&quot;d&quot;日&quot;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hair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hair"/>
      <bottom style="hair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>
        <color indexed="63"/>
      </top>
      <bottom/>
    </border>
    <border>
      <left/>
      <right/>
      <top>
        <color indexed="63"/>
      </top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25" fillId="0" borderId="0">
      <alignment vertical="center"/>
      <protection/>
    </xf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177" fontId="3" fillId="0" borderId="13" xfId="0" applyNumberFormat="1" applyFont="1" applyFill="1" applyBorder="1" applyAlignment="1">
      <alignment/>
    </xf>
    <xf numFmtId="176" fontId="3" fillId="0" borderId="14" xfId="0" applyNumberFormat="1" applyFont="1" applyFill="1" applyBorder="1" applyAlignment="1">
      <alignment vertical="center"/>
    </xf>
    <xf numFmtId="14" fontId="3" fillId="0" borderId="0" xfId="0" applyNumberFormat="1" applyFont="1" applyFill="1" applyAlignment="1">
      <alignment/>
    </xf>
    <xf numFmtId="58" fontId="3" fillId="0" borderId="0" xfId="0" applyNumberFormat="1" applyFont="1" applyFill="1" applyAlignment="1" quotePrefix="1">
      <alignment horizontal="right"/>
    </xf>
    <xf numFmtId="176" fontId="3" fillId="0" borderId="15" xfId="0" applyNumberFormat="1" applyFont="1" applyFill="1" applyBorder="1" applyAlignment="1">
      <alignment vertical="center"/>
    </xf>
    <xf numFmtId="176" fontId="3" fillId="0" borderId="16" xfId="0" applyNumberFormat="1" applyFont="1" applyFill="1" applyBorder="1" applyAlignment="1">
      <alignment vertical="center"/>
    </xf>
    <xf numFmtId="38" fontId="3" fillId="0" borderId="13" xfId="49" applyFont="1" applyFill="1" applyBorder="1" applyAlignment="1">
      <alignment vertical="center"/>
    </xf>
    <xf numFmtId="38" fontId="3" fillId="0" borderId="13" xfId="49" applyFont="1" applyFill="1" applyBorder="1" applyAlignment="1">
      <alignment horizontal="right" vertical="center"/>
    </xf>
    <xf numFmtId="176" fontId="3" fillId="0" borderId="13" xfId="0" applyNumberFormat="1" applyFont="1" applyFill="1" applyBorder="1" applyAlignment="1">
      <alignment vertical="center"/>
    </xf>
    <xf numFmtId="176" fontId="3" fillId="0" borderId="17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 shrinkToFit="1"/>
    </xf>
    <xf numFmtId="0" fontId="3" fillId="0" borderId="13" xfId="0" applyFont="1" applyFill="1" applyBorder="1" applyAlignment="1">
      <alignment shrinkToFit="1"/>
    </xf>
    <xf numFmtId="0" fontId="3" fillId="0" borderId="20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shrinkToFit="1"/>
    </xf>
    <xf numFmtId="0" fontId="5" fillId="0" borderId="12" xfId="0" applyFont="1" applyFill="1" applyBorder="1" applyAlignment="1">
      <alignment horizontal="center" shrinkToFit="1"/>
    </xf>
    <xf numFmtId="0" fontId="5" fillId="0" borderId="12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 shrinkToFit="1"/>
    </xf>
    <xf numFmtId="0" fontId="4" fillId="0" borderId="2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 shrinkToFit="1"/>
    </xf>
    <xf numFmtId="0" fontId="5" fillId="0" borderId="13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3" fillId="0" borderId="13" xfId="0" applyFont="1" applyFill="1" applyBorder="1" applyAlignment="1">
      <alignment/>
    </xf>
    <xf numFmtId="177" fontId="3" fillId="0" borderId="13" xfId="0" applyNumberFormat="1" applyFont="1" applyFill="1" applyBorder="1" applyAlignment="1">
      <alignment horizontal="right"/>
    </xf>
    <xf numFmtId="178" fontId="3" fillId="0" borderId="13" xfId="0" applyNumberFormat="1" applyFont="1" applyFill="1" applyBorder="1" applyAlignment="1">
      <alignment horizontal="right"/>
    </xf>
    <xf numFmtId="179" fontId="3" fillId="0" borderId="13" xfId="0" applyNumberFormat="1" applyFont="1" applyFill="1" applyBorder="1" applyAlignment="1">
      <alignment vertical="center"/>
    </xf>
    <xf numFmtId="178" fontId="3" fillId="0" borderId="13" xfId="0" applyNumberFormat="1" applyFont="1" applyFill="1" applyBorder="1" applyAlignment="1">
      <alignment/>
    </xf>
    <xf numFmtId="179" fontId="3" fillId="0" borderId="12" xfId="0" applyNumberFormat="1" applyFont="1" applyFill="1" applyBorder="1" applyAlignment="1">
      <alignment vertical="center"/>
    </xf>
    <xf numFmtId="177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179" fontId="3" fillId="0" borderId="25" xfId="0" applyNumberFormat="1" applyFont="1" applyFill="1" applyBorder="1" applyAlignment="1">
      <alignment vertical="center"/>
    </xf>
    <xf numFmtId="178" fontId="3" fillId="0" borderId="24" xfId="0" applyNumberFormat="1" applyFont="1" applyFill="1" applyBorder="1" applyAlignment="1">
      <alignment horizontal="right"/>
    </xf>
    <xf numFmtId="179" fontId="3" fillId="0" borderId="24" xfId="0" applyNumberFormat="1" applyFont="1" applyFill="1" applyBorder="1" applyAlignment="1">
      <alignment vertical="center"/>
    </xf>
    <xf numFmtId="179" fontId="3" fillId="0" borderId="25" xfId="49" applyNumberFormat="1" applyFont="1" applyFill="1" applyBorder="1" applyAlignment="1">
      <alignment horizontal="right" vertical="center"/>
    </xf>
    <xf numFmtId="179" fontId="3" fillId="0" borderId="26" xfId="0" applyNumberFormat="1" applyFont="1" applyFill="1" applyBorder="1" applyAlignment="1">
      <alignment vertical="center"/>
    </xf>
    <xf numFmtId="179" fontId="3" fillId="0" borderId="11" xfId="0" applyNumberFormat="1" applyFont="1" applyFill="1" applyBorder="1" applyAlignment="1">
      <alignment vertical="center"/>
    </xf>
    <xf numFmtId="178" fontId="3" fillId="0" borderId="11" xfId="0" applyNumberFormat="1" applyFont="1" applyFill="1" applyBorder="1" applyAlignment="1">
      <alignment horizontal="right"/>
    </xf>
    <xf numFmtId="0" fontId="3" fillId="0" borderId="25" xfId="0" applyFont="1" applyFill="1" applyBorder="1" applyAlignment="1">
      <alignment/>
    </xf>
    <xf numFmtId="178" fontId="3" fillId="0" borderId="25" xfId="0" applyNumberFormat="1" applyFont="1" applyFill="1" applyBorder="1" applyAlignment="1">
      <alignment horizontal="right"/>
    </xf>
    <xf numFmtId="179" fontId="3" fillId="0" borderId="27" xfId="49" applyNumberFormat="1" applyFont="1" applyFill="1" applyBorder="1" applyAlignment="1">
      <alignment horizontal="right" vertical="center"/>
    </xf>
    <xf numFmtId="38" fontId="3" fillId="0" borderId="25" xfId="49" applyFont="1" applyFill="1" applyBorder="1" applyAlignment="1">
      <alignment horizontal="right" vertical="center"/>
    </xf>
    <xf numFmtId="179" fontId="3" fillId="0" borderId="25" xfId="0" applyNumberFormat="1" applyFont="1" applyFill="1" applyBorder="1" applyAlignment="1">
      <alignment horizontal="right"/>
    </xf>
    <xf numFmtId="177" fontId="3" fillId="0" borderId="0" xfId="0" applyNumberFormat="1" applyFont="1" applyFill="1" applyBorder="1" applyAlignment="1">
      <alignment/>
    </xf>
    <xf numFmtId="179" fontId="3" fillId="0" borderId="0" xfId="0" applyNumberFormat="1" applyFont="1" applyFill="1" applyBorder="1" applyAlignment="1">
      <alignment vertical="center"/>
    </xf>
    <xf numFmtId="0" fontId="3" fillId="0" borderId="28" xfId="0" applyFont="1" applyFill="1" applyBorder="1" applyAlignment="1">
      <alignment/>
    </xf>
    <xf numFmtId="179" fontId="3" fillId="0" borderId="27" xfId="0" applyNumberFormat="1" applyFont="1" applyFill="1" applyBorder="1" applyAlignment="1">
      <alignment vertical="center"/>
    </xf>
    <xf numFmtId="178" fontId="3" fillId="0" borderId="27" xfId="0" applyNumberFormat="1" applyFont="1" applyFill="1" applyBorder="1" applyAlignment="1">
      <alignment horizontal="right"/>
    </xf>
    <xf numFmtId="179" fontId="3" fillId="0" borderId="10" xfId="0" applyNumberFormat="1" applyFont="1" applyFill="1" applyBorder="1" applyAlignment="1">
      <alignment vertical="center"/>
    </xf>
    <xf numFmtId="178" fontId="3" fillId="0" borderId="10" xfId="0" applyNumberFormat="1" applyFont="1" applyFill="1" applyBorder="1" applyAlignment="1">
      <alignment horizontal="right"/>
    </xf>
    <xf numFmtId="179" fontId="3" fillId="0" borderId="13" xfId="0" applyNumberFormat="1" applyFont="1" applyFill="1" applyBorder="1" applyAlignment="1">
      <alignment horizontal="right"/>
    </xf>
    <xf numFmtId="178" fontId="3" fillId="0" borderId="0" xfId="0" applyNumberFormat="1" applyFont="1" applyFill="1" applyBorder="1" applyAlignment="1">
      <alignment horizontal="right"/>
    </xf>
    <xf numFmtId="38" fontId="3" fillId="0" borderId="0" xfId="49" applyFont="1" applyFill="1" applyBorder="1" applyAlignment="1">
      <alignment horizontal="right" vertical="center"/>
    </xf>
    <xf numFmtId="179" fontId="3" fillId="0" borderId="0" xfId="0" applyNumberFormat="1" applyFont="1" applyFill="1" applyBorder="1" applyAlignment="1">
      <alignment horizontal="right"/>
    </xf>
    <xf numFmtId="179" fontId="3" fillId="0" borderId="0" xfId="0" applyNumberFormat="1" applyFont="1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8"/>
  <sheetViews>
    <sheetView tabSelected="1" view="pageBreakPreview" zoomScaleNormal="80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10.625" style="15" customWidth="1"/>
    <col min="2" max="27" width="9.125" style="15" customWidth="1"/>
    <col min="28" max="28" width="16.875" style="15" bestFit="1" customWidth="1"/>
    <col min="29" max="16384" width="9.00390625" style="15" customWidth="1"/>
  </cols>
  <sheetData>
    <row r="1" spans="1:28" ht="15.75" customHeight="1">
      <c r="A1" s="15" t="s">
        <v>21</v>
      </c>
      <c r="F1" s="15" t="s">
        <v>72</v>
      </c>
      <c r="AB1" s="6"/>
    </row>
    <row r="2" ht="15.75" customHeight="1">
      <c r="AB2" s="7" t="s">
        <v>74</v>
      </c>
    </row>
    <row r="3" spans="1:28" ht="15.75" customHeight="1">
      <c r="A3" s="1"/>
      <c r="B3" s="74" t="s">
        <v>25</v>
      </c>
      <c r="C3" s="76"/>
      <c r="D3" s="76"/>
      <c r="E3" s="75"/>
      <c r="F3" s="74" t="s">
        <v>6</v>
      </c>
      <c r="G3" s="75"/>
      <c r="H3" s="74" t="s">
        <v>5</v>
      </c>
      <c r="I3" s="75"/>
      <c r="J3" s="74" t="s">
        <v>9</v>
      </c>
      <c r="K3" s="76"/>
      <c r="L3" s="76"/>
      <c r="M3" s="76"/>
      <c r="N3" s="76"/>
      <c r="O3" s="76"/>
      <c r="P3" s="76"/>
      <c r="Q3" s="74" t="s">
        <v>7</v>
      </c>
      <c r="R3" s="76"/>
      <c r="S3" s="76"/>
      <c r="T3" s="76"/>
      <c r="U3" s="76"/>
      <c r="V3" s="76"/>
      <c r="W3" s="74" t="s">
        <v>8</v>
      </c>
      <c r="X3" s="76"/>
      <c r="Y3" s="76"/>
      <c r="Z3" s="76"/>
      <c r="AA3" s="76"/>
      <c r="AB3" s="1"/>
    </row>
    <row r="4" spans="1:28" ht="15.75" customHeight="1">
      <c r="A4" s="16"/>
      <c r="B4" s="17" t="s">
        <v>0</v>
      </c>
      <c r="C4" s="18"/>
      <c r="D4" s="17" t="s">
        <v>2</v>
      </c>
      <c r="E4" s="18"/>
      <c r="F4" s="1"/>
      <c r="G4" s="1"/>
      <c r="H4" s="1"/>
      <c r="I4" s="1"/>
      <c r="J4" s="19" t="s">
        <v>10</v>
      </c>
      <c r="K4" s="20" t="s">
        <v>11</v>
      </c>
      <c r="L4" s="21"/>
      <c r="M4" s="22"/>
      <c r="N4" s="21"/>
      <c r="O4" s="23"/>
      <c r="P4" s="23"/>
      <c r="Q4" s="17" t="s">
        <v>0</v>
      </c>
      <c r="R4" s="18"/>
      <c r="S4" s="73" t="s">
        <v>70</v>
      </c>
      <c r="T4" s="73"/>
      <c r="U4" s="73"/>
      <c r="V4" s="17"/>
      <c r="W4" s="24" t="s">
        <v>0</v>
      </c>
      <c r="X4" s="25"/>
      <c r="Y4" s="76"/>
      <c r="Z4" s="76"/>
      <c r="AA4" s="26"/>
      <c r="AB4" s="2" t="s">
        <v>3</v>
      </c>
    </row>
    <row r="5" spans="1:28" ht="15.75" customHeight="1">
      <c r="A5" s="3"/>
      <c r="B5" s="3" t="s">
        <v>14</v>
      </c>
      <c r="C5" s="27" t="s">
        <v>1</v>
      </c>
      <c r="D5" s="28" t="s">
        <v>15</v>
      </c>
      <c r="E5" s="27" t="s">
        <v>1</v>
      </c>
      <c r="F5" s="28" t="s">
        <v>10</v>
      </c>
      <c r="G5" s="28" t="s">
        <v>11</v>
      </c>
      <c r="H5" s="2" t="s">
        <v>10</v>
      </c>
      <c r="I5" s="2" t="s">
        <v>11</v>
      </c>
      <c r="J5" s="29"/>
      <c r="K5" s="29"/>
      <c r="L5" s="30" t="s">
        <v>12</v>
      </c>
      <c r="M5" s="31" t="s">
        <v>4</v>
      </c>
      <c r="N5" s="30" t="s">
        <v>13</v>
      </c>
      <c r="O5" s="32" t="s">
        <v>22</v>
      </c>
      <c r="P5" s="32" t="s">
        <v>23</v>
      </c>
      <c r="Q5" s="28" t="s">
        <v>16</v>
      </c>
      <c r="R5" s="27" t="s">
        <v>1</v>
      </c>
      <c r="S5" s="33" t="s">
        <v>10</v>
      </c>
      <c r="T5" s="34" t="s">
        <v>69</v>
      </c>
      <c r="U5" s="27" t="s">
        <v>1</v>
      </c>
      <c r="V5" s="35" t="s">
        <v>17</v>
      </c>
      <c r="W5" s="28" t="s">
        <v>18</v>
      </c>
      <c r="X5" s="36" t="s">
        <v>1</v>
      </c>
      <c r="Y5" s="37" t="s">
        <v>71</v>
      </c>
      <c r="Z5" s="38" t="s">
        <v>11</v>
      </c>
      <c r="AA5" s="39" t="s">
        <v>17</v>
      </c>
      <c r="AB5" s="3"/>
    </row>
    <row r="6" spans="1:30" ht="15.75" customHeight="1">
      <c r="A6" s="40" t="s">
        <v>19</v>
      </c>
      <c r="B6" s="41">
        <v>513</v>
      </c>
      <c r="C6" s="42">
        <f>B6/AB6*100000</f>
        <v>5.8140503496760285</v>
      </c>
      <c r="D6" s="41">
        <v>105441</v>
      </c>
      <c r="E6" s="42">
        <f>D6/AB6*100000</f>
        <v>1195.0083487723002</v>
      </c>
      <c r="F6" s="41">
        <v>38</v>
      </c>
      <c r="G6" s="41">
        <v>13344</v>
      </c>
      <c r="H6" s="43">
        <v>0</v>
      </c>
      <c r="I6" s="43">
        <v>0</v>
      </c>
      <c r="J6" s="43">
        <v>475</v>
      </c>
      <c r="K6" s="43">
        <v>92097</v>
      </c>
      <c r="L6" s="43">
        <v>4956</v>
      </c>
      <c r="M6" s="43">
        <v>78</v>
      </c>
      <c r="N6" s="43">
        <v>292</v>
      </c>
      <c r="O6" s="43">
        <v>21257</v>
      </c>
      <c r="P6" s="43">
        <v>65514</v>
      </c>
      <c r="Q6" s="43">
        <v>8533</v>
      </c>
      <c r="R6" s="44">
        <f>Q6/AB6*100000</f>
        <v>96.70817082609268</v>
      </c>
      <c r="S6" s="43">
        <v>219</v>
      </c>
      <c r="T6" s="43">
        <v>2197</v>
      </c>
      <c r="U6" s="44">
        <f>T6/AB6*100000</f>
        <v>24.899548963427357</v>
      </c>
      <c r="V6" s="43">
        <v>8314</v>
      </c>
      <c r="W6" s="43">
        <v>5517</v>
      </c>
      <c r="X6" s="44">
        <f>W6/AB6*100000</f>
        <v>62.526541479849215</v>
      </c>
      <c r="Y6" s="45">
        <v>1</v>
      </c>
      <c r="Z6" s="45">
        <v>2</v>
      </c>
      <c r="AA6" s="45">
        <v>5516</v>
      </c>
      <c r="AB6" s="4">
        <v>8823453</v>
      </c>
      <c r="AD6" s="46"/>
    </row>
    <row r="7" spans="1:30" s="47" customFormat="1" ht="15.75" customHeight="1">
      <c r="A7" s="40" t="s">
        <v>20</v>
      </c>
      <c r="B7" s="41">
        <v>186</v>
      </c>
      <c r="C7" s="42">
        <f>B7/AB7*100000</f>
        <v>5.968220190103857</v>
      </c>
      <c r="D7" s="41">
        <v>39554</v>
      </c>
      <c r="E7" s="42">
        <f>D7/AB7*100000</f>
        <v>1269.1773193514405</v>
      </c>
      <c r="F7" s="41">
        <v>22</v>
      </c>
      <c r="G7" s="41">
        <v>7697</v>
      </c>
      <c r="H7" s="43">
        <v>0</v>
      </c>
      <c r="I7" s="43">
        <v>0</v>
      </c>
      <c r="J7" s="43">
        <v>164</v>
      </c>
      <c r="K7" s="43">
        <v>31857</v>
      </c>
      <c r="L7" s="43">
        <v>3440</v>
      </c>
      <c r="M7" s="43">
        <v>16</v>
      </c>
      <c r="N7" s="43">
        <v>183</v>
      </c>
      <c r="O7" s="43">
        <v>8197</v>
      </c>
      <c r="P7" s="43">
        <v>20021</v>
      </c>
      <c r="Q7" s="43">
        <v>2511</v>
      </c>
      <c r="R7" s="44">
        <f aca="true" t="shared" si="0" ref="R7:R49">Q7/AB7*100000</f>
        <v>80.57097256640206</v>
      </c>
      <c r="S7" s="43">
        <v>68</v>
      </c>
      <c r="T7" s="43">
        <v>794</v>
      </c>
      <c r="U7" s="44">
        <f aca="true" t="shared" si="1" ref="U7:U49">T7/AB7*100000</f>
        <v>25.47724102657238</v>
      </c>
      <c r="V7" s="43">
        <v>2443</v>
      </c>
      <c r="W7" s="43">
        <v>1615</v>
      </c>
      <c r="X7" s="44">
        <f>W7/AB7*100000</f>
        <v>51.820836596869505</v>
      </c>
      <c r="Y7" s="43">
        <v>0</v>
      </c>
      <c r="Z7" s="43">
        <v>0</v>
      </c>
      <c r="AA7" s="43">
        <v>1615</v>
      </c>
      <c r="AB7" s="4">
        <v>3116507</v>
      </c>
      <c r="AD7" s="46"/>
    </row>
    <row r="8" spans="1:30" s="47" customFormat="1" ht="15.75" customHeight="1">
      <c r="A8" s="48" t="s">
        <v>26</v>
      </c>
      <c r="B8" s="49">
        <v>3</v>
      </c>
      <c r="C8" s="50">
        <f>B8/AB8*100000</f>
        <v>2.8799354894450366</v>
      </c>
      <c r="D8" s="51">
        <v>536</v>
      </c>
      <c r="E8" s="50">
        <f>D8/AB8*100000</f>
        <v>514.5484741141798</v>
      </c>
      <c r="F8" s="49">
        <v>0</v>
      </c>
      <c r="G8" s="52">
        <v>0</v>
      </c>
      <c r="H8" s="53">
        <v>0</v>
      </c>
      <c r="I8" s="53">
        <v>0</v>
      </c>
      <c r="J8" s="53">
        <v>3</v>
      </c>
      <c r="K8" s="53">
        <v>536</v>
      </c>
      <c r="L8" s="53">
        <v>0</v>
      </c>
      <c r="M8" s="53">
        <v>0</v>
      </c>
      <c r="N8" s="51">
        <v>0</v>
      </c>
      <c r="O8" s="53">
        <v>0</v>
      </c>
      <c r="P8" s="53">
        <v>536</v>
      </c>
      <c r="Q8" s="54">
        <v>105</v>
      </c>
      <c r="R8" s="55">
        <f t="shared" si="0"/>
        <v>100.79774213057628</v>
      </c>
      <c r="S8" s="54">
        <v>1</v>
      </c>
      <c r="T8" s="54">
        <v>19</v>
      </c>
      <c r="U8" s="55">
        <f t="shared" si="1"/>
        <v>18.239591433151897</v>
      </c>
      <c r="V8" s="54">
        <v>104</v>
      </c>
      <c r="W8" s="54">
        <v>70</v>
      </c>
      <c r="X8" s="55">
        <f>W8/AB8*100000</f>
        <v>67.19849475371751</v>
      </c>
      <c r="Y8" s="54">
        <v>0</v>
      </c>
      <c r="Z8" s="54">
        <v>0</v>
      </c>
      <c r="AA8" s="54">
        <v>70</v>
      </c>
      <c r="AB8" s="8">
        <v>104169</v>
      </c>
      <c r="AD8" s="46"/>
    </row>
    <row r="9" spans="1:30" ht="15.75" customHeight="1">
      <c r="A9" s="56" t="s">
        <v>27</v>
      </c>
      <c r="B9" s="49">
        <v>0</v>
      </c>
      <c r="C9" s="57" t="s">
        <v>24</v>
      </c>
      <c r="D9" s="49">
        <v>0</v>
      </c>
      <c r="E9" s="57" t="s">
        <v>24</v>
      </c>
      <c r="F9" s="49">
        <v>0</v>
      </c>
      <c r="G9" s="58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v>0</v>
      </c>
      <c r="O9" s="49">
        <v>0</v>
      </c>
      <c r="P9" s="49">
        <v>0</v>
      </c>
      <c r="Q9" s="49">
        <v>16</v>
      </c>
      <c r="R9" s="57">
        <f t="shared" si="0"/>
        <v>86.7631907163386</v>
      </c>
      <c r="S9" s="49">
        <v>0</v>
      </c>
      <c r="T9" s="49">
        <v>0</v>
      </c>
      <c r="U9" s="57">
        <f t="shared" si="1"/>
        <v>0</v>
      </c>
      <c r="V9" s="49">
        <v>16</v>
      </c>
      <c r="W9" s="49">
        <v>7</v>
      </c>
      <c r="X9" s="57">
        <f>W9/AB9*100000</f>
        <v>37.958895938398136</v>
      </c>
      <c r="Y9" s="49">
        <v>0</v>
      </c>
      <c r="Z9" s="49">
        <v>0</v>
      </c>
      <c r="AA9" s="49">
        <v>7</v>
      </c>
      <c r="AB9" s="5">
        <v>18441</v>
      </c>
      <c r="AD9" s="46"/>
    </row>
    <row r="10" spans="1:30" ht="15.75" customHeight="1">
      <c r="A10" s="56" t="s">
        <v>28</v>
      </c>
      <c r="B10" s="49">
        <v>10</v>
      </c>
      <c r="C10" s="57">
        <f>B10/AB10*100000</f>
        <v>7.34300652058979</v>
      </c>
      <c r="D10" s="49">
        <v>1772</v>
      </c>
      <c r="E10" s="57">
        <f>D10/AB10*100000</f>
        <v>1301.1807554485108</v>
      </c>
      <c r="F10" s="59">
        <v>1</v>
      </c>
      <c r="G10" s="60">
        <v>329</v>
      </c>
      <c r="H10" s="49">
        <v>0</v>
      </c>
      <c r="I10" s="49">
        <v>0</v>
      </c>
      <c r="J10" s="49">
        <v>9</v>
      </c>
      <c r="K10" s="49">
        <v>1443</v>
      </c>
      <c r="L10" s="49">
        <v>266</v>
      </c>
      <c r="M10" s="49">
        <v>0</v>
      </c>
      <c r="N10" s="49">
        <v>0</v>
      </c>
      <c r="O10" s="49">
        <v>605</v>
      </c>
      <c r="P10" s="49">
        <v>572</v>
      </c>
      <c r="Q10" s="49">
        <v>111</v>
      </c>
      <c r="R10" s="57">
        <f t="shared" si="0"/>
        <v>81.50737237854668</v>
      </c>
      <c r="S10" s="49">
        <v>2</v>
      </c>
      <c r="T10" s="49">
        <v>31</v>
      </c>
      <c r="U10" s="57">
        <f t="shared" si="1"/>
        <v>22.76332021382835</v>
      </c>
      <c r="V10" s="49">
        <v>109</v>
      </c>
      <c r="W10" s="49">
        <v>87</v>
      </c>
      <c r="X10" s="57">
        <f aca="true" t="shared" si="2" ref="X10:X46">W10/AB10*100000</f>
        <v>63.88415672913117</v>
      </c>
      <c r="Y10" s="49">
        <v>0</v>
      </c>
      <c r="Z10" s="49">
        <v>0</v>
      </c>
      <c r="AA10" s="49">
        <v>87</v>
      </c>
      <c r="AB10" s="9">
        <v>136184</v>
      </c>
      <c r="AD10" s="46"/>
    </row>
    <row r="11" spans="1:30" ht="15.75" customHeight="1">
      <c r="A11" s="56" t="s">
        <v>29</v>
      </c>
      <c r="B11" s="49">
        <v>0</v>
      </c>
      <c r="C11" s="57" t="s">
        <v>24</v>
      </c>
      <c r="D11" s="49">
        <v>0</v>
      </c>
      <c r="E11" s="57" t="s">
        <v>24</v>
      </c>
      <c r="F11" s="49">
        <v>0</v>
      </c>
      <c r="G11" s="52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v>0</v>
      </c>
      <c r="O11" s="49">
        <v>0</v>
      </c>
      <c r="P11" s="49">
        <v>0</v>
      </c>
      <c r="Q11" s="49">
        <v>7</v>
      </c>
      <c r="R11" s="57">
        <f t="shared" si="0"/>
        <v>76.17803895962564</v>
      </c>
      <c r="S11" s="49">
        <v>0</v>
      </c>
      <c r="T11" s="49">
        <v>0</v>
      </c>
      <c r="U11" s="57">
        <f t="shared" si="1"/>
        <v>0</v>
      </c>
      <c r="V11" s="49">
        <v>7</v>
      </c>
      <c r="W11" s="49">
        <v>3</v>
      </c>
      <c r="X11" s="57">
        <f t="shared" si="2"/>
        <v>32.6477309826967</v>
      </c>
      <c r="Y11" s="49">
        <v>0</v>
      </c>
      <c r="Z11" s="49">
        <v>0</v>
      </c>
      <c r="AA11" s="49">
        <v>3</v>
      </c>
      <c r="AB11" s="8">
        <v>9189</v>
      </c>
      <c r="AD11" s="61"/>
    </row>
    <row r="12" spans="1:30" ht="15.75" customHeight="1">
      <c r="A12" s="56" t="s">
        <v>30</v>
      </c>
      <c r="B12" s="49">
        <v>15</v>
      </c>
      <c r="C12" s="57">
        <f aca="true" t="shared" si="3" ref="C12:C27">B12/AB12*100000</f>
        <v>3.9284601222012996</v>
      </c>
      <c r="D12" s="49">
        <v>4731</v>
      </c>
      <c r="E12" s="57">
        <f aca="true" t="shared" si="4" ref="E12:E27">D12/AB12*100000</f>
        <v>1239.0363225422898</v>
      </c>
      <c r="F12" s="59">
        <v>1</v>
      </c>
      <c r="G12" s="60">
        <v>360</v>
      </c>
      <c r="H12" s="49">
        <v>0</v>
      </c>
      <c r="I12" s="49">
        <v>0</v>
      </c>
      <c r="J12" s="49">
        <v>14</v>
      </c>
      <c r="K12" s="49">
        <v>4371</v>
      </c>
      <c r="L12" s="49">
        <v>52</v>
      </c>
      <c r="M12" s="49">
        <v>0</v>
      </c>
      <c r="N12" s="49">
        <v>0</v>
      </c>
      <c r="O12" s="49">
        <v>320</v>
      </c>
      <c r="P12" s="49">
        <v>3999</v>
      </c>
      <c r="Q12" s="49">
        <v>336</v>
      </c>
      <c r="R12" s="57">
        <f t="shared" si="0"/>
        <v>87.99750673730911</v>
      </c>
      <c r="S12" s="49">
        <v>3</v>
      </c>
      <c r="T12" s="49">
        <v>44</v>
      </c>
      <c r="U12" s="57">
        <f t="shared" si="1"/>
        <v>11.523483025123813</v>
      </c>
      <c r="V12" s="49">
        <v>333</v>
      </c>
      <c r="W12" s="49">
        <v>200</v>
      </c>
      <c r="X12" s="57">
        <f t="shared" si="2"/>
        <v>52.37946829601733</v>
      </c>
      <c r="Y12" s="49">
        <v>0</v>
      </c>
      <c r="Z12" s="49">
        <v>0</v>
      </c>
      <c r="AA12" s="49">
        <v>200</v>
      </c>
      <c r="AB12" s="5">
        <v>381829</v>
      </c>
      <c r="AD12" s="46"/>
    </row>
    <row r="13" spans="1:30" ht="15.75" customHeight="1">
      <c r="A13" s="56" t="s">
        <v>31</v>
      </c>
      <c r="B13" s="49">
        <v>4</v>
      </c>
      <c r="C13" s="57">
        <f t="shared" si="3"/>
        <v>4.650946467606158</v>
      </c>
      <c r="D13" s="49">
        <v>399</v>
      </c>
      <c r="E13" s="57">
        <f>D13/AB13*100000</f>
        <v>463.9319101437143</v>
      </c>
      <c r="F13" s="49">
        <v>0</v>
      </c>
      <c r="G13" s="52">
        <v>0</v>
      </c>
      <c r="H13" s="49">
        <v>0</v>
      </c>
      <c r="I13" s="49">
        <v>0</v>
      </c>
      <c r="J13" s="49">
        <v>4</v>
      </c>
      <c r="K13" s="49">
        <v>399</v>
      </c>
      <c r="L13" s="49">
        <v>0</v>
      </c>
      <c r="M13" s="49">
        <v>0</v>
      </c>
      <c r="N13" s="49">
        <v>0</v>
      </c>
      <c r="O13" s="49">
        <v>0</v>
      </c>
      <c r="P13" s="49">
        <v>399</v>
      </c>
      <c r="Q13" s="49">
        <v>56</v>
      </c>
      <c r="R13" s="57">
        <f t="shared" si="0"/>
        <v>65.11325054648621</v>
      </c>
      <c r="S13" s="49">
        <v>2</v>
      </c>
      <c r="T13" s="49">
        <v>38</v>
      </c>
      <c r="U13" s="57">
        <f t="shared" si="1"/>
        <v>44.183991442258495</v>
      </c>
      <c r="V13" s="49">
        <v>54</v>
      </c>
      <c r="W13" s="49">
        <v>42</v>
      </c>
      <c r="X13" s="57">
        <f t="shared" si="2"/>
        <v>48.83493790986466</v>
      </c>
      <c r="Y13" s="49">
        <v>0</v>
      </c>
      <c r="Z13" s="49">
        <v>0</v>
      </c>
      <c r="AA13" s="49">
        <v>42</v>
      </c>
      <c r="AB13" s="9">
        <v>86004</v>
      </c>
      <c r="AD13" s="46"/>
    </row>
    <row r="14" spans="1:30" ht="15.75" customHeight="1">
      <c r="A14" s="56" t="s">
        <v>32</v>
      </c>
      <c r="B14" s="49">
        <v>14</v>
      </c>
      <c r="C14" s="57">
        <f t="shared" si="3"/>
        <v>4.9500749582779395</v>
      </c>
      <c r="D14" s="49">
        <v>3832</v>
      </c>
      <c r="E14" s="57">
        <f t="shared" si="4"/>
        <v>1354.9062314372188</v>
      </c>
      <c r="F14" s="59">
        <v>2</v>
      </c>
      <c r="G14" s="60">
        <v>946</v>
      </c>
      <c r="H14" s="49">
        <v>0</v>
      </c>
      <c r="I14" s="49">
        <v>0</v>
      </c>
      <c r="J14" s="49">
        <v>12</v>
      </c>
      <c r="K14" s="49">
        <v>2886</v>
      </c>
      <c r="L14" s="49">
        <v>600</v>
      </c>
      <c r="M14" s="49">
        <v>0</v>
      </c>
      <c r="N14" s="49">
        <v>0</v>
      </c>
      <c r="O14" s="49">
        <v>696</v>
      </c>
      <c r="P14" s="49">
        <v>1590</v>
      </c>
      <c r="Q14" s="49">
        <v>233</v>
      </c>
      <c r="R14" s="57">
        <f t="shared" si="0"/>
        <v>82.38339037705428</v>
      </c>
      <c r="S14" s="49">
        <v>9</v>
      </c>
      <c r="T14" s="49">
        <v>85</v>
      </c>
      <c r="U14" s="57">
        <f t="shared" si="1"/>
        <v>30.054026532401778</v>
      </c>
      <c r="V14" s="49">
        <v>224</v>
      </c>
      <c r="W14" s="49">
        <v>149</v>
      </c>
      <c r="X14" s="57">
        <f t="shared" si="2"/>
        <v>52.68294062738665</v>
      </c>
      <c r="Y14" s="49">
        <v>0</v>
      </c>
      <c r="Z14" s="49">
        <v>0</v>
      </c>
      <c r="AA14" s="49">
        <v>149</v>
      </c>
      <c r="AB14" s="8">
        <v>282824</v>
      </c>
      <c r="AD14" s="46"/>
    </row>
    <row r="15" spans="1:30" ht="15.75" customHeight="1">
      <c r="A15" s="56" t="s">
        <v>33</v>
      </c>
      <c r="B15" s="49">
        <v>1</v>
      </c>
      <c r="C15" s="57">
        <f t="shared" si="3"/>
        <v>3.247069519758418</v>
      </c>
      <c r="D15" s="49">
        <v>117</v>
      </c>
      <c r="E15" s="57">
        <f t="shared" si="4"/>
        <v>379.9071338117349</v>
      </c>
      <c r="F15" s="49">
        <v>0</v>
      </c>
      <c r="G15" s="52">
        <v>0</v>
      </c>
      <c r="H15" s="49">
        <v>0</v>
      </c>
      <c r="I15" s="49">
        <v>0</v>
      </c>
      <c r="J15" s="49">
        <v>1</v>
      </c>
      <c r="K15" s="49">
        <v>117</v>
      </c>
      <c r="L15" s="49">
        <v>0</v>
      </c>
      <c r="M15" s="49">
        <v>0</v>
      </c>
      <c r="N15" s="49">
        <v>0</v>
      </c>
      <c r="O15" s="49">
        <v>0</v>
      </c>
      <c r="P15" s="49">
        <v>117</v>
      </c>
      <c r="Q15" s="49">
        <v>25</v>
      </c>
      <c r="R15" s="57">
        <f t="shared" si="0"/>
        <v>81.17673799396046</v>
      </c>
      <c r="S15" s="49">
        <v>2</v>
      </c>
      <c r="T15" s="49">
        <v>11</v>
      </c>
      <c r="U15" s="57">
        <f t="shared" si="1"/>
        <v>35.7177647173426</v>
      </c>
      <c r="V15" s="49">
        <v>23</v>
      </c>
      <c r="W15" s="49">
        <v>10</v>
      </c>
      <c r="X15" s="57">
        <f t="shared" si="2"/>
        <v>32.470695197584185</v>
      </c>
      <c r="Y15" s="49">
        <v>0</v>
      </c>
      <c r="Z15" s="49">
        <v>0</v>
      </c>
      <c r="AA15" s="49">
        <v>10</v>
      </c>
      <c r="AB15" s="9">
        <v>30797</v>
      </c>
      <c r="AD15" s="46"/>
    </row>
    <row r="16" spans="1:30" ht="15.75" customHeight="1">
      <c r="A16" s="56" t="s">
        <v>35</v>
      </c>
      <c r="B16" s="49">
        <v>7</v>
      </c>
      <c r="C16" s="57">
        <f t="shared" si="3"/>
        <v>4.920498797992437</v>
      </c>
      <c r="D16" s="49">
        <v>1783</v>
      </c>
      <c r="E16" s="57">
        <f t="shared" si="4"/>
        <v>1253.321336688645</v>
      </c>
      <c r="F16" s="49">
        <v>1</v>
      </c>
      <c r="G16" s="49">
        <v>306</v>
      </c>
      <c r="H16" s="49">
        <v>0</v>
      </c>
      <c r="I16" s="49">
        <v>0</v>
      </c>
      <c r="J16" s="49">
        <v>6</v>
      </c>
      <c r="K16" s="49">
        <v>1477</v>
      </c>
      <c r="L16" s="49">
        <v>39</v>
      </c>
      <c r="M16" s="49">
        <v>0</v>
      </c>
      <c r="N16" s="62">
        <v>0</v>
      </c>
      <c r="O16" s="49">
        <v>90</v>
      </c>
      <c r="P16" s="49">
        <v>1348</v>
      </c>
      <c r="Q16" s="49">
        <v>147</v>
      </c>
      <c r="R16" s="57">
        <f t="shared" si="0"/>
        <v>103.33047475784116</v>
      </c>
      <c r="S16" s="49">
        <v>3</v>
      </c>
      <c r="T16" s="49">
        <v>20</v>
      </c>
      <c r="U16" s="57">
        <f t="shared" si="1"/>
        <v>14.058567994264104</v>
      </c>
      <c r="V16" s="49">
        <v>144</v>
      </c>
      <c r="W16" s="49">
        <v>75</v>
      </c>
      <c r="X16" s="57">
        <f t="shared" si="2"/>
        <v>52.71962997849039</v>
      </c>
      <c r="Y16" s="49">
        <v>0</v>
      </c>
      <c r="Z16" s="49">
        <v>0</v>
      </c>
      <c r="AA16" s="49">
        <v>75</v>
      </c>
      <c r="AB16" s="5">
        <v>142262</v>
      </c>
      <c r="AD16" s="46"/>
    </row>
    <row r="17" spans="1:30" ht="15.75" customHeight="1">
      <c r="A17" s="56" t="s">
        <v>36</v>
      </c>
      <c r="B17" s="49">
        <v>5</v>
      </c>
      <c r="C17" s="57">
        <f t="shared" si="3"/>
        <v>4.177388630819102</v>
      </c>
      <c r="D17" s="49">
        <v>749</v>
      </c>
      <c r="E17" s="57">
        <f t="shared" si="4"/>
        <v>625.7728168967016</v>
      </c>
      <c r="F17" s="49">
        <v>0</v>
      </c>
      <c r="G17" s="49">
        <v>0</v>
      </c>
      <c r="H17" s="49">
        <v>0</v>
      </c>
      <c r="I17" s="49">
        <v>0</v>
      </c>
      <c r="J17" s="49">
        <v>5</v>
      </c>
      <c r="K17" s="49">
        <v>749</v>
      </c>
      <c r="L17" s="49">
        <v>0</v>
      </c>
      <c r="M17" s="49">
        <v>0</v>
      </c>
      <c r="N17" s="49">
        <v>0</v>
      </c>
      <c r="O17" s="49">
        <v>100</v>
      </c>
      <c r="P17" s="49">
        <v>649</v>
      </c>
      <c r="Q17" s="49">
        <v>116</v>
      </c>
      <c r="R17" s="57">
        <f t="shared" si="0"/>
        <v>96.91541623500316</v>
      </c>
      <c r="S17" s="49">
        <v>7</v>
      </c>
      <c r="T17" s="49">
        <v>96</v>
      </c>
      <c r="U17" s="57">
        <f t="shared" si="1"/>
        <v>80.20586171172677</v>
      </c>
      <c r="V17" s="49">
        <v>109</v>
      </c>
      <c r="W17" s="49">
        <v>74</v>
      </c>
      <c r="X17" s="57">
        <f t="shared" si="2"/>
        <v>61.82535173612271</v>
      </c>
      <c r="Y17" s="49">
        <v>0</v>
      </c>
      <c r="Z17" s="49">
        <v>0</v>
      </c>
      <c r="AA17" s="49">
        <v>74</v>
      </c>
      <c r="AB17" s="5">
        <v>119692</v>
      </c>
      <c r="AD17" s="46"/>
    </row>
    <row r="18" spans="1:30" ht="15.75" customHeight="1">
      <c r="A18" s="56" t="s">
        <v>37</v>
      </c>
      <c r="B18" s="49">
        <v>3</v>
      </c>
      <c r="C18" s="57">
        <f t="shared" si="3"/>
        <v>5.412524581882476</v>
      </c>
      <c r="D18" s="49">
        <v>576</v>
      </c>
      <c r="E18" s="57">
        <f t="shared" si="4"/>
        <v>1039.2047197214354</v>
      </c>
      <c r="F18" s="49">
        <v>0</v>
      </c>
      <c r="G18" s="49">
        <v>0</v>
      </c>
      <c r="H18" s="49">
        <v>0</v>
      </c>
      <c r="I18" s="49">
        <v>0</v>
      </c>
      <c r="J18" s="49">
        <v>3</v>
      </c>
      <c r="K18" s="49">
        <v>576</v>
      </c>
      <c r="L18" s="49">
        <v>213</v>
      </c>
      <c r="M18" s="49">
        <v>0</v>
      </c>
      <c r="N18" s="49">
        <v>0</v>
      </c>
      <c r="O18" s="49">
        <v>90</v>
      </c>
      <c r="P18" s="49">
        <v>273</v>
      </c>
      <c r="Q18" s="49">
        <v>38</v>
      </c>
      <c r="R18" s="57">
        <f t="shared" si="0"/>
        <v>68.55864470384469</v>
      </c>
      <c r="S18" s="49">
        <v>1</v>
      </c>
      <c r="T18" s="49">
        <v>12</v>
      </c>
      <c r="U18" s="57">
        <f t="shared" si="1"/>
        <v>21.650098327529903</v>
      </c>
      <c r="V18" s="49">
        <v>37</v>
      </c>
      <c r="W18" s="49">
        <v>21</v>
      </c>
      <c r="X18" s="57">
        <f t="shared" si="2"/>
        <v>37.88767207317733</v>
      </c>
      <c r="Y18" s="49">
        <v>0</v>
      </c>
      <c r="Z18" s="49">
        <v>0</v>
      </c>
      <c r="AA18" s="49">
        <v>21</v>
      </c>
      <c r="AB18" s="5">
        <v>55427</v>
      </c>
      <c r="AD18" s="46"/>
    </row>
    <row r="19" spans="1:30" ht="15.75" customHeight="1">
      <c r="A19" s="56" t="s">
        <v>38</v>
      </c>
      <c r="B19" s="49">
        <v>2</v>
      </c>
      <c r="C19" s="57">
        <f t="shared" si="3"/>
        <v>2.628120893561104</v>
      </c>
      <c r="D19" s="49">
        <v>268</v>
      </c>
      <c r="E19" s="57">
        <f t="shared" si="4"/>
        <v>352.16819973718793</v>
      </c>
      <c r="F19" s="49">
        <v>0</v>
      </c>
      <c r="G19" s="49">
        <v>0</v>
      </c>
      <c r="H19" s="49">
        <v>0</v>
      </c>
      <c r="I19" s="49">
        <v>0</v>
      </c>
      <c r="J19" s="49">
        <v>2</v>
      </c>
      <c r="K19" s="49">
        <v>268</v>
      </c>
      <c r="L19" s="49">
        <v>0</v>
      </c>
      <c r="M19" s="49">
        <v>0</v>
      </c>
      <c r="N19" s="49">
        <v>0</v>
      </c>
      <c r="O19" s="49">
        <v>35</v>
      </c>
      <c r="P19" s="49">
        <v>233</v>
      </c>
      <c r="Q19" s="49">
        <v>53</v>
      </c>
      <c r="R19" s="57">
        <f t="shared" si="0"/>
        <v>69.64520367936925</v>
      </c>
      <c r="S19" s="49">
        <v>3</v>
      </c>
      <c r="T19" s="49">
        <v>22</v>
      </c>
      <c r="U19" s="57">
        <f t="shared" si="1"/>
        <v>28.909329829172144</v>
      </c>
      <c r="V19" s="49">
        <v>50</v>
      </c>
      <c r="W19" s="49">
        <v>36</v>
      </c>
      <c r="X19" s="57">
        <f t="shared" si="2"/>
        <v>47.30617608409987</v>
      </c>
      <c r="Y19" s="49">
        <v>0</v>
      </c>
      <c r="Z19" s="49">
        <v>0</v>
      </c>
      <c r="AA19" s="49">
        <v>36</v>
      </c>
      <c r="AB19" s="5">
        <v>76100</v>
      </c>
      <c r="AD19" s="46"/>
    </row>
    <row r="20" spans="1:30" ht="15.75" customHeight="1">
      <c r="A20" s="56" t="s">
        <v>39</v>
      </c>
      <c r="B20" s="49">
        <v>5</v>
      </c>
      <c r="C20" s="57">
        <f t="shared" si="3"/>
        <v>4.167152834497358</v>
      </c>
      <c r="D20" s="49">
        <v>1191</v>
      </c>
      <c r="E20" s="57">
        <f t="shared" si="4"/>
        <v>992.6158051772707</v>
      </c>
      <c r="F20" s="49">
        <v>0</v>
      </c>
      <c r="G20" s="49">
        <v>0</v>
      </c>
      <c r="H20" s="49">
        <v>0</v>
      </c>
      <c r="I20" s="49">
        <v>0</v>
      </c>
      <c r="J20" s="49">
        <v>5</v>
      </c>
      <c r="K20" s="49">
        <v>1191</v>
      </c>
      <c r="L20" s="49">
        <v>0</v>
      </c>
      <c r="M20" s="49">
        <v>0</v>
      </c>
      <c r="N20" s="49">
        <v>123</v>
      </c>
      <c r="O20" s="49">
        <v>516</v>
      </c>
      <c r="P20" s="49">
        <v>552</v>
      </c>
      <c r="Q20" s="49">
        <v>84</v>
      </c>
      <c r="R20" s="57">
        <f t="shared" si="0"/>
        <v>70.0081676195556</v>
      </c>
      <c r="S20" s="49">
        <v>3</v>
      </c>
      <c r="T20" s="49">
        <v>42</v>
      </c>
      <c r="U20" s="57">
        <f t="shared" si="1"/>
        <v>35.0040838097778</v>
      </c>
      <c r="V20" s="49">
        <v>81</v>
      </c>
      <c r="W20" s="49">
        <v>56</v>
      </c>
      <c r="X20" s="57">
        <f t="shared" si="2"/>
        <v>46.67211174637041</v>
      </c>
      <c r="Y20" s="49">
        <v>0</v>
      </c>
      <c r="Z20" s="49">
        <v>0</v>
      </c>
      <c r="AA20" s="49">
        <v>56</v>
      </c>
      <c r="AB20" s="5">
        <v>119986</v>
      </c>
      <c r="AD20" s="46"/>
    </row>
    <row r="21" spans="1:30" ht="15.75" customHeight="1">
      <c r="A21" s="56" t="s">
        <v>41</v>
      </c>
      <c r="B21" s="49">
        <v>3</v>
      </c>
      <c r="C21" s="57">
        <f t="shared" si="3"/>
        <v>4.385964912280701</v>
      </c>
      <c r="D21" s="49">
        <v>481</v>
      </c>
      <c r="E21" s="57">
        <f t="shared" si="4"/>
        <v>703.2163742690059</v>
      </c>
      <c r="F21" s="49">
        <v>1</v>
      </c>
      <c r="G21" s="49">
        <v>201</v>
      </c>
      <c r="H21" s="49">
        <v>0</v>
      </c>
      <c r="I21" s="49">
        <v>0</v>
      </c>
      <c r="J21" s="49">
        <v>2</v>
      </c>
      <c r="K21" s="49">
        <v>280</v>
      </c>
      <c r="L21" s="49">
        <v>0</v>
      </c>
      <c r="M21" s="49">
        <v>0</v>
      </c>
      <c r="N21" s="49">
        <v>0</v>
      </c>
      <c r="O21" s="49">
        <v>0</v>
      </c>
      <c r="P21" s="49">
        <v>280</v>
      </c>
      <c r="Q21" s="49">
        <v>46</v>
      </c>
      <c r="R21" s="57">
        <f t="shared" si="0"/>
        <v>67.2514619883041</v>
      </c>
      <c r="S21" s="49">
        <v>0</v>
      </c>
      <c r="T21" s="49">
        <v>0</v>
      </c>
      <c r="U21" s="57">
        <f t="shared" si="1"/>
        <v>0</v>
      </c>
      <c r="V21" s="49">
        <v>46</v>
      </c>
      <c r="W21" s="49">
        <v>35</v>
      </c>
      <c r="X21" s="57">
        <f t="shared" si="2"/>
        <v>51.16959064327486</v>
      </c>
      <c r="Y21" s="49">
        <v>0</v>
      </c>
      <c r="Z21" s="49">
        <v>0</v>
      </c>
      <c r="AA21" s="49">
        <v>35</v>
      </c>
      <c r="AB21" s="5">
        <v>68400</v>
      </c>
      <c r="AD21" s="46"/>
    </row>
    <row r="22" spans="1:30" ht="15.75" customHeight="1">
      <c r="A22" s="56" t="s">
        <v>42</v>
      </c>
      <c r="B22" s="49">
        <v>6</v>
      </c>
      <c r="C22" s="57">
        <f t="shared" si="3"/>
        <v>5.07013689369613</v>
      </c>
      <c r="D22" s="49">
        <v>1174</v>
      </c>
      <c r="E22" s="57">
        <f t="shared" si="4"/>
        <v>992.0567855332093</v>
      </c>
      <c r="F22" s="49">
        <v>1</v>
      </c>
      <c r="G22" s="49">
        <v>222</v>
      </c>
      <c r="H22" s="49">
        <v>0</v>
      </c>
      <c r="I22" s="49">
        <v>0</v>
      </c>
      <c r="J22" s="49">
        <v>5</v>
      </c>
      <c r="K22" s="49">
        <v>952</v>
      </c>
      <c r="L22" s="49">
        <v>0</v>
      </c>
      <c r="M22" s="49">
        <v>0</v>
      </c>
      <c r="N22" s="49">
        <v>0</v>
      </c>
      <c r="O22" s="49">
        <v>276</v>
      </c>
      <c r="P22" s="49">
        <v>676</v>
      </c>
      <c r="Q22" s="49">
        <v>86</v>
      </c>
      <c r="R22" s="57">
        <f t="shared" si="0"/>
        <v>72.67196214297786</v>
      </c>
      <c r="S22" s="49">
        <v>3</v>
      </c>
      <c r="T22" s="49">
        <v>40</v>
      </c>
      <c r="U22" s="57">
        <f t="shared" si="1"/>
        <v>33.800912624640866</v>
      </c>
      <c r="V22" s="49">
        <v>83</v>
      </c>
      <c r="W22" s="49">
        <v>59</v>
      </c>
      <c r="X22" s="57">
        <f t="shared" si="2"/>
        <v>49.856346121345275</v>
      </c>
      <c r="Y22" s="49">
        <v>0</v>
      </c>
      <c r="Z22" s="49">
        <v>0</v>
      </c>
      <c r="AA22" s="49">
        <v>59</v>
      </c>
      <c r="AB22" s="9">
        <v>118340</v>
      </c>
      <c r="AD22" s="46"/>
    </row>
    <row r="23" spans="1:30" ht="15.75" customHeight="1">
      <c r="A23" s="56" t="s">
        <v>43</v>
      </c>
      <c r="B23" s="49">
        <v>7</v>
      </c>
      <c r="C23" s="57">
        <f t="shared" si="3"/>
        <v>6.3896013801538984</v>
      </c>
      <c r="D23" s="49">
        <v>1628</v>
      </c>
      <c r="E23" s="57">
        <f t="shared" si="4"/>
        <v>1486.0387209843636</v>
      </c>
      <c r="F23" s="49">
        <v>1</v>
      </c>
      <c r="G23" s="49">
        <v>310</v>
      </c>
      <c r="H23" s="49">
        <v>0</v>
      </c>
      <c r="I23" s="49">
        <v>0</v>
      </c>
      <c r="J23" s="49">
        <v>6</v>
      </c>
      <c r="K23" s="49">
        <v>1318</v>
      </c>
      <c r="L23" s="49">
        <v>0</v>
      </c>
      <c r="M23" s="49">
        <v>6</v>
      </c>
      <c r="N23" s="49">
        <v>60</v>
      </c>
      <c r="O23" s="49">
        <v>210</v>
      </c>
      <c r="P23" s="49">
        <v>1042</v>
      </c>
      <c r="Q23" s="49">
        <v>68</v>
      </c>
      <c r="R23" s="57">
        <f t="shared" si="0"/>
        <v>62.070413407209294</v>
      </c>
      <c r="S23" s="49">
        <v>0</v>
      </c>
      <c r="T23" s="49">
        <v>0</v>
      </c>
      <c r="U23" s="57">
        <f t="shared" si="1"/>
        <v>0</v>
      </c>
      <c r="V23" s="49">
        <v>68</v>
      </c>
      <c r="W23" s="49">
        <v>43</v>
      </c>
      <c r="X23" s="57">
        <f t="shared" si="2"/>
        <v>39.25040847808823</v>
      </c>
      <c r="Y23" s="49">
        <v>0</v>
      </c>
      <c r="Z23" s="49">
        <v>0</v>
      </c>
      <c r="AA23" s="49">
        <v>43</v>
      </c>
      <c r="AB23" s="8">
        <v>109553</v>
      </c>
      <c r="AD23" s="46"/>
    </row>
    <row r="24" spans="1:30" ht="15.75" customHeight="1">
      <c r="A24" s="56" t="s">
        <v>44</v>
      </c>
      <c r="B24" s="49">
        <v>3</v>
      </c>
      <c r="C24" s="57">
        <f t="shared" si="3"/>
        <v>4.701162754254552</v>
      </c>
      <c r="D24" s="49">
        <v>273</v>
      </c>
      <c r="E24" s="57">
        <f t="shared" si="4"/>
        <v>427.80581063716426</v>
      </c>
      <c r="F24" s="49">
        <v>0</v>
      </c>
      <c r="G24" s="49">
        <v>0</v>
      </c>
      <c r="H24" s="49">
        <v>0</v>
      </c>
      <c r="I24" s="49">
        <v>0</v>
      </c>
      <c r="J24" s="49">
        <v>3</v>
      </c>
      <c r="K24" s="49">
        <v>273</v>
      </c>
      <c r="L24" s="49">
        <v>0</v>
      </c>
      <c r="M24" s="49">
        <v>0</v>
      </c>
      <c r="N24" s="49">
        <v>0</v>
      </c>
      <c r="O24" s="49">
        <v>75</v>
      </c>
      <c r="P24" s="49">
        <v>198</v>
      </c>
      <c r="Q24" s="49">
        <v>71</v>
      </c>
      <c r="R24" s="57">
        <f t="shared" si="0"/>
        <v>111.26085185069108</v>
      </c>
      <c r="S24" s="49">
        <v>2</v>
      </c>
      <c r="T24" s="49">
        <v>28</v>
      </c>
      <c r="U24" s="57">
        <f t="shared" si="1"/>
        <v>43.877519039709156</v>
      </c>
      <c r="V24" s="49">
        <v>69</v>
      </c>
      <c r="W24" s="49">
        <v>46</v>
      </c>
      <c r="X24" s="57">
        <f t="shared" si="2"/>
        <v>72.08449556523647</v>
      </c>
      <c r="Y24" s="49">
        <v>0</v>
      </c>
      <c r="Z24" s="49">
        <v>0</v>
      </c>
      <c r="AA24" s="49">
        <v>46</v>
      </c>
      <c r="AB24" s="5">
        <v>63814</v>
      </c>
      <c r="AD24" s="46"/>
    </row>
    <row r="25" spans="1:30" ht="15.75" customHeight="1">
      <c r="A25" s="56" t="s">
        <v>45</v>
      </c>
      <c r="B25" s="49">
        <v>7</v>
      </c>
      <c r="C25" s="57">
        <f t="shared" si="3"/>
        <v>11.915704899056957</v>
      </c>
      <c r="D25" s="49">
        <v>2415</v>
      </c>
      <c r="E25" s="57">
        <f t="shared" si="4"/>
        <v>4110.91819017465</v>
      </c>
      <c r="F25" s="49">
        <v>1</v>
      </c>
      <c r="G25" s="49">
        <v>279</v>
      </c>
      <c r="H25" s="49">
        <v>0</v>
      </c>
      <c r="I25" s="49">
        <v>0</v>
      </c>
      <c r="J25" s="49">
        <v>6</v>
      </c>
      <c r="K25" s="49">
        <v>2136</v>
      </c>
      <c r="L25" s="49">
        <v>367</v>
      </c>
      <c r="M25" s="49">
        <v>0</v>
      </c>
      <c r="N25" s="49">
        <v>0</v>
      </c>
      <c r="O25" s="49">
        <v>487</v>
      </c>
      <c r="P25" s="49">
        <v>1282</v>
      </c>
      <c r="Q25" s="49">
        <v>53</v>
      </c>
      <c r="R25" s="57">
        <f t="shared" si="0"/>
        <v>90.21890852143125</v>
      </c>
      <c r="S25" s="49">
        <v>1</v>
      </c>
      <c r="T25" s="49">
        <v>2</v>
      </c>
      <c r="U25" s="57">
        <f t="shared" si="1"/>
        <v>3.4044871140162734</v>
      </c>
      <c r="V25" s="49">
        <v>52</v>
      </c>
      <c r="W25" s="49">
        <v>40</v>
      </c>
      <c r="X25" s="57">
        <f t="shared" si="2"/>
        <v>68.08974228032547</v>
      </c>
      <c r="Y25" s="49">
        <v>0</v>
      </c>
      <c r="Z25" s="49">
        <v>0</v>
      </c>
      <c r="AA25" s="49">
        <v>40</v>
      </c>
      <c r="AB25" s="5">
        <v>58746</v>
      </c>
      <c r="AD25" s="46"/>
    </row>
    <row r="26" spans="1:30" ht="15.75" customHeight="1">
      <c r="A26" s="56" t="s">
        <v>46</v>
      </c>
      <c r="B26" s="49">
        <v>7</v>
      </c>
      <c r="C26" s="57">
        <f t="shared" si="3"/>
        <v>6.35600915265318</v>
      </c>
      <c r="D26" s="49">
        <v>1392</v>
      </c>
      <c r="E26" s="57">
        <f t="shared" si="4"/>
        <v>1263.937820070461</v>
      </c>
      <c r="F26" s="49">
        <v>0</v>
      </c>
      <c r="G26" s="49">
        <v>0</v>
      </c>
      <c r="H26" s="49">
        <v>0</v>
      </c>
      <c r="I26" s="49">
        <v>0</v>
      </c>
      <c r="J26" s="49">
        <v>7</v>
      </c>
      <c r="K26" s="49">
        <v>1392</v>
      </c>
      <c r="L26" s="49">
        <v>407</v>
      </c>
      <c r="M26" s="49">
        <v>0</v>
      </c>
      <c r="N26" s="49">
        <v>0</v>
      </c>
      <c r="O26" s="49">
        <v>167</v>
      </c>
      <c r="P26" s="49">
        <v>818</v>
      </c>
      <c r="Q26" s="49">
        <v>87</v>
      </c>
      <c r="R26" s="57">
        <f t="shared" si="0"/>
        <v>78.99611375440381</v>
      </c>
      <c r="S26" s="49">
        <v>3</v>
      </c>
      <c r="T26" s="49">
        <v>33</v>
      </c>
      <c r="U26" s="57">
        <f t="shared" si="1"/>
        <v>29.96404314822213</v>
      </c>
      <c r="V26" s="49">
        <v>84</v>
      </c>
      <c r="W26" s="49">
        <v>59</v>
      </c>
      <c r="X26" s="57">
        <f t="shared" si="2"/>
        <v>53.57207714379109</v>
      </c>
      <c r="Y26" s="49">
        <v>0</v>
      </c>
      <c r="Z26" s="49">
        <v>0</v>
      </c>
      <c r="AA26" s="49">
        <v>59</v>
      </c>
      <c r="AB26" s="5">
        <v>110132</v>
      </c>
      <c r="AD26" s="46"/>
    </row>
    <row r="27" spans="1:30" ht="15.75" customHeight="1">
      <c r="A27" s="56" t="s">
        <v>47</v>
      </c>
      <c r="B27" s="49">
        <v>8</v>
      </c>
      <c r="C27" s="57">
        <f t="shared" si="3"/>
        <v>7.8353019529490116</v>
      </c>
      <c r="D27" s="49">
        <v>1361</v>
      </c>
      <c r="E27" s="57">
        <f t="shared" si="4"/>
        <v>1332.9807447454507</v>
      </c>
      <c r="F27" s="49">
        <v>0</v>
      </c>
      <c r="G27" s="49">
        <v>0</v>
      </c>
      <c r="H27" s="49">
        <v>0</v>
      </c>
      <c r="I27" s="49">
        <v>0</v>
      </c>
      <c r="J27" s="49">
        <v>8</v>
      </c>
      <c r="K27" s="49">
        <v>1361</v>
      </c>
      <c r="L27" s="49">
        <v>0</v>
      </c>
      <c r="M27" s="49">
        <v>0</v>
      </c>
      <c r="N27" s="49">
        <v>0</v>
      </c>
      <c r="O27" s="49">
        <v>572</v>
      </c>
      <c r="P27" s="49">
        <v>789</v>
      </c>
      <c r="Q27" s="49">
        <v>80</v>
      </c>
      <c r="R27" s="57">
        <f t="shared" si="0"/>
        <v>78.35301952949011</v>
      </c>
      <c r="S27" s="49">
        <v>2</v>
      </c>
      <c r="T27" s="49">
        <v>27</v>
      </c>
      <c r="U27" s="57">
        <f t="shared" si="1"/>
        <v>26.444144091202915</v>
      </c>
      <c r="V27" s="49">
        <v>78</v>
      </c>
      <c r="W27" s="49">
        <v>58</v>
      </c>
      <c r="X27" s="57">
        <f t="shared" si="2"/>
        <v>56.805939158880335</v>
      </c>
      <c r="Y27" s="49">
        <v>0</v>
      </c>
      <c r="Z27" s="49">
        <v>0</v>
      </c>
      <c r="AA27" s="49">
        <v>58</v>
      </c>
      <c r="AB27" s="5">
        <v>102102</v>
      </c>
      <c r="AD27" s="46"/>
    </row>
    <row r="28" spans="1:30" ht="15.75" customHeight="1">
      <c r="A28" s="56" t="s">
        <v>48</v>
      </c>
      <c r="B28" s="49">
        <v>0</v>
      </c>
      <c r="C28" s="57" t="s">
        <v>24</v>
      </c>
      <c r="D28" s="49">
        <v>0</v>
      </c>
      <c r="E28" s="57" t="s">
        <v>24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49">
        <v>0</v>
      </c>
      <c r="N28" s="49">
        <v>0</v>
      </c>
      <c r="O28" s="49">
        <v>0</v>
      </c>
      <c r="P28" s="49">
        <v>0</v>
      </c>
      <c r="Q28" s="49">
        <v>9</v>
      </c>
      <c r="R28" s="57">
        <f t="shared" si="0"/>
        <v>57.13922925528538</v>
      </c>
      <c r="S28" s="49">
        <v>0</v>
      </c>
      <c r="T28" s="49">
        <v>0</v>
      </c>
      <c r="U28" s="57">
        <f t="shared" si="1"/>
        <v>0</v>
      </c>
      <c r="V28" s="49">
        <v>9</v>
      </c>
      <c r="W28" s="49">
        <v>3</v>
      </c>
      <c r="X28" s="57">
        <f t="shared" si="2"/>
        <v>19.046409751761793</v>
      </c>
      <c r="Y28" s="49">
        <v>0</v>
      </c>
      <c r="Z28" s="49">
        <v>0</v>
      </c>
      <c r="AA28" s="49">
        <v>3</v>
      </c>
      <c r="AB28" s="5">
        <v>15751</v>
      </c>
      <c r="AD28" s="46"/>
    </row>
    <row r="29" spans="1:30" ht="15.75" customHeight="1">
      <c r="A29" s="56" t="s">
        <v>49</v>
      </c>
      <c r="B29" s="49">
        <v>0</v>
      </c>
      <c r="C29" s="57" t="s">
        <v>24</v>
      </c>
      <c r="D29" s="49">
        <v>0</v>
      </c>
      <c r="E29" s="57" t="s">
        <v>24</v>
      </c>
      <c r="F29" s="49">
        <v>0</v>
      </c>
      <c r="G29" s="49">
        <v>0</v>
      </c>
      <c r="H29" s="49">
        <v>0</v>
      </c>
      <c r="I29" s="49">
        <v>0</v>
      </c>
      <c r="J29" s="49">
        <v>0</v>
      </c>
      <c r="K29" s="49">
        <v>0</v>
      </c>
      <c r="L29" s="49">
        <v>0</v>
      </c>
      <c r="M29" s="49">
        <v>0</v>
      </c>
      <c r="N29" s="49">
        <v>0</v>
      </c>
      <c r="O29" s="49">
        <v>0</v>
      </c>
      <c r="P29" s="49">
        <v>0</v>
      </c>
      <c r="Q29" s="49">
        <v>9</v>
      </c>
      <c r="R29" s="57">
        <f t="shared" si="0"/>
        <v>68.1147354877772</v>
      </c>
      <c r="S29" s="49">
        <v>0</v>
      </c>
      <c r="T29" s="49">
        <v>0</v>
      </c>
      <c r="U29" s="57">
        <f t="shared" si="1"/>
        <v>0</v>
      </c>
      <c r="V29" s="49">
        <v>9</v>
      </c>
      <c r="W29" s="49">
        <v>3</v>
      </c>
      <c r="X29" s="57">
        <f t="shared" si="2"/>
        <v>22.70491182925906</v>
      </c>
      <c r="Y29" s="49">
        <v>0</v>
      </c>
      <c r="Z29" s="49">
        <v>0</v>
      </c>
      <c r="AA29" s="49">
        <v>3</v>
      </c>
      <c r="AB29" s="5">
        <v>13213</v>
      </c>
      <c r="AD29" s="46"/>
    </row>
    <row r="30" spans="1:30" ht="15.75" customHeight="1">
      <c r="A30" s="56" t="s">
        <v>50</v>
      </c>
      <c r="B30" s="49">
        <v>0</v>
      </c>
      <c r="C30" s="57" t="s">
        <v>24</v>
      </c>
      <c r="D30" s="49">
        <v>0</v>
      </c>
      <c r="E30" s="57" t="s">
        <v>24</v>
      </c>
      <c r="F30" s="49">
        <v>0</v>
      </c>
      <c r="G30" s="49">
        <v>0</v>
      </c>
      <c r="H30" s="49">
        <v>0</v>
      </c>
      <c r="I30" s="49">
        <v>0</v>
      </c>
      <c r="J30" s="49">
        <v>0</v>
      </c>
      <c r="K30" s="49">
        <v>0</v>
      </c>
      <c r="L30" s="49">
        <v>0</v>
      </c>
      <c r="M30" s="49">
        <v>0</v>
      </c>
      <c r="N30" s="49">
        <v>0</v>
      </c>
      <c r="O30" s="49">
        <v>0</v>
      </c>
      <c r="P30" s="49">
        <v>0</v>
      </c>
      <c r="Q30" s="49">
        <v>5</v>
      </c>
      <c r="R30" s="57">
        <f t="shared" si="0"/>
        <v>101.6053647632595</v>
      </c>
      <c r="S30" s="49">
        <v>0</v>
      </c>
      <c r="T30" s="49">
        <v>0</v>
      </c>
      <c r="U30" s="57">
        <f t="shared" si="1"/>
        <v>0</v>
      </c>
      <c r="V30" s="49">
        <v>5</v>
      </c>
      <c r="W30" s="49">
        <v>1</v>
      </c>
      <c r="X30" s="57">
        <f t="shared" si="2"/>
        <v>20.3210729526519</v>
      </c>
      <c r="Y30" s="49">
        <v>0</v>
      </c>
      <c r="Z30" s="49">
        <v>0</v>
      </c>
      <c r="AA30" s="49">
        <v>1</v>
      </c>
      <c r="AB30" s="5">
        <v>4921</v>
      </c>
      <c r="AD30" s="46"/>
    </row>
    <row r="31" spans="1:30" ht="15.75" customHeight="1">
      <c r="A31" s="56" t="s">
        <v>51</v>
      </c>
      <c r="B31" s="49">
        <v>14</v>
      </c>
      <c r="C31" s="57">
        <f>B31/AB31*100000</f>
        <v>7.559068722733359</v>
      </c>
      <c r="D31" s="49">
        <v>3271</v>
      </c>
      <c r="E31" s="57">
        <f>D31/AB31*100000</f>
        <v>1766.12241371863</v>
      </c>
      <c r="F31" s="49">
        <v>2</v>
      </c>
      <c r="G31" s="49">
        <v>354</v>
      </c>
      <c r="H31" s="49">
        <v>0</v>
      </c>
      <c r="I31" s="49">
        <v>0</v>
      </c>
      <c r="J31" s="49">
        <v>12</v>
      </c>
      <c r="K31" s="49">
        <v>2917</v>
      </c>
      <c r="L31" s="49">
        <v>845</v>
      </c>
      <c r="M31" s="49">
        <v>0</v>
      </c>
      <c r="N31" s="49">
        <v>0</v>
      </c>
      <c r="O31" s="49">
        <v>745</v>
      </c>
      <c r="P31" s="49">
        <v>1327</v>
      </c>
      <c r="Q31" s="49">
        <v>126</v>
      </c>
      <c r="R31" s="57">
        <f t="shared" si="0"/>
        <v>68.03161850460023</v>
      </c>
      <c r="S31" s="49">
        <v>4</v>
      </c>
      <c r="T31" s="49">
        <v>36</v>
      </c>
      <c r="U31" s="57">
        <f t="shared" si="1"/>
        <v>19.43760528702864</v>
      </c>
      <c r="V31" s="49">
        <v>122</v>
      </c>
      <c r="W31" s="49">
        <v>88</v>
      </c>
      <c r="X31" s="57">
        <f t="shared" si="2"/>
        <v>47.51414625718112</v>
      </c>
      <c r="Y31" s="49">
        <v>0</v>
      </c>
      <c r="Z31" s="49">
        <v>0</v>
      </c>
      <c r="AA31" s="49">
        <v>88</v>
      </c>
      <c r="AB31" s="5">
        <v>185208</v>
      </c>
      <c r="AD31" s="46"/>
    </row>
    <row r="32" spans="1:30" ht="15.75" customHeight="1">
      <c r="A32" s="56" t="s">
        <v>52</v>
      </c>
      <c r="B32" s="49">
        <v>4</v>
      </c>
      <c r="C32" s="57">
        <f>B32/AB32*100000</f>
        <v>5.364375184400397</v>
      </c>
      <c r="D32" s="49">
        <v>429</v>
      </c>
      <c r="E32" s="57">
        <f>D32/AB32*100000</f>
        <v>575.3292385269426</v>
      </c>
      <c r="F32" s="49">
        <v>0</v>
      </c>
      <c r="G32" s="49">
        <v>0</v>
      </c>
      <c r="H32" s="49">
        <v>0</v>
      </c>
      <c r="I32" s="49">
        <v>0</v>
      </c>
      <c r="J32" s="49">
        <v>4</v>
      </c>
      <c r="K32" s="49">
        <v>429</v>
      </c>
      <c r="L32" s="49">
        <v>0</v>
      </c>
      <c r="M32" s="49">
        <v>0</v>
      </c>
      <c r="N32" s="49">
        <v>0</v>
      </c>
      <c r="O32" s="49">
        <v>108</v>
      </c>
      <c r="P32" s="49">
        <v>321</v>
      </c>
      <c r="Q32" s="49">
        <v>67</v>
      </c>
      <c r="R32" s="57">
        <f t="shared" si="0"/>
        <v>89.85328433870666</v>
      </c>
      <c r="S32" s="49">
        <v>1</v>
      </c>
      <c r="T32" s="49">
        <v>1</v>
      </c>
      <c r="U32" s="57">
        <f t="shared" si="1"/>
        <v>1.3410937961000993</v>
      </c>
      <c r="V32" s="49">
        <v>66</v>
      </c>
      <c r="W32" s="49">
        <v>45</v>
      </c>
      <c r="X32" s="57">
        <f t="shared" si="2"/>
        <v>60.349220824504464</v>
      </c>
      <c r="Y32" s="49">
        <v>0</v>
      </c>
      <c r="Z32" s="49">
        <v>0</v>
      </c>
      <c r="AA32" s="49">
        <v>45</v>
      </c>
      <c r="AB32" s="5">
        <v>74566</v>
      </c>
      <c r="AD32" s="46"/>
    </row>
    <row r="33" spans="1:30" ht="15.75" customHeight="1">
      <c r="A33" s="56" t="s">
        <v>53</v>
      </c>
      <c r="B33" s="49">
        <v>5</v>
      </c>
      <c r="C33" s="57">
        <f>B33/AB33*100000</f>
        <v>8.87784090909091</v>
      </c>
      <c r="D33" s="49">
        <v>1012</v>
      </c>
      <c r="E33" s="57">
        <f>D33/AB33*100000</f>
        <v>1796.8749999999998</v>
      </c>
      <c r="F33" s="49">
        <v>1</v>
      </c>
      <c r="G33" s="49">
        <v>642</v>
      </c>
      <c r="H33" s="49">
        <v>0</v>
      </c>
      <c r="I33" s="49">
        <v>0</v>
      </c>
      <c r="J33" s="49">
        <v>4</v>
      </c>
      <c r="K33" s="49">
        <v>370</v>
      </c>
      <c r="L33" s="49">
        <v>0</v>
      </c>
      <c r="M33" s="49">
        <v>0</v>
      </c>
      <c r="N33" s="49">
        <v>0</v>
      </c>
      <c r="O33" s="49">
        <v>180</v>
      </c>
      <c r="P33" s="49">
        <v>190</v>
      </c>
      <c r="Q33" s="49">
        <v>49</v>
      </c>
      <c r="R33" s="57">
        <f t="shared" si="0"/>
        <v>87.0028409090909</v>
      </c>
      <c r="S33" s="49">
        <v>2</v>
      </c>
      <c r="T33" s="49">
        <v>17</v>
      </c>
      <c r="U33" s="57">
        <f t="shared" si="1"/>
        <v>30.18465909090909</v>
      </c>
      <c r="V33" s="49">
        <v>47</v>
      </c>
      <c r="W33" s="49">
        <v>39</v>
      </c>
      <c r="X33" s="57">
        <f t="shared" si="2"/>
        <v>69.2471590909091</v>
      </c>
      <c r="Y33" s="49">
        <v>0</v>
      </c>
      <c r="Z33" s="49">
        <v>0</v>
      </c>
      <c r="AA33" s="49">
        <v>39</v>
      </c>
      <c r="AB33" s="5">
        <v>56320</v>
      </c>
      <c r="AD33" s="46"/>
    </row>
    <row r="34" spans="1:30" ht="15.75" customHeight="1">
      <c r="A34" s="56" t="s">
        <v>54</v>
      </c>
      <c r="B34" s="49">
        <v>1</v>
      </c>
      <c r="C34" s="57">
        <f>B34/AB34*100000</f>
        <v>5.938242280285036</v>
      </c>
      <c r="D34" s="49">
        <v>47</v>
      </c>
      <c r="E34" s="57">
        <f>D34/AB34*100000</f>
        <v>279.09738717339667</v>
      </c>
      <c r="F34" s="49">
        <v>0</v>
      </c>
      <c r="G34" s="49">
        <v>0</v>
      </c>
      <c r="H34" s="49">
        <v>0</v>
      </c>
      <c r="I34" s="49">
        <v>0</v>
      </c>
      <c r="J34" s="49">
        <v>1</v>
      </c>
      <c r="K34" s="49">
        <v>47</v>
      </c>
      <c r="L34" s="49">
        <v>0</v>
      </c>
      <c r="M34" s="49">
        <v>0</v>
      </c>
      <c r="N34" s="49">
        <v>0</v>
      </c>
      <c r="O34" s="49">
        <v>47</v>
      </c>
      <c r="P34" s="49">
        <v>0</v>
      </c>
      <c r="Q34" s="49">
        <v>14</v>
      </c>
      <c r="R34" s="57">
        <f t="shared" si="0"/>
        <v>83.1353919239905</v>
      </c>
      <c r="S34" s="49">
        <v>2</v>
      </c>
      <c r="T34" s="49">
        <v>20</v>
      </c>
      <c r="U34" s="57">
        <f t="shared" si="1"/>
        <v>118.76484560570071</v>
      </c>
      <c r="V34" s="49">
        <v>12</v>
      </c>
      <c r="W34" s="49">
        <v>10</v>
      </c>
      <c r="X34" s="57">
        <f t="shared" si="2"/>
        <v>59.38242280285036</v>
      </c>
      <c r="Y34" s="49">
        <v>0</v>
      </c>
      <c r="Z34" s="49">
        <v>0</v>
      </c>
      <c r="AA34" s="49">
        <v>10</v>
      </c>
      <c r="AB34" s="5">
        <v>16840</v>
      </c>
      <c r="AD34" s="46"/>
    </row>
    <row r="35" spans="1:30" ht="15.75" customHeight="1">
      <c r="A35" s="56" t="s">
        <v>55</v>
      </c>
      <c r="B35" s="49">
        <v>17</v>
      </c>
      <c r="C35" s="57">
        <f aca="true" t="shared" si="5" ref="C35:C46">B35/AB35*100000</f>
        <v>8.956277560309992</v>
      </c>
      <c r="D35" s="49">
        <v>3287</v>
      </c>
      <c r="E35" s="57">
        <f aca="true" t="shared" si="6" ref="E35:E46">D35/AB35*100000</f>
        <v>1731.7226082787615</v>
      </c>
      <c r="F35" s="49">
        <v>2</v>
      </c>
      <c r="G35" s="49">
        <v>644</v>
      </c>
      <c r="H35" s="49">
        <v>0</v>
      </c>
      <c r="I35" s="49">
        <v>0</v>
      </c>
      <c r="J35" s="49">
        <v>15</v>
      </c>
      <c r="K35" s="49">
        <v>2643</v>
      </c>
      <c r="L35" s="49">
        <v>336</v>
      </c>
      <c r="M35" s="49">
        <v>0</v>
      </c>
      <c r="N35" s="49">
        <v>0</v>
      </c>
      <c r="O35" s="49">
        <v>1138</v>
      </c>
      <c r="P35" s="49">
        <v>1169</v>
      </c>
      <c r="Q35" s="49">
        <v>140</v>
      </c>
      <c r="R35" s="57">
        <f t="shared" si="0"/>
        <v>73.75757990843523</v>
      </c>
      <c r="S35" s="49">
        <v>2</v>
      </c>
      <c r="T35" s="49">
        <v>26</v>
      </c>
      <c r="U35" s="57">
        <f t="shared" si="1"/>
        <v>13.6978362687094</v>
      </c>
      <c r="V35" s="49">
        <v>138</v>
      </c>
      <c r="W35" s="49">
        <v>97</v>
      </c>
      <c r="X35" s="57">
        <f t="shared" si="2"/>
        <v>51.10346607941584</v>
      </c>
      <c r="Y35" s="49">
        <v>0</v>
      </c>
      <c r="Z35" s="49">
        <v>0</v>
      </c>
      <c r="AA35" s="49">
        <v>97</v>
      </c>
      <c r="AB35" s="5">
        <v>189811</v>
      </c>
      <c r="AD35" s="46"/>
    </row>
    <row r="36" spans="1:30" ht="15.75" customHeight="1">
      <c r="A36" s="56" t="s">
        <v>56</v>
      </c>
      <c r="B36" s="49">
        <v>9</v>
      </c>
      <c r="C36" s="57">
        <f t="shared" si="5"/>
        <v>10.482180293501047</v>
      </c>
      <c r="D36" s="49">
        <v>2457</v>
      </c>
      <c r="E36" s="57">
        <f t="shared" si="6"/>
        <v>2861.6352201257864</v>
      </c>
      <c r="F36" s="49">
        <v>4</v>
      </c>
      <c r="G36" s="49">
        <v>1886</v>
      </c>
      <c r="H36" s="49">
        <v>0</v>
      </c>
      <c r="I36" s="49">
        <v>0</v>
      </c>
      <c r="J36" s="49">
        <v>5</v>
      </c>
      <c r="K36" s="49">
        <v>571</v>
      </c>
      <c r="L36" s="49">
        <v>0</v>
      </c>
      <c r="M36" s="49">
        <v>0</v>
      </c>
      <c r="N36" s="49">
        <v>0</v>
      </c>
      <c r="O36" s="49">
        <v>217</v>
      </c>
      <c r="P36" s="49">
        <v>354</v>
      </c>
      <c r="Q36" s="49">
        <v>58</v>
      </c>
      <c r="R36" s="57">
        <f t="shared" si="0"/>
        <v>67.55182855811786</v>
      </c>
      <c r="S36" s="49">
        <v>3</v>
      </c>
      <c r="T36" s="49">
        <v>39</v>
      </c>
      <c r="U36" s="57">
        <f t="shared" si="1"/>
        <v>45.42278127183787</v>
      </c>
      <c r="V36" s="49">
        <v>55</v>
      </c>
      <c r="W36" s="49">
        <v>35</v>
      </c>
      <c r="X36" s="57">
        <f t="shared" si="2"/>
        <v>40.7640344747263</v>
      </c>
      <c r="Y36" s="49">
        <v>0</v>
      </c>
      <c r="Z36" s="49">
        <v>0</v>
      </c>
      <c r="AA36" s="49">
        <v>35</v>
      </c>
      <c r="AB36" s="5">
        <v>85860</v>
      </c>
      <c r="AD36" s="46"/>
    </row>
    <row r="37" spans="1:30" ht="15.75" customHeight="1">
      <c r="A37" s="56" t="s">
        <v>57</v>
      </c>
      <c r="B37" s="49">
        <v>13</v>
      </c>
      <c r="C37" s="57">
        <f t="shared" si="5"/>
        <v>12.969004080248206</v>
      </c>
      <c r="D37" s="49">
        <v>1675</v>
      </c>
      <c r="E37" s="57">
        <f t="shared" si="6"/>
        <v>1671.0062949550575</v>
      </c>
      <c r="F37" s="49">
        <v>2</v>
      </c>
      <c r="G37" s="49">
        <v>342</v>
      </c>
      <c r="H37" s="49">
        <v>0</v>
      </c>
      <c r="I37" s="49">
        <v>0</v>
      </c>
      <c r="J37" s="49">
        <v>11</v>
      </c>
      <c r="K37" s="49">
        <v>1333</v>
      </c>
      <c r="L37" s="49">
        <v>0</v>
      </c>
      <c r="M37" s="49">
        <v>10</v>
      </c>
      <c r="N37" s="49">
        <v>0</v>
      </c>
      <c r="O37" s="49">
        <v>659</v>
      </c>
      <c r="P37" s="49">
        <v>664</v>
      </c>
      <c r="Q37" s="49">
        <v>83</v>
      </c>
      <c r="R37" s="57">
        <f t="shared" si="0"/>
        <v>82.8021029738924</v>
      </c>
      <c r="S37" s="49">
        <v>2</v>
      </c>
      <c r="T37" s="49">
        <v>20</v>
      </c>
      <c r="U37" s="57">
        <f t="shared" si="1"/>
        <v>19.952313969612625</v>
      </c>
      <c r="V37" s="49">
        <v>81</v>
      </c>
      <c r="W37" s="49">
        <v>47</v>
      </c>
      <c r="X37" s="57">
        <f t="shared" si="2"/>
        <v>46.88793782858967</v>
      </c>
      <c r="Y37" s="49">
        <v>0</v>
      </c>
      <c r="Z37" s="49">
        <v>0</v>
      </c>
      <c r="AA37" s="49">
        <v>47</v>
      </c>
      <c r="AB37" s="5">
        <v>100239</v>
      </c>
      <c r="AD37" s="46"/>
    </row>
    <row r="38" spans="1:30" ht="15.75" customHeight="1">
      <c r="A38" s="56" t="s">
        <v>58</v>
      </c>
      <c r="B38" s="49">
        <v>2</v>
      </c>
      <c r="C38" s="57">
        <f t="shared" si="5"/>
        <v>4.557469692826542</v>
      </c>
      <c r="D38" s="49">
        <v>846</v>
      </c>
      <c r="E38" s="57">
        <f t="shared" si="6"/>
        <v>1927.8096800656276</v>
      </c>
      <c r="F38" s="49">
        <v>1</v>
      </c>
      <c r="G38" s="49">
        <v>616</v>
      </c>
      <c r="H38" s="49">
        <v>0</v>
      </c>
      <c r="I38" s="49">
        <v>0</v>
      </c>
      <c r="J38" s="49">
        <v>1</v>
      </c>
      <c r="K38" s="49">
        <v>230</v>
      </c>
      <c r="L38" s="49">
        <v>0</v>
      </c>
      <c r="M38" s="49">
        <v>0</v>
      </c>
      <c r="N38" s="49">
        <v>0</v>
      </c>
      <c r="O38" s="49">
        <v>82</v>
      </c>
      <c r="P38" s="49">
        <v>148</v>
      </c>
      <c r="Q38" s="49">
        <v>34</v>
      </c>
      <c r="R38" s="57">
        <f t="shared" si="0"/>
        <v>77.47698477805123</v>
      </c>
      <c r="S38" s="49">
        <v>0</v>
      </c>
      <c r="T38" s="49">
        <v>0</v>
      </c>
      <c r="U38" s="57">
        <f t="shared" si="1"/>
        <v>0</v>
      </c>
      <c r="V38" s="49">
        <v>34</v>
      </c>
      <c r="W38" s="49">
        <v>17</v>
      </c>
      <c r="X38" s="57">
        <f t="shared" si="2"/>
        <v>38.738492389025616</v>
      </c>
      <c r="Y38" s="49">
        <v>0</v>
      </c>
      <c r="Z38" s="49">
        <v>0</v>
      </c>
      <c r="AA38" s="49">
        <v>17</v>
      </c>
      <c r="AB38" s="5">
        <v>43884</v>
      </c>
      <c r="AD38" s="46"/>
    </row>
    <row r="39" spans="1:30" ht="15.75" customHeight="1">
      <c r="A39" s="56" t="s">
        <v>59</v>
      </c>
      <c r="B39" s="49">
        <v>0</v>
      </c>
      <c r="C39" s="60">
        <v>0</v>
      </c>
      <c r="D39" s="49">
        <v>0</v>
      </c>
      <c r="E39" s="60">
        <f t="shared" si="6"/>
        <v>0</v>
      </c>
      <c r="F39" s="49">
        <v>0</v>
      </c>
      <c r="G39" s="49">
        <v>0</v>
      </c>
      <c r="H39" s="49">
        <v>0</v>
      </c>
      <c r="I39" s="49">
        <v>0</v>
      </c>
      <c r="J39" s="49">
        <v>0</v>
      </c>
      <c r="K39" s="49">
        <v>0</v>
      </c>
      <c r="L39" s="49">
        <v>0</v>
      </c>
      <c r="M39" s="49">
        <v>0</v>
      </c>
      <c r="N39" s="49">
        <v>0</v>
      </c>
      <c r="O39" s="49">
        <v>0</v>
      </c>
      <c r="P39" s="49">
        <v>0</v>
      </c>
      <c r="Q39" s="49">
        <v>8</v>
      </c>
      <c r="R39" s="57">
        <f t="shared" si="0"/>
        <v>93.72071227741331</v>
      </c>
      <c r="S39" s="49">
        <v>0</v>
      </c>
      <c r="T39" s="49">
        <v>0</v>
      </c>
      <c r="U39" s="57">
        <f t="shared" si="1"/>
        <v>0</v>
      </c>
      <c r="V39" s="49">
        <v>8</v>
      </c>
      <c r="W39" s="49">
        <v>5</v>
      </c>
      <c r="X39" s="57">
        <f t="shared" si="2"/>
        <v>58.575445173383315</v>
      </c>
      <c r="Y39" s="49">
        <v>0</v>
      </c>
      <c r="Z39" s="49">
        <v>0</v>
      </c>
      <c r="AA39" s="49">
        <v>5</v>
      </c>
      <c r="AB39" s="5">
        <v>8536</v>
      </c>
      <c r="AD39" s="46"/>
    </row>
    <row r="40" spans="1:30" ht="15.75" customHeight="1">
      <c r="A40" s="56" t="s">
        <v>60</v>
      </c>
      <c r="B40" s="49">
        <v>7</v>
      </c>
      <c r="C40" s="57">
        <f t="shared" si="5"/>
        <v>11.582692148589393</v>
      </c>
      <c r="D40" s="49">
        <v>1165</v>
      </c>
      <c r="E40" s="57">
        <f t="shared" si="6"/>
        <v>1927.6909075866633</v>
      </c>
      <c r="F40" s="49">
        <v>1</v>
      </c>
      <c r="G40" s="49">
        <v>260</v>
      </c>
      <c r="H40" s="49">
        <v>0</v>
      </c>
      <c r="I40" s="49">
        <v>0</v>
      </c>
      <c r="J40" s="49">
        <v>6</v>
      </c>
      <c r="K40" s="49">
        <v>905</v>
      </c>
      <c r="L40" s="49">
        <v>315</v>
      </c>
      <c r="M40" s="49">
        <v>0</v>
      </c>
      <c r="N40" s="49">
        <v>0</v>
      </c>
      <c r="O40" s="49">
        <v>345</v>
      </c>
      <c r="P40" s="49">
        <v>245</v>
      </c>
      <c r="Q40" s="49">
        <v>38</v>
      </c>
      <c r="R40" s="57">
        <f t="shared" si="0"/>
        <v>62.87747166377099</v>
      </c>
      <c r="S40" s="49">
        <v>1</v>
      </c>
      <c r="T40" s="49">
        <v>19</v>
      </c>
      <c r="U40" s="57">
        <f t="shared" si="1"/>
        <v>31.438735831885495</v>
      </c>
      <c r="V40" s="49">
        <v>37</v>
      </c>
      <c r="W40" s="49">
        <v>21</v>
      </c>
      <c r="X40" s="57">
        <f t="shared" si="2"/>
        <v>34.74807644576818</v>
      </c>
      <c r="Y40" s="49">
        <v>0</v>
      </c>
      <c r="Z40" s="49">
        <v>0</v>
      </c>
      <c r="AA40" s="49">
        <v>21</v>
      </c>
      <c r="AB40" s="5">
        <v>60435</v>
      </c>
      <c r="AD40" s="46"/>
    </row>
    <row r="41" spans="1:30" ht="15.75" customHeight="1">
      <c r="A41" s="56" t="s">
        <v>61</v>
      </c>
      <c r="B41" s="49">
        <v>3</v>
      </c>
      <c r="C41" s="57">
        <f t="shared" si="5"/>
        <v>5.797437532610586</v>
      </c>
      <c r="D41" s="49">
        <v>386</v>
      </c>
      <c r="E41" s="57">
        <f t="shared" si="6"/>
        <v>745.9369625292287</v>
      </c>
      <c r="F41" s="49">
        <v>0</v>
      </c>
      <c r="G41" s="53">
        <v>0</v>
      </c>
      <c r="H41" s="49">
        <v>0</v>
      </c>
      <c r="I41" s="49">
        <v>0</v>
      </c>
      <c r="J41" s="49">
        <v>3</v>
      </c>
      <c r="K41" s="49">
        <v>386</v>
      </c>
      <c r="L41" s="49">
        <v>0</v>
      </c>
      <c r="M41" s="49">
        <v>0</v>
      </c>
      <c r="N41" s="49">
        <v>0</v>
      </c>
      <c r="O41" s="49">
        <v>136</v>
      </c>
      <c r="P41" s="49">
        <v>250</v>
      </c>
      <c r="Q41" s="49">
        <v>43</v>
      </c>
      <c r="R41" s="57">
        <f t="shared" si="0"/>
        <v>83.09660463408507</v>
      </c>
      <c r="S41" s="49">
        <v>4</v>
      </c>
      <c r="T41" s="49">
        <v>66</v>
      </c>
      <c r="U41" s="57">
        <f t="shared" si="1"/>
        <v>127.54362571743289</v>
      </c>
      <c r="V41" s="49">
        <v>39</v>
      </c>
      <c r="W41" s="49">
        <v>29</v>
      </c>
      <c r="X41" s="57">
        <f t="shared" si="2"/>
        <v>56.041896148569</v>
      </c>
      <c r="Y41" s="49">
        <v>0</v>
      </c>
      <c r="Z41" s="49">
        <v>0</v>
      </c>
      <c r="AA41" s="49">
        <v>29</v>
      </c>
      <c r="AB41" s="5">
        <v>51747</v>
      </c>
      <c r="AD41" s="46"/>
    </row>
    <row r="42" spans="1:30" ht="15.75" customHeight="1">
      <c r="A42" s="63" t="s">
        <v>62</v>
      </c>
      <c r="B42" s="64">
        <v>1</v>
      </c>
      <c r="C42" s="65">
        <f t="shared" si="5"/>
        <v>6.58544616397761</v>
      </c>
      <c r="D42" s="64">
        <v>301</v>
      </c>
      <c r="E42" s="65">
        <f t="shared" si="6"/>
        <v>1982.2192953572605</v>
      </c>
      <c r="F42" s="64">
        <v>0</v>
      </c>
      <c r="G42" s="49">
        <v>0</v>
      </c>
      <c r="H42" s="64">
        <v>0</v>
      </c>
      <c r="I42" s="64">
        <v>0</v>
      </c>
      <c r="J42" s="64">
        <v>1</v>
      </c>
      <c r="K42" s="64">
        <v>301</v>
      </c>
      <c r="L42" s="64">
        <v>0</v>
      </c>
      <c r="M42" s="64">
        <v>0</v>
      </c>
      <c r="N42" s="64">
        <v>0</v>
      </c>
      <c r="O42" s="64">
        <v>301</v>
      </c>
      <c r="P42" s="64">
        <v>0</v>
      </c>
      <c r="Q42" s="64">
        <v>10</v>
      </c>
      <c r="R42" s="65">
        <f t="shared" si="0"/>
        <v>65.85446163977609</v>
      </c>
      <c r="S42" s="64">
        <v>0</v>
      </c>
      <c r="T42" s="64">
        <v>0</v>
      </c>
      <c r="U42" s="65">
        <f t="shared" si="1"/>
        <v>0</v>
      </c>
      <c r="V42" s="64">
        <v>10</v>
      </c>
      <c r="W42" s="64">
        <v>5</v>
      </c>
      <c r="X42" s="65">
        <f t="shared" si="2"/>
        <v>32.927230819888045</v>
      </c>
      <c r="Y42" s="64">
        <v>0</v>
      </c>
      <c r="Z42" s="64">
        <v>0</v>
      </c>
      <c r="AA42" s="64">
        <v>5</v>
      </c>
      <c r="AB42" s="5">
        <v>15185</v>
      </c>
      <c r="AD42" s="46"/>
    </row>
    <row r="43" spans="1:30" ht="15.75" customHeight="1">
      <c r="A43" s="40" t="s">
        <v>63</v>
      </c>
      <c r="B43" s="43">
        <v>175</v>
      </c>
      <c r="C43" s="42">
        <f t="shared" si="5"/>
        <v>6.38639049237976</v>
      </c>
      <c r="D43" s="43">
        <v>31700</v>
      </c>
      <c r="E43" s="42">
        <f t="shared" si="6"/>
        <v>1156.8490206196477</v>
      </c>
      <c r="F43" s="43">
        <v>1</v>
      </c>
      <c r="G43" s="43">
        <v>50</v>
      </c>
      <c r="H43" s="43">
        <v>0</v>
      </c>
      <c r="I43" s="43">
        <v>0</v>
      </c>
      <c r="J43" s="43">
        <v>174</v>
      </c>
      <c r="K43" s="43">
        <v>31650</v>
      </c>
      <c r="L43" s="43">
        <v>185</v>
      </c>
      <c r="M43" s="43">
        <v>33</v>
      </c>
      <c r="N43" s="43">
        <v>39</v>
      </c>
      <c r="O43" s="43">
        <v>6083</v>
      </c>
      <c r="P43" s="43">
        <v>25310</v>
      </c>
      <c r="Q43" s="43">
        <v>3494</v>
      </c>
      <c r="R43" s="42">
        <f t="shared" si="0"/>
        <v>127.50884788785643</v>
      </c>
      <c r="S43" s="43">
        <v>77</v>
      </c>
      <c r="T43" s="43">
        <v>687</v>
      </c>
      <c r="U43" s="42">
        <f t="shared" si="1"/>
        <v>25.071144390085113</v>
      </c>
      <c r="V43" s="43">
        <v>3417</v>
      </c>
      <c r="W43" s="43">
        <v>2220</v>
      </c>
      <c r="X43" s="42">
        <f t="shared" si="2"/>
        <v>81.0159251033318</v>
      </c>
      <c r="Y43" s="43">
        <v>1</v>
      </c>
      <c r="Z43" s="43">
        <v>2</v>
      </c>
      <c r="AA43" s="43">
        <v>2219</v>
      </c>
      <c r="AB43" s="10">
        <v>2740202</v>
      </c>
      <c r="AD43" s="46"/>
    </row>
    <row r="44" spans="1:30" ht="15.75" customHeight="1">
      <c r="A44" s="40" t="s">
        <v>64</v>
      </c>
      <c r="B44" s="43">
        <v>43</v>
      </c>
      <c r="C44" s="42">
        <f t="shared" si="5"/>
        <v>5.193418610072092</v>
      </c>
      <c r="D44" s="43">
        <v>12003</v>
      </c>
      <c r="E44" s="42">
        <f t="shared" si="6"/>
        <v>1449.6884552719841</v>
      </c>
      <c r="F44" s="43">
        <v>4</v>
      </c>
      <c r="G44" s="43">
        <v>1757</v>
      </c>
      <c r="H44" s="43">
        <v>0</v>
      </c>
      <c r="I44" s="43">
        <v>0</v>
      </c>
      <c r="J44" s="43">
        <v>39</v>
      </c>
      <c r="K44" s="43">
        <v>10246</v>
      </c>
      <c r="L44" s="43">
        <v>856</v>
      </c>
      <c r="M44" s="43">
        <v>7</v>
      </c>
      <c r="N44" s="43">
        <v>40</v>
      </c>
      <c r="O44" s="43">
        <v>3689</v>
      </c>
      <c r="P44" s="43">
        <v>5654</v>
      </c>
      <c r="Q44" s="43">
        <v>743</v>
      </c>
      <c r="R44" s="42">
        <f t="shared" si="0"/>
        <v>89.73744249496661</v>
      </c>
      <c r="S44" s="43">
        <v>25</v>
      </c>
      <c r="T44" s="43">
        <v>186</v>
      </c>
      <c r="U44" s="42">
        <f t="shared" si="1"/>
        <v>22.464554917986256</v>
      </c>
      <c r="V44" s="43">
        <v>718</v>
      </c>
      <c r="W44" s="43">
        <v>475</v>
      </c>
      <c r="X44" s="42">
        <f t="shared" si="2"/>
        <v>57.36915906474986</v>
      </c>
      <c r="Y44" s="43">
        <v>0</v>
      </c>
      <c r="Z44" s="43">
        <v>0</v>
      </c>
      <c r="AA44" s="43">
        <v>475</v>
      </c>
      <c r="AB44" s="10">
        <v>827971</v>
      </c>
      <c r="AD44" s="46"/>
    </row>
    <row r="45" spans="1:30" ht="15.75" customHeight="1">
      <c r="A45" s="40" t="s">
        <v>65</v>
      </c>
      <c r="B45" s="43">
        <v>19</v>
      </c>
      <c r="C45" s="42">
        <f t="shared" si="5"/>
        <v>5.45589768181779</v>
      </c>
      <c r="D45" s="43">
        <v>4350</v>
      </c>
      <c r="E45" s="42">
        <f t="shared" si="6"/>
        <v>1249.1134166267045</v>
      </c>
      <c r="F45" s="43">
        <v>3</v>
      </c>
      <c r="G45" s="43">
        <v>717</v>
      </c>
      <c r="H45" s="43">
        <v>0</v>
      </c>
      <c r="I45" s="43">
        <v>0</v>
      </c>
      <c r="J45" s="43">
        <v>16</v>
      </c>
      <c r="K45" s="43">
        <v>3633</v>
      </c>
      <c r="L45" s="43">
        <v>60</v>
      </c>
      <c r="M45" s="43">
        <v>0</v>
      </c>
      <c r="N45" s="43">
        <v>0</v>
      </c>
      <c r="O45" s="43">
        <v>382</v>
      </c>
      <c r="P45" s="43">
        <v>3191</v>
      </c>
      <c r="Q45" s="43">
        <v>293</v>
      </c>
      <c r="R45" s="42">
        <f t="shared" si="0"/>
        <v>84.13568530382172</v>
      </c>
      <c r="S45" s="43">
        <v>8</v>
      </c>
      <c r="T45" s="43">
        <v>92</v>
      </c>
      <c r="U45" s="42">
        <f t="shared" si="1"/>
        <v>26.41803088038088</v>
      </c>
      <c r="V45" s="43">
        <v>285</v>
      </c>
      <c r="W45" s="43">
        <v>189</v>
      </c>
      <c r="X45" s="42">
        <f t="shared" si="2"/>
        <v>54.271824308608544</v>
      </c>
      <c r="Y45" s="43">
        <v>0</v>
      </c>
      <c r="Z45" s="43">
        <v>0</v>
      </c>
      <c r="AA45" s="43">
        <v>189</v>
      </c>
      <c r="AB45" s="11">
        <v>348247</v>
      </c>
      <c r="AD45" s="46"/>
    </row>
    <row r="46" spans="1:30" ht="15.75" customHeight="1">
      <c r="A46" s="1" t="s">
        <v>66</v>
      </c>
      <c r="B46" s="66">
        <v>21</v>
      </c>
      <c r="C46" s="67">
        <f t="shared" si="5"/>
        <v>4.245511887433285</v>
      </c>
      <c r="D46" s="66">
        <v>4225</v>
      </c>
      <c r="E46" s="67">
        <f t="shared" si="6"/>
        <v>854.15655830503</v>
      </c>
      <c r="F46" s="66">
        <v>2</v>
      </c>
      <c r="G46" s="66">
        <v>849</v>
      </c>
      <c r="H46" s="43">
        <v>0</v>
      </c>
      <c r="I46" s="43">
        <v>0</v>
      </c>
      <c r="J46" s="43">
        <v>19</v>
      </c>
      <c r="K46" s="43">
        <v>3376</v>
      </c>
      <c r="L46" s="43">
        <v>0</v>
      </c>
      <c r="M46" s="43">
        <v>0</v>
      </c>
      <c r="N46" s="43">
        <v>0</v>
      </c>
      <c r="O46" s="43">
        <v>858</v>
      </c>
      <c r="P46" s="43">
        <v>2518</v>
      </c>
      <c r="Q46" s="43">
        <v>405</v>
      </c>
      <c r="R46" s="42">
        <f t="shared" si="0"/>
        <v>81.87772925764192</v>
      </c>
      <c r="S46" s="43">
        <v>8</v>
      </c>
      <c r="T46" s="43">
        <v>58</v>
      </c>
      <c r="U46" s="42">
        <f t="shared" si="1"/>
        <v>11.725699498625263</v>
      </c>
      <c r="V46" s="43">
        <v>397</v>
      </c>
      <c r="W46" s="43">
        <v>296</v>
      </c>
      <c r="X46" s="42">
        <f t="shared" si="2"/>
        <v>59.84150088953582</v>
      </c>
      <c r="Y46" s="43">
        <v>0</v>
      </c>
      <c r="Z46" s="43">
        <v>0</v>
      </c>
      <c r="AA46" s="43">
        <v>296</v>
      </c>
      <c r="AB46" s="11">
        <v>494640</v>
      </c>
      <c r="AD46" s="46"/>
    </row>
    <row r="47" spans="1:30" ht="15.75" customHeight="1">
      <c r="A47" s="40" t="s">
        <v>67</v>
      </c>
      <c r="B47" s="43">
        <v>19</v>
      </c>
      <c r="C47" s="42">
        <f>B47/AB47*100000</f>
        <v>4.746096335763834</v>
      </c>
      <c r="D47" s="43">
        <v>3972</v>
      </c>
      <c r="E47" s="42">
        <f>D47/AB47*100000</f>
        <v>992.1839287186289</v>
      </c>
      <c r="F47" s="43">
        <v>2</v>
      </c>
      <c r="G47" s="43">
        <v>1012</v>
      </c>
      <c r="H47" s="43">
        <v>0</v>
      </c>
      <c r="I47" s="43">
        <v>0</v>
      </c>
      <c r="J47" s="43">
        <v>17</v>
      </c>
      <c r="K47" s="43">
        <v>2960</v>
      </c>
      <c r="L47" s="43">
        <v>0</v>
      </c>
      <c r="M47" s="43">
        <v>14</v>
      </c>
      <c r="N47" s="43">
        <v>0</v>
      </c>
      <c r="O47" s="43">
        <v>601</v>
      </c>
      <c r="P47" s="43">
        <v>2345</v>
      </c>
      <c r="Q47" s="43">
        <v>411</v>
      </c>
      <c r="R47" s="42">
        <f t="shared" si="0"/>
        <v>102.66555757889135</v>
      </c>
      <c r="S47" s="43">
        <v>8</v>
      </c>
      <c r="T47" s="43">
        <v>98</v>
      </c>
      <c r="U47" s="42">
        <f t="shared" si="1"/>
        <v>24.479865310781882</v>
      </c>
      <c r="V47" s="43">
        <v>403</v>
      </c>
      <c r="W47" s="43">
        <v>246</v>
      </c>
      <c r="X47" s="42">
        <f>W47/AB47*100000</f>
        <v>61.44945782094228</v>
      </c>
      <c r="Y47" s="43">
        <v>0</v>
      </c>
      <c r="Z47" s="43">
        <v>0</v>
      </c>
      <c r="AA47" s="43">
        <v>246</v>
      </c>
      <c r="AB47" s="11">
        <v>400329</v>
      </c>
      <c r="AD47" s="46"/>
    </row>
    <row r="48" spans="1:30" ht="15.75" customHeight="1">
      <c r="A48" s="40" t="s">
        <v>68</v>
      </c>
      <c r="B48" s="43">
        <v>25</v>
      </c>
      <c r="C48" s="42">
        <f>B48/AB48*100000</f>
        <v>6.262572113517886</v>
      </c>
      <c r="D48" s="43">
        <v>5385</v>
      </c>
      <c r="E48" s="42">
        <f>D48/AB48*100000</f>
        <v>1348.9580332517528</v>
      </c>
      <c r="F48" s="11">
        <v>2</v>
      </c>
      <c r="G48" s="68">
        <v>551</v>
      </c>
      <c r="H48" s="43">
        <v>0</v>
      </c>
      <c r="I48" s="43">
        <v>0</v>
      </c>
      <c r="J48" s="43">
        <v>23</v>
      </c>
      <c r="K48" s="43">
        <v>4834</v>
      </c>
      <c r="L48" s="43">
        <v>415</v>
      </c>
      <c r="M48" s="43">
        <v>8</v>
      </c>
      <c r="N48" s="43">
        <v>0</v>
      </c>
      <c r="O48" s="43">
        <v>813</v>
      </c>
      <c r="P48" s="43">
        <v>3598</v>
      </c>
      <c r="Q48" s="43">
        <v>281</v>
      </c>
      <c r="R48" s="42">
        <f t="shared" si="0"/>
        <v>70.39131055594105</v>
      </c>
      <c r="S48" s="43">
        <v>12</v>
      </c>
      <c r="T48" s="43">
        <v>154</v>
      </c>
      <c r="U48" s="42">
        <f t="shared" si="1"/>
        <v>38.577444219270184</v>
      </c>
      <c r="V48" s="43">
        <v>269</v>
      </c>
      <c r="W48" s="43">
        <v>210</v>
      </c>
      <c r="X48" s="42">
        <f>W48/AB48*100000</f>
        <v>52.60560575355025</v>
      </c>
      <c r="Y48" s="43">
        <v>0</v>
      </c>
      <c r="Z48" s="43">
        <v>0</v>
      </c>
      <c r="AA48" s="43">
        <v>210</v>
      </c>
      <c r="AB48" s="12">
        <v>399197</v>
      </c>
      <c r="AD48" s="46"/>
    </row>
    <row r="49" spans="1:30" ht="15.75" customHeight="1">
      <c r="A49" s="40" t="s">
        <v>40</v>
      </c>
      <c r="B49" s="43">
        <v>11</v>
      </c>
      <c r="C49" s="42">
        <f>B49/AB49*100000</f>
        <v>4.129346136808992</v>
      </c>
      <c r="D49" s="43">
        <v>2333</v>
      </c>
      <c r="E49" s="42">
        <f>D49/AB49*100000</f>
        <v>875.7967761068525</v>
      </c>
      <c r="F49" s="43">
        <v>1</v>
      </c>
      <c r="G49" s="43">
        <v>444</v>
      </c>
      <c r="H49" s="43">
        <v>0</v>
      </c>
      <c r="I49" s="43">
        <v>0</v>
      </c>
      <c r="J49" s="43">
        <v>10</v>
      </c>
      <c r="K49" s="43">
        <v>1889</v>
      </c>
      <c r="L49" s="43">
        <v>0</v>
      </c>
      <c r="M49" s="43">
        <v>0</v>
      </c>
      <c r="N49" s="43">
        <v>0</v>
      </c>
      <c r="O49" s="43">
        <v>352</v>
      </c>
      <c r="P49" s="43">
        <v>1537</v>
      </c>
      <c r="Q49" s="43">
        <v>213</v>
      </c>
      <c r="R49" s="42">
        <f t="shared" si="0"/>
        <v>79.95915701275592</v>
      </c>
      <c r="S49" s="43">
        <v>10</v>
      </c>
      <c r="T49" s="43">
        <v>72</v>
      </c>
      <c r="U49" s="42">
        <f t="shared" si="1"/>
        <v>27.02844744093158</v>
      </c>
      <c r="V49" s="43">
        <v>203</v>
      </c>
      <c r="W49" s="43">
        <v>139</v>
      </c>
      <c r="X49" s="42">
        <f>W49/AB49*100000</f>
        <v>52.1799193651318</v>
      </c>
      <c r="Y49" s="43">
        <v>0</v>
      </c>
      <c r="Z49" s="43">
        <v>0</v>
      </c>
      <c r="AA49" s="43">
        <v>139</v>
      </c>
      <c r="AB49" s="13">
        <v>266386</v>
      </c>
      <c r="AD49" s="46"/>
    </row>
    <row r="50" spans="1:30" ht="15.75" customHeight="1">
      <c r="A50" s="40" t="s">
        <v>34</v>
      </c>
      <c r="B50" s="43">
        <v>14</v>
      </c>
      <c r="C50" s="42">
        <f>B50/AB50*100000</f>
        <v>6.087644690269335</v>
      </c>
      <c r="D50" s="43">
        <v>1919</v>
      </c>
      <c r="E50" s="42">
        <f>D50/AB50*100000</f>
        <v>834.4421543304895</v>
      </c>
      <c r="F50" s="11">
        <v>1</v>
      </c>
      <c r="G50" s="68">
        <v>267</v>
      </c>
      <c r="H50" s="43">
        <v>0</v>
      </c>
      <c r="I50" s="43">
        <v>0</v>
      </c>
      <c r="J50" s="43">
        <v>13</v>
      </c>
      <c r="K50" s="43">
        <v>1652</v>
      </c>
      <c r="L50" s="43">
        <v>0</v>
      </c>
      <c r="M50" s="43">
        <v>0</v>
      </c>
      <c r="N50" s="43">
        <v>30</v>
      </c>
      <c r="O50" s="43">
        <v>282</v>
      </c>
      <c r="P50" s="43">
        <v>1340</v>
      </c>
      <c r="Q50" s="43">
        <v>182</v>
      </c>
      <c r="R50" s="42">
        <f>Q50/AB50*100000</f>
        <v>79.13938097350136</v>
      </c>
      <c r="S50" s="43">
        <v>3</v>
      </c>
      <c r="T50" s="43">
        <v>56</v>
      </c>
      <c r="U50" s="42">
        <f>T50/AB50*100000</f>
        <v>24.35057876107734</v>
      </c>
      <c r="V50" s="43">
        <v>179</v>
      </c>
      <c r="W50" s="43">
        <v>127</v>
      </c>
      <c r="X50" s="42">
        <f>W50/AB50*100000</f>
        <v>55.223633976014675</v>
      </c>
      <c r="Y50" s="43">
        <v>0</v>
      </c>
      <c r="Z50" s="43">
        <v>0</v>
      </c>
      <c r="AA50" s="43">
        <v>127</v>
      </c>
      <c r="AB50" s="12">
        <v>229974</v>
      </c>
      <c r="AD50" s="46"/>
    </row>
    <row r="51" spans="1:30" ht="15.75" customHeight="1">
      <c r="A51" s="47" t="s">
        <v>73</v>
      </c>
      <c r="B51" s="62"/>
      <c r="C51" s="69"/>
      <c r="D51" s="62"/>
      <c r="E51" s="69"/>
      <c r="F51" s="70"/>
      <c r="G51" s="71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9"/>
      <c r="S51" s="62"/>
      <c r="T51" s="62"/>
      <c r="U51" s="69"/>
      <c r="V51" s="62"/>
      <c r="W51" s="62"/>
      <c r="X51" s="69"/>
      <c r="Y51" s="62"/>
      <c r="Z51" s="62"/>
      <c r="AA51" s="62"/>
      <c r="AB51" s="14"/>
      <c r="AD51" s="46"/>
    </row>
    <row r="52" spans="1:8" ht="15.75" customHeight="1">
      <c r="A52" s="15" t="s">
        <v>75</v>
      </c>
      <c r="B52" s="72"/>
      <c r="D52" s="72"/>
      <c r="F52" s="70"/>
      <c r="G52" s="47"/>
      <c r="H52" s="70"/>
    </row>
    <row r="53" spans="2:4" ht="13.5">
      <c r="B53" s="72"/>
      <c r="D53" s="72"/>
    </row>
    <row r="54" spans="2:4" ht="13.5">
      <c r="B54" s="72"/>
      <c r="D54" s="72"/>
    </row>
    <row r="55" spans="2:4" ht="13.5">
      <c r="B55" s="72"/>
      <c r="D55" s="72"/>
    </row>
    <row r="56" ht="13.5">
      <c r="B56" s="47"/>
    </row>
    <row r="57" ht="13.5">
      <c r="B57" s="47"/>
    </row>
    <row r="58" ht="13.5">
      <c r="B58" s="47"/>
    </row>
  </sheetData>
  <sheetProtection/>
  <mergeCells count="8">
    <mergeCell ref="S4:U4"/>
    <mergeCell ref="F3:G3"/>
    <mergeCell ref="B3:E3"/>
    <mergeCell ref="Q3:V3"/>
    <mergeCell ref="W3:AA3"/>
    <mergeCell ref="J3:P3"/>
    <mergeCell ref="H3:I3"/>
    <mergeCell ref="Y4:Z4"/>
  </mergeCells>
  <printOptions horizontalCentered="1"/>
  <pageMargins left="0.3937007874015748" right="0.3937007874015748" top="1.1811023622047245" bottom="1.1811023622047245" header="0.5118110236220472" footer="0.5118110236220472"/>
  <pageSetup horizontalDpi="600" verticalDpi="600" orientation="landscape" paperSize="8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大阪府</cp:lastModifiedBy>
  <cp:lastPrinted>2020-06-16T06:34:01Z</cp:lastPrinted>
  <dcterms:created xsi:type="dcterms:W3CDTF">2001-01-24T03:50:41Z</dcterms:created>
  <dcterms:modified xsi:type="dcterms:W3CDTF">2021-09-22T01:06:14Z</dcterms:modified>
  <cp:category/>
  <cp:version/>
  <cp:contentType/>
  <cp:contentStatus/>
</cp:coreProperties>
</file>