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0" activeTab="0"/>
  </bookViews>
  <sheets>
    <sheet name="f004" sheetId="1" r:id="rId1"/>
  </sheets>
  <definedNames/>
  <calcPr fullCalcOnLoad="1"/>
</workbook>
</file>

<file path=xl/sharedStrings.xml><?xml version="1.0" encoding="utf-8"?>
<sst xmlns="http://schemas.openxmlformats.org/spreadsheetml/2006/main" count="109" uniqueCount="45">
  <si>
    <t>区分</t>
  </si>
  <si>
    <t>総           数</t>
  </si>
  <si>
    <t>国         立</t>
  </si>
  <si>
    <t>公         立</t>
  </si>
  <si>
    <t>私         立</t>
  </si>
  <si>
    <t>計</t>
  </si>
  <si>
    <t>男</t>
  </si>
  <si>
    <t>女</t>
  </si>
  <si>
    <t>人</t>
  </si>
  <si>
    <t>小学校</t>
  </si>
  <si>
    <t xml:space="preserve">  １   学   年</t>
  </si>
  <si>
    <t xml:space="preserve">  ２   学   年</t>
  </si>
  <si>
    <t xml:space="preserve">  ３   学   年</t>
  </si>
  <si>
    <t xml:space="preserve">  ４   学   年</t>
  </si>
  <si>
    <t xml:space="preserve">  ５   学   年</t>
  </si>
  <si>
    <t xml:space="preserve">  ６   学   年</t>
  </si>
  <si>
    <t>中学校</t>
  </si>
  <si>
    <t>高等学校</t>
  </si>
  <si>
    <t xml:space="preserve">  本      科</t>
  </si>
  <si>
    <t xml:space="preserve">   １  学  年</t>
  </si>
  <si>
    <t xml:space="preserve">   ２  学  年</t>
  </si>
  <si>
    <t xml:space="preserve">   ３  学  年</t>
  </si>
  <si>
    <t xml:space="preserve">   ４  学  年</t>
  </si>
  <si>
    <t xml:space="preserve">  専  攻  科</t>
  </si>
  <si>
    <t xml:space="preserve">  別      科</t>
  </si>
  <si>
    <t>中等教育学校</t>
  </si>
  <si>
    <t>前　期　課　程</t>
  </si>
  <si>
    <t>後　期　課　程</t>
  </si>
  <si>
    <t xml:space="preserve">  幼   稚   部</t>
  </si>
  <si>
    <t>　小   学   部</t>
  </si>
  <si>
    <t>　中   学   部</t>
  </si>
  <si>
    <t>　高   等   部</t>
  </si>
  <si>
    <t>幼稚園</t>
  </si>
  <si>
    <t xml:space="preserve">  ３       歳</t>
  </si>
  <si>
    <t xml:space="preserve">  ４       歳</t>
  </si>
  <si>
    <t xml:space="preserve">  ５       歳</t>
  </si>
  <si>
    <t>専修学校</t>
  </si>
  <si>
    <t>各種学校</t>
  </si>
  <si>
    <t>特別支援学校</t>
  </si>
  <si>
    <t>付 表－４    全 国 の 学 校 種 類 別  ・ 学 年 別 ・ 設 置 者 別 在 学 者 数</t>
  </si>
  <si>
    <t>特別支援学校</t>
  </si>
  <si>
    <t>高等学校　　</t>
  </si>
  <si>
    <t xml:space="preserve">  本      科</t>
  </si>
  <si>
    <t>　（全日制・定時制）</t>
  </si>
  <si>
    <t xml:space="preserve"> 資 料：文部科学省生涯学習政策局調査企画課「平成22年度学校基本調査報告書」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</si>
</sst>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;_ @_ "/>
    <numFmt numFmtId="177" formatCode="#,##0;0;&quot;－&quot;"/>
    <numFmt numFmtId="178" formatCode="_ * #,##0.0_ ;_ * \-#,##0.0_ ;_ * &quot;-&quot;??_ ;_ @_ "/>
    <numFmt numFmtId="179" formatCode="_ * #,##0_ ;_ * \-#,##0_ ;_ * &quot;-&quot;??_ ;_ @_ "/>
    <numFmt numFmtId="180" formatCode="_ * #,##0_ ;_ * \-#,##0_ ;_ * &quot;-&quot;\ ;_ @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12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distributed" vertical="center"/>
      <protection/>
    </xf>
    <xf numFmtId="0" fontId="5" fillId="33" borderId="10" xfId="0" applyFont="1" applyFill="1" applyBorder="1" applyAlignment="1" applyProtection="1" quotePrefix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 quotePrefix="1">
      <alignment horizontal="center" vertical="center"/>
      <protection/>
    </xf>
    <xf numFmtId="0" fontId="5" fillId="33" borderId="12" xfId="0" applyFont="1" applyFill="1" applyBorder="1" applyAlignment="1" applyProtection="1">
      <alignment horizontal="distributed" vertical="center"/>
      <protection/>
    </xf>
    <xf numFmtId="0" fontId="6" fillId="33" borderId="13" xfId="0" applyFont="1" applyFill="1" applyBorder="1" applyAlignment="1" applyProtection="1">
      <alignment horizontal="right" vertical="top"/>
      <protection/>
    </xf>
    <xf numFmtId="0" fontId="6" fillId="33" borderId="0" xfId="0" applyFont="1" applyFill="1" applyAlignment="1" applyProtection="1">
      <alignment horizontal="right" vertical="top"/>
      <protection/>
    </xf>
    <xf numFmtId="0" fontId="6" fillId="33" borderId="0" xfId="0" applyFont="1" applyFill="1" applyBorder="1" applyAlignment="1" applyProtection="1">
      <alignment horizontal="right" vertical="top"/>
      <protection/>
    </xf>
    <xf numFmtId="0" fontId="5" fillId="33" borderId="13" xfId="0" applyFont="1" applyFill="1" applyBorder="1" applyAlignment="1" applyProtection="1">
      <alignment horizontal="distributed" vertical="center"/>
      <protection/>
    </xf>
    <xf numFmtId="179" fontId="5" fillId="33" borderId="0" xfId="0" applyNumberFormat="1" applyFont="1" applyFill="1" applyAlignment="1">
      <alignment/>
    </xf>
    <xf numFmtId="0" fontId="5" fillId="33" borderId="14" xfId="0" applyFont="1" applyFill="1" applyBorder="1" applyAlignment="1">
      <alignment/>
    </xf>
    <xf numFmtId="0" fontId="7" fillId="33" borderId="13" xfId="0" applyFont="1" applyFill="1" applyBorder="1" applyAlignment="1" applyProtection="1">
      <alignment horizontal="distributed" vertical="center"/>
      <protection/>
    </xf>
    <xf numFmtId="0" fontId="7" fillId="33" borderId="14" xfId="0" applyFont="1" applyFill="1" applyBorder="1" applyAlignment="1" applyProtection="1">
      <alignment horizontal="distributed" vertical="center"/>
      <protection/>
    </xf>
    <xf numFmtId="0" fontId="5" fillId="33" borderId="13" xfId="0" applyFont="1" applyFill="1" applyBorder="1" applyAlignment="1" applyProtection="1" quotePrefix="1">
      <alignment horizontal="left" vertical="center"/>
      <protection/>
    </xf>
    <xf numFmtId="0" fontId="5" fillId="33" borderId="14" xfId="0" applyFont="1" applyFill="1" applyBorder="1" applyAlignment="1" applyProtection="1" quotePrefix="1">
      <alignment horizontal="left" vertical="center"/>
      <protection/>
    </xf>
    <xf numFmtId="0" fontId="5" fillId="33" borderId="14" xfId="0" applyFont="1" applyFill="1" applyBorder="1" applyAlignment="1" applyProtection="1">
      <alignment horizontal="distributed" vertical="center"/>
      <protection/>
    </xf>
    <xf numFmtId="0" fontId="7" fillId="33" borderId="13" xfId="0" applyFont="1" applyFill="1" applyBorder="1" applyAlignment="1" applyProtection="1">
      <alignment horizontal="distributed" vertical="center" wrapText="1"/>
      <protection/>
    </xf>
    <xf numFmtId="0" fontId="7" fillId="33" borderId="14" xfId="0" applyFont="1" applyFill="1" applyBorder="1" applyAlignment="1" applyProtection="1">
      <alignment horizontal="distributed" vertic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180" fontId="7" fillId="33" borderId="0" xfId="0" applyNumberFormat="1" applyFont="1" applyFill="1" applyBorder="1" applyAlignment="1">
      <alignment vertical="top"/>
    </xf>
    <xf numFmtId="180" fontId="7" fillId="33" borderId="13" xfId="0" applyNumberFormat="1" applyFont="1" applyFill="1" applyBorder="1" applyAlignment="1">
      <alignment vertical="top"/>
    </xf>
    <xf numFmtId="180" fontId="5" fillId="33" borderId="0" xfId="0" applyNumberFormat="1" applyFont="1" applyFill="1" applyAlignment="1">
      <alignment/>
    </xf>
    <xf numFmtId="180" fontId="5" fillId="33" borderId="0" xfId="0" applyNumberFormat="1" applyFont="1" applyFill="1" applyBorder="1" applyAlignment="1">
      <alignment/>
    </xf>
    <xf numFmtId="180" fontId="5" fillId="33" borderId="13" xfId="0" applyNumberFormat="1" applyFont="1" applyFill="1" applyBorder="1" applyAlignment="1">
      <alignment/>
    </xf>
    <xf numFmtId="180" fontId="5" fillId="33" borderId="0" xfId="48" applyNumberFormat="1" applyFont="1" applyFill="1" applyAlignment="1">
      <alignment/>
    </xf>
    <xf numFmtId="180" fontId="7" fillId="33" borderId="0" xfId="0" applyNumberFormat="1" applyFont="1" applyFill="1" applyAlignment="1">
      <alignment/>
    </xf>
    <xf numFmtId="180" fontId="5" fillId="33" borderId="0" xfId="0" applyNumberFormat="1" applyFont="1" applyFill="1" applyAlignment="1">
      <alignment horizontal="right"/>
    </xf>
    <xf numFmtId="180" fontId="5" fillId="33" borderId="14" xfId="0" applyNumberFormat="1" applyFont="1" applyFill="1" applyBorder="1" applyAlignment="1">
      <alignment/>
    </xf>
    <xf numFmtId="180" fontId="7" fillId="33" borderId="0" xfId="0" applyNumberFormat="1" applyFont="1" applyFill="1" applyBorder="1" applyAlignment="1">
      <alignment/>
    </xf>
    <xf numFmtId="180" fontId="7" fillId="33" borderId="13" xfId="0" applyNumberFormat="1" applyFont="1" applyFill="1" applyBorder="1" applyAlignment="1">
      <alignment/>
    </xf>
    <xf numFmtId="180" fontId="5" fillId="33" borderId="11" xfId="0" applyNumberFormat="1" applyFont="1" applyFill="1" applyBorder="1" applyAlignment="1">
      <alignment/>
    </xf>
    <xf numFmtId="0" fontId="9" fillId="33" borderId="0" xfId="0" applyFont="1" applyFill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right" vertical="top"/>
      <protection/>
    </xf>
    <xf numFmtId="179" fontId="7" fillId="33" borderId="0" xfId="0" applyNumberFormat="1" applyFont="1" applyFill="1" applyAlignment="1">
      <alignment/>
    </xf>
    <xf numFmtId="0" fontId="9" fillId="33" borderId="0" xfId="0" applyFont="1" applyFill="1" applyAlignment="1" applyProtection="1">
      <alignment horizontal="left" vertical="center"/>
      <protection locked="0"/>
    </xf>
    <xf numFmtId="0" fontId="10" fillId="33" borderId="14" xfId="0" applyFont="1" applyFill="1" applyBorder="1" applyAlignment="1" applyProtection="1">
      <alignment horizontal="center" vertical="top"/>
      <protection/>
    </xf>
    <xf numFmtId="0" fontId="10" fillId="33" borderId="13" xfId="0" applyFont="1" applyFill="1" applyBorder="1" applyAlignment="1" applyProtection="1">
      <alignment horizontal="center" vertical="top"/>
      <protection/>
    </xf>
    <xf numFmtId="0" fontId="2" fillId="33" borderId="0" xfId="0" applyFont="1" applyFill="1" applyAlignment="1" applyProtection="1">
      <alignment horizontal="centerContinuous" vertical="top"/>
      <protection/>
    </xf>
    <xf numFmtId="0" fontId="4" fillId="33" borderId="0" xfId="0" applyFont="1" applyFill="1" applyAlignment="1" applyProtection="1">
      <alignment horizontal="centerContinuous"/>
      <protection/>
    </xf>
    <xf numFmtId="0" fontId="4" fillId="33" borderId="0" xfId="0" applyFont="1" applyFill="1" applyAlignment="1" applyProtection="1">
      <alignment/>
      <protection/>
    </xf>
    <xf numFmtId="0" fontId="5" fillId="33" borderId="11" xfId="0" applyFont="1" applyFill="1" applyBorder="1" applyAlignment="1" applyProtection="1" quotePrefix="1">
      <alignment horizontal="left" vertical="center"/>
      <protection/>
    </xf>
    <xf numFmtId="0" fontId="5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/>
      <protection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 locked="0"/>
    </xf>
    <xf numFmtId="0" fontId="5" fillId="33" borderId="16" xfId="0" applyFont="1" applyFill="1" applyBorder="1" applyAlignment="1" applyProtection="1" quotePrefix="1">
      <alignment horizontal="center" vertical="center"/>
      <protection/>
    </xf>
    <xf numFmtId="0" fontId="5" fillId="33" borderId="17" xfId="0" applyFont="1" applyFill="1" applyBorder="1" applyAlignment="1" applyProtection="1" quotePrefix="1">
      <alignment horizontal="center" vertical="center"/>
      <protection/>
    </xf>
    <xf numFmtId="0" fontId="5" fillId="33" borderId="18" xfId="0" applyFont="1" applyFill="1" applyBorder="1" applyAlignment="1" applyProtection="1" quotePrefix="1">
      <alignment horizontal="center" vertical="center"/>
      <protection/>
    </xf>
    <xf numFmtId="0" fontId="5" fillId="33" borderId="15" xfId="0" applyFont="1" applyFill="1" applyBorder="1" applyAlignment="1" applyProtection="1">
      <alignment horizontal="distributed" vertical="center"/>
      <protection/>
    </xf>
    <xf numFmtId="0" fontId="5" fillId="33" borderId="12" xfId="0" applyFont="1" applyFill="1" applyBorder="1" applyAlignment="1" applyProtection="1">
      <alignment horizontal="distributed" vertical="center"/>
      <protection/>
    </xf>
    <xf numFmtId="0" fontId="5" fillId="33" borderId="19" xfId="0" applyFont="1" applyFill="1" applyBorder="1" applyAlignment="1" applyProtection="1">
      <alignment horizontal="distributed" vertical="center"/>
      <protection/>
    </xf>
    <xf numFmtId="0" fontId="5" fillId="33" borderId="10" xfId="0" applyFont="1" applyFill="1" applyBorder="1" applyAlignment="1" applyProtection="1">
      <alignment horizontal="distributed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7.25390625" style="41" bestFit="1" customWidth="1"/>
    <col min="2" max="13" width="15.625" style="47" customWidth="1"/>
    <col min="14" max="14" width="17.25390625" style="47" bestFit="1" customWidth="1"/>
    <col min="15" max="16384" width="9.00390625" style="47" customWidth="1"/>
  </cols>
  <sheetData>
    <row r="1" spans="1:14" s="41" customFormat="1" ht="24" customHeight="1">
      <c r="A1" s="39" t="s">
        <v>39</v>
      </c>
      <c r="B1" s="40"/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41" customFormat="1" ht="19.5" customHeight="1" hidden="1">
      <c r="A2" s="42"/>
      <c r="B2" s="43"/>
      <c r="C2" s="43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s="45" customFormat="1" ht="30" customHeight="1">
      <c r="A3" s="59" t="s">
        <v>0</v>
      </c>
      <c r="B3" s="61" t="s">
        <v>1</v>
      </c>
      <c r="C3" s="62"/>
      <c r="D3" s="63"/>
      <c r="E3" s="54" t="s">
        <v>2</v>
      </c>
      <c r="F3" s="55"/>
      <c r="G3" s="56"/>
      <c r="H3" s="54" t="s">
        <v>3</v>
      </c>
      <c r="I3" s="55"/>
      <c r="J3" s="56"/>
      <c r="K3" s="54" t="s">
        <v>4</v>
      </c>
      <c r="L3" s="55"/>
      <c r="M3" s="56"/>
      <c r="N3" s="57" t="s">
        <v>0</v>
      </c>
    </row>
    <row r="4" spans="1:14" s="45" customFormat="1" ht="30" customHeight="1">
      <c r="A4" s="60"/>
      <c r="B4" s="2" t="s">
        <v>5</v>
      </c>
      <c r="C4" s="3" t="s">
        <v>6</v>
      </c>
      <c r="D4" s="2" t="s">
        <v>7</v>
      </c>
      <c r="E4" s="3" t="s">
        <v>5</v>
      </c>
      <c r="F4" s="3" t="s">
        <v>6</v>
      </c>
      <c r="G4" s="2" t="s">
        <v>7</v>
      </c>
      <c r="H4" s="3" t="s">
        <v>5</v>
      </c>
      <c r="I4" s="3" t="s">
        <v>6</v>
      </c>
      <c r="J4" s="2" t="s">
        <v>7</v>
      </c>
      <c r="K4" s="3" t="s">
        <v>5</v>
      </c>
      <c r="L4" s="3" t="s">
        <v>6</v>
      </c>
      <c r="M4" s="4" t="s">
        <v>7</v>
      </c>
      <c r="N4" s="58"/>
    </row>
    <row r="5" spans="1:14" s="46" customFormat="1" ht="15" customHeight="1">
      <c r="A5" s="6"/>
      <c r="B5" s="7" t="s">
        <v>8</v>
      </c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34"/>
    </row>
    <row r="6" spans="1:14" ht="1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</row>
    <row r="7" spans="1:15" ht="15" customHeight="1">
      <c r="A7" s="12" t="s">
        <v>32</v>
      </c>
      <c r="B7" s="35">
        <v>1605912</v>
      </c>
      <c r="C7" s="35">
        <v>813946</v>
      </c>
      <c r="D7" s="35">
        <v>791966</v>
      </c>
      <c r="E7" s="35">
        <v>6215</v>
      </c>
      <c r="F7" s="35">
        <v>3111</v>
      </c>
      <c r="G7" s="35">
        <v>3104</v>
      </c>
      <c r="H7" s="35">
        <v>294731</v>
      </c>
      <c r="I7" s="35">
        <v>150644</v>
      </c>
      <c r="J7" s="35">
        <v>144087</v>
      </c>
      <c r="K7" s="35">
        <v>1304966</v>
      </c>
      <c r="L7" s="35">
        <v>660191</v>
      </c>
      <c r="M7" s="35">
        <v>644775</v>
      </c>
      <c r="N7" s="13" t="s">
        <v>32</v>
      </c>
      <c r="O7" s="48"/>
    </row>
    <row r="8" spans="1:15" ht="15" customHeight="1">
      <c r="A8" s="14" t="s">
        <v>33</v>
      </c>
      <c r="B8" s="10">
        <v>435457</v>
      </c>
      <c r="C8" s="10">
        <v>221266</v>
      </c>
      <c r="D8" s="10">
        <v>214191</v>
      </c>
      <c r="E8" s="10">
        <v>1310</v>
      </c>
      <c r="F8" s="10">
        <v>658</v>
      </c>
      <c r="G8" s="10">
        <v>652</v>
      </c>
      <c r="H8" s="10">
        <v>43436</v>
      </c>
      <c r="I8" s="10">
        <v>22262</v>
      </c>
      <c r="J8" s="10">
        <v>21174</v>
      </c>
      <c r="K8" s="10">
        <v>390711</v>
      </c>
      <c r="L8" s="10">
        <v>198346</v>
      </c>
      <c r="M8" s="10">
        <v>192365</v>
      </c>
      <c r="N8" s="15" t="s">
        <v>33</v>
      </c>
      <c r="O8" s="48"/>
    </row>
    <row r="9" spans="1:15" ht="15" customHeight="1">
      <c r="A9" s="14" t="s">
        <v>34</v>
      </c>
      <c r="B9" s="10">
        <v>559513</v>
      </c>
      <c r="C9" s="10">
        <v>283033</v>
      </c>
      <c r="D9" s="10">
        <v>276480</v>
      </c>
      <c r="E9" s="10">
        <v>2417</v>
      </c>
      <c r="F9" s="10">
        <v>1210</v>
      </c>
      <c r="G9" s="10">
        <v>1207</v>
      </c>
      <c r="H9" s="10">
        <v>110098</v>
      </c>
      <c r="I9" s="10">
        <v>56258</v>
      </c>
      <c r="J9" s="10">
        <v>53840</v>
      </c>
      <c r="K9" s="10">
        <v>446998</v>
      </c>
      <c r="L9" s="10">
        <v>225565</v>
      </c>
      <c r="M9" s="10">
        <v>221433</v>
      </c>
      <c r="N9" s="15" t="s">
        <v>34</v>
      </c>
      <c r="O9" s="48"/>
    </row>
    <row r="10" spans="1:15" ht="15" customHeight="1">
      <c r="A10" s="14" t="s">
        <v>35</v>
      </c>
      <c r="B10" s="10">
        <v>610942</v>
      </c>
      <c r="C10" s="10">
        <v>309647</v>
      </c>
      <c r="D10" s="10">
        <v>301295</v>
      </c>
      <c r="E10" s="10">
        <v>2488</v>
      </c>
      <c r="F10" s="10">
        <v>1243</v>
      </c>
      <c r="G10" s="10">
        <v>1245</v>
      </c>
      <c r="H10" s="10">
        <v>141197</v>
      </c>
      <c r="I10" s="10">
        <v>72124</v>
      </c>
      <c r="J10" s="10">
        <v>69073</v>
      </c>
      <c r="K10" s="10">
        <v>467257</v>
      </c>
      <c r="L10" s="10">
        <v>236280</v>
      </c>
      <c r="M10" s="10">
        <v>230977</v>
      </c>
      <c r="N10" s="15" t="s">
        <v>35</v>
      </c>
      <c r="O10" s="48"/>
    </row>
    <row r="11" spans="1:14" ht="15" customHeight="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</row>
    <row r="12" spans="1:14" s="49" customFormat="1" ht="15.75" customHeight="1">
      <c r="A12" s="12" t="s">
        <v>9</v>
      </c>
      <c r="B12" s="21">
        <f aca="true" t="shared" si="0" ref="B12:B18">C12+D12</f>
        <v>6993376</v>
      </c>
      <c r="C12" s="21">
        <v>3579418</v>
      </c>
      <c r="D12" s="21">
        <v>3413958</v>
      </c>
      <c r="E12" s="21">
        <f aca="true" t="shared" si="1" ref="E12:E18">F12+G12</f>
        <v>45016</v>
      </c>
      <c r="F12" s="21">
        <v>22378</v>
      </c>
      <c r="G12" s="21">
        <v>22638</v>
      </c>
      <c r="H12" s="21">
        <f aca="true" t="shared" si="2" ref="H12:H18">I12+J12</f>
        <v>6869318</v>
      </c>
      <c r="I12" s="21">
        <v>3524397</v>
      </c>
      <c r="J12" s="21">
        <v>3344921</v>
      </c>
      <c r="K12" s="21">
        <f aca="true" t="shared" si="3" ref="K12:K18">L12+M12</f>
        <v>79042</v>
      </c>
      <c r="L12" s="21">
        <v>32643</v>
      </c>
      <c r="M12" s="22">
        <v>46399</v>
      </c>
      <c r="N12" s="13" t="s">
        <v>9</v>
      </c>
    </row>
    <row r="13" spans="1:14" ht="15.75" customHeight="1">
      <c r="A13" s="14" t="s">
        <v>10</v>
      </c>
      <c r="B13" s="23">
        <f t="shared" si="0"/>
        <v>1122283</v>
      </c>
      <c r="C13" s="24">
        <v>574173</v>
      </c>
      <c r="D13" s="24">
        <v>548110</v>
      </c>
      <c r="E13" s="23">
        <f t="shared" si="1"/>
        <v>7311</v>
      </c>
      <c r="F13" s="23">
        <v>3634</v>
      </c>
      <c r="G13" s="23">
        <v>3677</v>
      </c>
      <c r="H13" s="23">
        <f t="shared" si="2"/>
        <v>1101888</v>
      </c>
      <c r="I13" s="23">
        <v>565019</v>
      </c>
      <c r="J13" s="23">
        <v>536869</v>
      </c>
      <c r="K13" s="23">
        <f t="shared" si="3"/>
        <v>13084</v>
      </c>
      <c r="L13" s="23">
        <v>5520</v>
      </c>
      <c r="M13" s="25">
        <v>7564</v>
      </c>
      <c r="N13" s="15" t="s">
        <v>10</v>
      </c>
    </row>
    <row r="14" spans="1:14" ht="15.75" customHeight="1">
      <c r="A14" s="14" t="s">
        <v>11</v>
      </c>
      <c r="B14" s="23">
        <f t="shared" si="0"/>
        <v>1142213</v>
      </c>
      <c r="C14" s="24">
        <v>584648</v>
      </c>
      <c r="D14" s="24">
        <v>557565</v>
      </c>
      <c r="E14" s="23">
        <f t="shared" si="1"/>
        <v>7347</v>
      </c>
      <c r="F14" s="23">
        <v>3652</v>
      </c>
      <c r="G14" s="23">
        <v>3695</v>
      </c>
      <c r="H14" s="23">
        <f t="shared" si="2"/>
        <v>1121419</v>
      </c>
      <c r="I14" s="23">
        <v>575413</v>
      </c>
      <c r="J14" s="23">
        <v>546006</v>
      </c>
      <c r="K14" s="23">
        <f t="shared" si="3"/>
        <v>13447</v>
      </c>
      <c r="L14" s="23">
        <v>5583</v>
      </c>
      <c r="M14" s="25">
        <v>7864</v>
      </c>
      <c r="N14" s="15" t="s">
        <v>11</v>
      </c>
    </row>
    <row r="15" spans="1:14" ht="15.75" customHeight="1">
      <c r="A15" s="14" t="s">
        <v>12</v>
      </c>
      <c r="B15" s="23">
        <f t="shared" si="0"/>
        <v>1169093</v>
      </c>
      <c r="C15" s="24">
        <v>598340</v>
      </c>
      <c r="D15" s="24">
        <v>570753</v>
      </c>
      <c r="E15" s="23">
        <f t="shared" si="1"/>
        <v>7549</v>
      </c>
      <c r="F15" s="23">
        <v>3740</v>
      </c>
      <c r="G15" s="23">
        <v>3809</v>
      </c>
      <c r="H15" s="23">
        <f t="shared" si="2"/>
        <v>1147891</v>
      </c>
      <c r="I15" s="23">
        <v>588979</v>
      </c>
      <c r="J15" s="23">
        <v>558912</v>
      </c>
      <c r="K15" s="23">
        <f t="shared" si="3"/>
        <v>13653</v>
      </c>
      <c r="L15" s="23">
        <v>5621</v>
      </c>
      <c r="M15" s="25">
        <v>8032</v>
      </c>
      <c r="N15" s="15" t="s">
        <v>12</v>
      </c>
    </row>
    <row r="16" spans="1:14" ht="15.75" customHeight="1">
      <c r="A16" s="14" t="s">
        <v>13</v>
      </c>
      <c r="B16" s="23">
        <f t="shared" si="0"/>
        <v>1176374</v>
      </c>
      <c r="C16" s="24">
        <v>602767</v>
      </c>
      <c r="D16" s="24">
        <v>573607</v>
      </c>
      <c r="E16" s="23">
        <f t="shared" si="1"/>
        <v>7554</v>
      </c>
      <c r="F16" s="23">
        <v>3744</v>
      </c>
      <c r="G16" s="23">
        <v>3810</v>
      </c>
      <c r="H16" s="23">
        <f t="shared" si="2"/>
        <v>1155575</v>
      </c>
      <c r="I16" s="23">
        <v>593589</v>
      </c>
      <c r="J16" s="23">
        <v>561986</v>
      </c>
      <c r="K16" s="23">
        <f t="shared" si="3"/>
        <v>13245</v>
      </c>
      <c r="L16" s="23">
        <v>5434</v>
      </c>
      <c r="M16" s="25">
        <v>7811</v>
      </c>
      <c r="N16" s="15" t="s">
        <v>13</v>
      </c>
    </row>
    <row r="17" spans="1:14" ht="15.75" customHeight="1">
      <c r="A17" s="14" t="s">
        <v>14</v>
      </c>
      <c r="B17" s="23">
        <f t="shared" si="0"/>
        <v>1182279</v>
      </c>
      <c r="C17" s="24">
        <v>605360</v>
      </c>
      <c r="D17" s="24">
        <v>576919</v>
      </c>
      <c r="E17" s="23">
        <f t="shared" si="1"/>
        <v>7664</v>
      </c>
      <c r="F17" s="23">
        <v>3828</v>
      </c>
      <c r="G17" s="23">
        <v>3836</v>
      </c>
      <c r="H17" s="23">
        <f t="shared" si="2"/>
        <v>1161572</v>
      </c>
      <c r="I17" s="23">
        <v>596139</v>
      </c>
      <c r="J17" s="23">
        <v>565433</v>
      </c>
      <c r="K17" s="23">
        <f t="shared" si="3"/>
        <v>13043</v>
      </c>
      <c r="L17" s="23">
        <v>5393</v>
      </c>
      <c r="M17" s="25">
        <v>7650</v>
      </c>
      <c r="N17" s="15" t="s">
        <v>14</v>
      </c>
    </row>
    <row r="18" spans="1:14" ht="15.75" customHeight="1">
      <c r="A18" s="14" t="s">
        <v>15</v>
      </c>
      <c r="B18" s="23">
        <f t="shared" si="0"/>
        <v>1201134</v>
      </c>
      <c r="C18" s="24">
        <v>614130</v>
      </c>
      <c r="D18" s="24">
        <v>587004</v>
      </c>
      <c r="E18" s="23">
        <f t="shared" si="1"/>
        <v>7591</v>
      </c>
      <c r="F18" s="23">
        <v>3780</v>
      </c>
      <c r="G18" s="23">
        <v>3811</v>
      </c>
      <c r="H18" s="23">
        <f t="shared" si="2"/>
        <v>1180973</v>
      </c>
      <c r="I18" s="23">
        <v>605258</v>
      </c>
      <c r="J18" s="23">
        <v>575715</v>
      </c>
      <c r="K18" s="23">
        <f t="shared" si="3"/>
        <v>12570</v>
      </c>
      <c r="L18" s="23">
        <v>5092</v>
      </c>
      <c r="M18" s="25">
        <v>7478</v>
      </c>
      <c r="N18" s="15" t="s">
        <v>15</v>
      </c>
    </row>
    <row r="19" spans="1:14" ht="15.75" customHeight="1">
      <c r="A19" s="9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16"/>
    </row>
    <row r="20" spans="1:14" s="49" customFormat="1" ht="15.75" customHeight="1">
      <c r="A20" s="12" t="s">
        <v>16</v>
      </c>
      <c r="B20" s="21">
        <f>C20+D20</f>
        <v>3558166</v>
      </c>
      <c r="C20" s="21">
        <v>1817273</v>
      </c>
      <c r="D20" s="21">
        <v>1740893</v>
      </c>
      <c r="E20" s="21">
        <f>F20+G20</f>
        <v>32077</v>
      </c>
      <c r="F20" s="21">
        <v>16098</v>
      </c>
      <c r="G20" s="21">
        <v>15979</v>
      </c>
      <c r="H20" s="21">
        <f>I20+J20</f>
        <v>3270582</v>
      </c>
      <c r="I20" s="21">
        <v>1682216</v>
      </c>
      <c r="J20" s="21">
        <v>1588366</v>
      </c>
      <c r="K20" s="21">
        <f>L20+M20</f>
        <v>255507</v>
      </c>
      <c r="L20" s="21">
        <v>118959</v>
      </c>
      <c r="M20" s="21">
        <v>136548</v>
      </c>
      <c r="N20" s="13" t="s">
        <v>16</v>
      </c>
    </row>
    <row r="21" spans="1:14" ht="15.75" customHeight="1">
      <c r="A21" s="14" t="s">
        <v>10</v>
      </c>
      <c r="B21" s="23">
        <f>C21+D21</f>
        <v>1185116</v>
      </c>
      <c r="C21" s="24">
        <v>605282</v>
      </c>
      <c r="D21" s="24">
        <v>579834</v>
      </c>
      <c r="E21" s="23">
        <f>F21+G21</f>
        <v>10617</v>
      </c>
      <c r="F21" s="23">
        <v>5304</v>
      </c>
      <c r="G21" s="23">
        <v>5313</v>
      </c>
      <c r="H21" s="23">
        <f>I21+J21</f>
        <v>1089924</v>
      </c>
      <c r="I21" s="23">
        <v>560484</v>
      </c>
      <c r="J21" s="23">
        <v>529440</v>
      </c>
      <c r="K21" s="23">
        <f>L21+M21</f>
        <v>84575</v>
      </c>
      <c r="L21" s="23">
        <v>39494</v>
      </c>
      <c r="M21" s="25">
        <v>45081</v>
      </c>
      <c r="N21" s="15" t="s">
        <v>10</v>
      </c>
    </row>
    <row r="22" spans="1:14" ht="15.75" customHeight="1">
      <c r="A22" s="14" t="s">
        <v>11</v>
      </c>
      <c r="B22" s="23">
        <f>C22+D22</f>
        <v>1195493</v>
      </c>
      <c r="C22" s="24">
        <v>610954</v>
      </c>
      <c r="D22" s="24">
        <v>584539</v>
      </c>
      <c r="E22" s="23">
        <f>F22+G22</f>
        <v>10572</v>
      </c>
      <c r="F22" s="23">
        <v>5337</v>
      </c>
      <c r="G22" s="23">
        <v>5235</v>
      </c>
      <c r="H22" s="23">
        <f>I22+J22</f>
        <v>1098556</v>
      </c>
      <c r="I22" s="23">
        <v>565546</v>
      </c>
      <c r="J22" s="23">
        <v>533010</v>
      </c>
      <c r="K22" s="23">
        <f>L22+M22</f>
        <v>86365</v>
      </c>
      <c r="L22" s="23">
        <v>40071</v>
      </c>
      <c r="M22" s="25">
        <v>46294</v>
      </c>
      <c r="N22" s="15" t="s">
        <v>11</v>
      </c>
    </row>
    <row r="23" spans="1:14" ht="15.75" customHeight="1">
      <c r="A23" s="14" t="s">
        <v>12</v>
      </c>
      <c r="B23" s="23">
        <f>C23+D23</f>
        <v>1177557</v>
      </c>
      <c r="C23" s="24">
        <v>601037</v>
      </c>
      <c r="D23" s="24">
        <v>576520</v>
      </c>
      <c r="E23" s="23">
        <f>F23+G23</f>
        <v>10888</v>
      </c>
      <c r="F23" s="23">
        <v>5457</v>
      </c>
      <c r="G23" s="23">
        <v>5431</v>
      </c>
      <c r="H23" s="23">
        <f>I23+J23</f>
        <v>1082102</v>
      </c>
      <c r="I23" s="23">
        <v>556186</v>
      </c>
      <c r="J23" s="23">
        <v>525916</v>
      </c>
      <c r="K23" s="23">
        <f>L23+M23</f>
        <v>84567</v>
      </c>
      <c r="L23" s="23">
        <v>39394</v>
      </c>
      <c r="M23" s="25">
        <v>45173</v>
      </c>
      <c r="N23" s="15" t="s">
        <v>12</v>
      </c>
    </row>
    <row r="24" spans="1:14" ht="15.75" customHeight="1">
      <c r="A24" s="9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16"/>
    </row>
    <row r="25" spans="1:14" s="49" customFormat="1" ht="13.5">
      <c r="A25" s="17" t="s">
        <v>41</v>
      </c>
      <c r="B25" s="21">
        <f aca="true" t="shared" si="4" ref="B25:B53">C25+D25</f>
        <v>3368693</v>
      </c>
      <c r="C25" s="21">
        <v>1703397</v>
      </c>
      <c r="D25" s="21">
        <v>1665296</v>
      </c>
      <c r="E25" s="21">
        <f aca="true" t="shared" si="5" ref="E25:E33">F25+G25</f>
        <v>8751</v>
      </c>
      <c r="F25" s="21">
        <v>4472</v>
      </c>
      <c r="G25" s="21">
        <v>4279</v>
      </c>
      <c r="H25" s="21">
        <f aca="true" t="shared" si="6" ref="H25:H33">I25+J25</f>
        <v>2357261</v>
      </c>
      <c r="I25" s="21">
        <v>1184637</v>
      </c>
      <c r="J25" s="21">
        <v>1172624</v>
      </c>
      <c r="K25" s="21">
        <f aca="true" t="shared" si="7" ref="K25:K33">L25+M25</f>
        <v>1002681</v>
      </c>
      <c r="L25" s="21">
        <v>514288</v>
      </c>
      <c r="M25" s="22">
        <v>488393</v>
      </c>
      <c r="N25" s="13" t="s">
        <v>17</v>
      </c>
    </row>
    <row r="26" spans="1:15" s="49" customFormat="1" ht="11.25" customHeight="1">
      <c r="A26" s="38" t="s">
        <v>43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37" t="s">
        <v>43</v>
      </c>
      <c r="O26" s="50"/>
    </row>
    <row r="27" spans="1:14" ht="15.75" customHeight="1">
      <c r="A27" s="14" t="s">
        <v>42</v>
      </c>
      <c r="B27" s="23">
        <f aca="true" t="shared" si="8" ref="B27:M27">SUM(B28:B31)</f>
        <v>3360101</v>
      </c>
      <c r="C27" s="23">
        <f t="shared" si="8"/>
        <v>1701626</v>
      </c>
      <c r="D27" s="23">
        <f t="shared" si="8"/>
        <v>1658475</v>
      </c>
      <c r="E27" s="23">
        <f t="shared" si="8"/>
        <v>8751</v>
      </c>
      <c r="F27" s="23">
        <f t="shared" si="8"/>
        <v>4472</v>
      </c>
      <c r="G27" s="23">
        <f t="shared" si="8"/>
        <v>4279</v>
      </c>
      <c r="H27" s="23">
        <f t="shared" si="8"/>
        <v>2353839</v>
      </c>
      <c r="I27" s="23">
        <f t="shared" si="8"/>
        <v>1183551</v>
      </c>
      <c r="J27" s="23">
        <f t="shared" si="8"/>
        <v>1170288</v>
      </c>
      <c r="K27" s="23">
        <f t="shared" si="8"/>
        <v>997511</v>
      </c>
      <c r="L27" s="23">
        <f t="shared" si="8"/>
        <v>513603</v>
      </c>
      <c r="M27" s="23">
        <f t="shared" si="8"/>
        <v>483908</v>
      </c>
      <c r="N27" s="15" t="s">
        <v>18</v>
      </c>
    </row>
    <row r="28" spans="1:14" ht="15.75" customHeight="1">
      <c r="A28" s="14" t="s">
        <v>19</v>
      </c>
      <c r="B28" s="23">
        <f t="shared" si="4"/>
        <v>1173927</v>
      </c>
      <c r="C28" s="24">
        <v>595577</v>
      </c>
      <c r="D28" s="23">
        <v>578350</v>
      </c>
      <c r="E28" s="23">
        <f t="shared" si="5"/>
        <v>2914</v>
      </c>
      <c r="F28" s="23">
        <v>1512</v>
      </c>
      <c r="G28" s="23">
        <v>1402</v>
      </c>
      <c r="H28" s="23">
        <f t="shared" si="6"/>
        <v>820376</v>
      </c>
      <c r="I28" s="23">
        <v>412828</v>
      </c>
      <c r="J28" s="23">
        <v>407548</v>
      </c>
      <c r="K28" s="23">
        <f t="shared" si="7"/>
        <v>350637</v>
      </c>
      <c r="L28" s="23">
        <v>181237</v>
      </c>
      <c r="M28" s="25">
        <v>169400</v>
      </c>
      <c r="N28" s="15" t="s">
        <v>19</v>
      </c>
    </row>
    <row r="29" spans="1:14" ht="15.75" customHeight="1">
      <c r="A29" s="14" t="s">
        <v>20</v>
      </c>
      <c r="B29" s="23">
        <f t="shared" si="4"/>
        <v>1096028</v>
      </c>
      <c r="C29" s="24">
        <v>553481</v>
      </c>
      <c r="D29" s="23">
        <v>542547</v>
      </c>
      <c r="E29" s="23">
        <f t="shared" si="5"/>
        <v>2923</v>
      </c>
      <c r="F29" s="23">
        <v>1480</v>
      </c>
      <c r="G29" s="23">
        <v>1443</v>
      </c>
      <c r="H29" s="23">
        <f t="shared" si="6"/>
        <v>768284</v>
      </c>
      <c r="I29" s="23">
        <v>384895</v>
      </c>
      <c r="J29" s="23">
        <v>383389</v>
      </c>
      <c r="K29" s="23">
        <f t="shared" si="7"/>
        <v>324821</v>
      </c>
      <c r="L29" s="23">
        <v>167106</v>
      </c>
      <c r="M29" s="25">
        <v>157715</v>
      </c>
      <c r="N29" s="15" t="s">
        <v>20</v>
      </c>
    </row>
    <row r="30" spans="1:14" ht="15.75" customHeight="1">
      <c r="A30" s="14" t="s">
        <v>21</v>
      </c>
      <c r="B30" s="23">
        <f t="shared" si="4"/>
        <v>1075216</v>
      </c>
      <c r="C30" s="24">
        <v>543489</v>
      </c>
      <c r="D30" s="23">
        <v>531727</v>
      </c>
      <c r="E30" s="23">
        <f t="shared" si="5"/>
        <v>2914</v>
      </c>
      <c r="F30" s="23">
        <v>1480</v>
      </c>
      <c r="G30" s="23">
        <v>1434</v>
      </c>
      <c r="H30" s="23">
        <f t="shared" si="6"/>
        <v>750463</v>
      </c>
      <c r="I30" s="23">
        <v>376825</v>
      </c>
      <c r="J30" s="23">
        <v>373638</v>
      </c>
      <c r="K30" s="23">
        <f t="shared" si="7"/>
        <v>321839</v>
      </c>
      <c r="L30" s="23">
        <v>165184</v>
      </c>
      <c r="M30" s="25">
        <v>156655</v>
      </c>
      <c r="N30" s="15" t="s">
        <v>21</v>
      </c>
    </row>
    <row r="31" spans="1:14" ht="15.75" customHeight="1">
      <c r="A31" s="14" t="s">
        <v>22</v>
      </c>
      <c r="B31" s="23">
        <f t="shared" si="4"/>
        <v>14930</v>
      </c>
      <c r="C31" s="24">
        <v>9079</v>
      </c>
      <c r="D31" s="23">
        <v>5851</v>
      </c>
      <c r="E31" s="23">
        <f t="shared" si="5"/>
        <v>0</v>
      </c>
      <c r="F31" s="23">
        <v>0</v>
      </c>
      <c r="G31" s="23">
        <v>0</v>
      </c>
      <c r="H31" s="23">
        <f t="shared" si="6"/>
        <v>14716</v>
      </c>
      <c r="I31" s="23">
        <v>9003</v>
      </c>
      <c r="J31" s="23">
        <v>5713</v>
      </c>
      <c r="K31" s="23">
        <f t="shared" si="7"/>
        <v>214</v>
      </c>
      <c r="L31" s="23">
        <v>76</v>
      </c>
      <c r="M31" s="25">
        <v>138</v>
      </c>
      <c r="N31" s="15" t="s">
        <v>22</v>
      </c>
    </row>
    <row r="32" spans="1:14" ht="15.75" customHeight="1">
      <c r="A32" s="14" t="s">
        <v>23</v>
      </c>
      <c r="B32" s="23">
        <f t="shared" si="4"/>
        <v>8438</v>
      </c>
      <c r="C32" s="24">
        <v>1715</v>
      </c>
      <c r="D32" s="23">
        <v>6723</v>
      </c>
      <c r="E32" s="23">
        <f t="shared" si="5"/>
        <v>0</v>
      </c>
      <c r="F32" s="23">
        <v>0</v>
      </c>
      <c r="G32" s="23">
        <v>0</v>
      </c>
      <c r="H32" s="23">
        <f t="shared" si="6"/>
        <v>3268</v>
      </c>
      <c r="I32" s="23">
        <v>1030</v>
      </c>
      <c r="J32" s="23">
        <v>2238</v>
      </c>
      <c r="K32" s="23">
        <f t="shared" si="7"/>
        <v>5170</v>
      </c>
      <c r="L32" s="23">
        <v>685</v>
      </c>
      <c r="M32" s="25">
        <v>4485</v>
      </c>
      <c r="N32" s="15" t="s">
        <v>23</v>
      </c>
    </row>
    <row r="33" spans="1:14" ht="15.75" customHeight="1">
      <c r="A33" s="14" t="s">
        <v>24</v>
      </c>
      <c r="B33" s="23">
        <f t="shared" si="4"/>
        <v>154</v>
      </c>
      <c r="C33" s="24">
        <v>56</v>
      </c>
      <c r="D33" s="23">
        <v>98</v>
      </c>
      <c r="E33" s="23">
        <f t="shared" si="5"/>
        <v>0</v>
      </c>
      <c r="F33" s="23">
        <v>0</v>
      </c>
      <c r="G33" s="23">
        <v>0</v>
      </c>
      <c r="H33" s="23">
        <f t="shared" si="6"/>
        <v>154</v>
      </c>
      <c r="I33" s="23">
        <v>56</v>
      </c>
      <c r="J33" s="23">
        <v>98</v>
      </c>
      <c r="K33" s="23">
        <f t="shared" si="7"/>
        <v>0</v>
      </c>
      <c r="L33" s="23">
        <v>0</v>
      </c>
      <c r="M33" s="25">
        <v>0</v>
      </c>
      <c r="N33" s="15" t="s">
        <v>24</v>
      </c>
    </row>
    <row r="34" spans="1:14" ht="15.75" customHeight="1">
      <c r="A34" s="14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15"/>
    </row>
    <row r="35" spans="1:14" s="49" customFormat="1" ht="15.75" customHeight="1">
      <c r="A35" s="17" t="s">
        <v>25</v>
      </c>
      <c r="B35" s="27">
        <f aca="true" t="shared" si="9" ref="B35:M35">B36+B40</f>
        <v>23759</v>
      </c>
      <c r="C35" s="27">
        <f t="shared" si="9"/>
        <v>11559</v>
      </c>
      <c r="D35" s="27">
        <f t="shared" si="9"/>
        <v>12200</v>
      </c>
      <c r="E35" s="27">
        <f t="shared" si="9"/>
        <v>2251</v>
      </c>
      <c r="F35" s="27">
        <f t="shared" si="9"/>
        <v>1078</v>
      </c>
      <c r="G35" s="27">
        <f t="shared" si="9"/>
        <v>1173</v>
      </c>
      <c r="H35" s="27">
        <f t="shared" si="9"/>
        <v>13920</v>
      </c>
      <c r="I35" s="27">
        <f t="shared" si="9"/>
        <v>6096</v>
      </c>
      <c r="J35" s="27">
        <f t="shared" si="9"/>
        <v>7824</v>
      </c>
      <c r="K35" s="27">
        <f t="shared" si="9"/>
        <v>7588</v>
      </c>
      <c r="L35" s="27">
        <f t="shared" si="9"/>
        <v>4385</v>
      </c>
      <c r="M35" s="27">
        <f t="shared" si="9"/>
        <v>3203</v>
      </c>
      <c r="N35" s="18" t="s">
        <v>25</v>
      </c>
    </row>
    <row r="36" spans="1:14" ht="15.75" customHeight="1">
      <c r="A36" s="19" t="s">
        <v>26</v>
      </c>
      <c r="B36" s="23">
        <f aca="true" t="shared" si="10" ref="B36:M36">SUM(B37:B39)</f>
        <v>14486</v>
      </c>
      <c r="C36" s="23">
        <f t="shared" si="10"/>
        <v>7015</v>
      </c>
      <c r="D36" s="23">
        <f t="shared" si="10"/>
        <v>7471</v>
      </c>
      <c r="E36" s="23">
        <f t="shared" si="10"/>
        <v>1418</v>
      </c>
      <c r="F36" s="23">
        <f t="shared" si="10"/>
        <v>673</v>
      </c>
      <c r="G36" s="23">
        <f t="shared" si="10"/>
        <v>745</v>
      </c>
      <c r="H36" s="23">
        <f t="shared" si="10"/>
        <v>8768</v>
      </c>
      <c r="I36" s="23">
        <f t="shared" si="10"/>
        <v>3915</v>
      </c>
      <c r="J36" s="23">
        <f t="shared" si="10"/>
        <v>4853</v>
      </c>
      <c r="K36" s="23">
        <f t="shared" si="10"/>
        <v>4300</v>
      </c>
      <c r="L36" s="23">
        <f t="shared" si="10"/>
        <v>2427</v>
      </c>
      <c r="M36" s="23">
        <f t="shared" si="10"/>
        <v>1873</v>
      </c>
      <c r="N36" s="20" t="s">
        <v>26</v>
      </c>
    </row>
    <row r="37" spans="1:14" ht="15.75" customHeight="1">
      <c r="A37" s="14" t="s">
        <v>10</v>
      </c>
      <c r="B37" s="23">
        <f t="shared" si="4"/>
        <v>5471</v>
      </c>
      <c r="C37" s="23">
        <v>2624</v>
      </c>
      <c r="D37" s="23">
        <v>2847</v>
      </c>
      <c r="E37" s="23">
        <f>F37+G37</f>
        <v>533</v>
      </c>
      <c r="F37" s="28">
        <v>261</v>
      </c>
      <c r="G37" s="28">
        <v>272</v>
      </c>
      <c r="H37" s="23">
        <f>I37+J37</f>
        <v>3522</v>
      </c>
      <c r="I37" s="23">
        <v>1590</v>
      </c>
      <c r="J37" s="23">
        <v>1932</v>
      </c>
      <c r="K37" s="23">
        <f>L37+M37</f>
        <v>1416</v>
      </c>
      <c r="L37" s="28">
        <v>773</v>
      </c>
      <c r="M37" s="28">
        <v>643</v>
      </c>
      <c r="N37" s="15" t="s">
        <v>10</v>
      </c>
    </row>
    <row r="38" spans="1:14" ht="15.75" customHeight="1">
      <c r="A38" s="14" t="s">
        <v>11</v>
      </c>
      <c r="B38" s="29">
        <f t="shared" si="4"/>
        <v>4951</v>
      </c>
      <c r="C38" s="23">
        <v>2428</v>
      </c>
      <c r="D38" s="23">
        <v>2523</v>
      </c>
      <c r="E38" s="24">
        <f>F38+G38</f>
        <v>528</v>
      </c>
      <c r="F38" s="28">
        <v>244</v>
      </c>
      <c r="G38" s="28">
        <v>284</v>
      </c>
      <c r="H38" s="24">
        <f>I38+J38</f>
        <v>2982</v>
      </c>
      <c r="I38" s="23">
        <v>1340</v>
      </c>
      <c r="J38" s="23">
        <v>1642</v>
      </c>
      <c r="K38" s="24">
        <f>L38+M38</f>
        <v>1441</v>
      </c>
      <c r="L38" s="28">
        <v>844</v>
      </c>
      <c r="M38" s="28">
        <v>597</v>
      </c>
      <c r="N38" s="15" t="s">
        <v>11</v>
      </c>
    </row>
    <row r="39" spans="1:14" ht="15.75" customHeight="1">
      <c r="A39" s="14" t="s">
        <v>12</v>
      </c>
      <c r="B39" s="29">
        <f t="shared" si="4"/>
        <v>4064</v>
      </c>
      <c r="C39" s="23">
        <v>1963</v>
      </c>
      <c r="D39" s="23">
        <v>2101</v>
      </c>
      <c r="E39" s="24">
        <f>F39+G39</f>
        <v>357</v>
      </c>
      <c r="F39" s="28">
        <v>168</v>
      </c>
      <c r="G39" s="28">
        <v>189</v>
      </c>
      <c r="H39" s="24">
        <f>I39+J39</f>
        <v>2264</v>
      </c>
      <c r="I39" s="23">
        <v>985</v>
      </c>
      <c r="J39" s="23">
        <v>1279</v>
      </c>
      <c r="K39" s="24">
        <f>L39+M39</f>
        <v>1443</v>
      </c>
      <c r="L39" s="28">
        <v>810</v>
      </c>
      <c r="M39" s="28">
        <v>633</v>
      </c>
      <c r="N39" s="15" t="s">
        <v>12</v>
      </c>
    </row>
    <row r="40" spans="1:14" ht="15.75" customHeight="1">
      <c r="A40" s="19" t="s">
        <v>27</v>
      </c>
      <c r="B40" s="23">
        <f aca="true" t="shared" si="11" ref="B40:M40">B41+B46+B47</f>
        <v>9273</v>
      </c>
      <c r="C40" s="23">
        <f t="shared" si="11"/>
        <v>4544</v>
      </c>
      <c r="D40" s="23">
        <f t="shared" si="11"/>
        <v>4729</v>
      </c>
      <c r="E40" s="23">
        <f t="shared" si="11"/>
        <v>833</v>
      </c>
      <c r="F40" s="23">
        <f t="shared" si="11"/>
        <v>405</v>
      </c>
      <c r="G40" s="23">
        <f t="shared" si="11"/>
        <v>428</v>
      </c>
      <c r="H40" s="23">
        <f t="shared" si="11"/>
        <v>5152</v>
      </c>
      <c r="I40" s="23">
        <f t="shared" si="11"/>
        <v>2181</v>
      </c>
      <c r="J40" s="23">
        <f t="shared" si="11"/>
        <v>2971</v>
      </c>
      <c r="K40" s="23">
        <f t="shared" si="11"/>
        <v>3288</v>
      </c>
      <c r="L40" s="23">
        <f t="shared" si="11"/>
        <v>1958</v>
      </c>
      <c r="M40" s="23">
        <f t="shared" si="11"/>
        <v>1330</v>
      </c>
      <c r="N40" s="20" t="s">
        <v>27</v>
      </c>
    </row>
    <row r="41" spans="1:14" ht="15.75" customHeight="1">
      <c r="A41" s="14" t="s">
        <v>18</v>
      </c>
      <c r="B41" s="23">
        <f aca="true" t="shared" si="12" ref="B41:M41">SUM(B42:B45)</f>
        <v>9273</v>
      </c>
      <c r="C41" s="23">
        <f t="shared" si="12"/>
        <v>4544</v>
      </c>
      <c r="D41" s="23">
        <f t="shared" si="12"/>
        <v>4729</v>
      </c>
      <c r="E41" s="23">
        <f t="shared" si="12"/>
        <v>833</v>
      </c>
      <c r="F41" s="23">
        <f t="shared" si="12"/>
        <v>405</v>
      </c>
      <c r="G41" s="23">
        <f t="shared" si="12"/>
        <v>428</v>
      </c>
      <c r="H41" s="23">
        <f t="shared" si="12"/>
        <v>5152</v>
      </c>
      <c r="I41" s="23">
        <f t="shared" si="12"/>
        <v>2181</v>
      </c>
      <c r="J41" s="23">
        <f t="shared" si="12"/>
        <v>2971</v>
      </c>
      <c r="K41" s="23">
        <f t="shared" si="12"/>
        <v>3288</v>
      </c>
      <c r="L41" s="23">
        <f t="shared" si="12"/>
        <v>1958</v>
      </c>
      <c r="M41" s="23">
        <f t="shared" si="12"/>
        <v>1330</v>
      </c>
      <c r="N41" s="15" t="s">
        <v>18</v>
      </c>
    </row>
    <row r="42" spans="1:14" ht="15.75" customHeight="1">
      <c r="A42" s="14" t="s">
        <v>19</v>
      </c>
      <c r="B42" s="23">
        <f t="shared" si="4"/>
        <v>3569</v>
      </c>
      <c r="C42" s="23">
        <v>1738</v>
      </c>
      <c r="D42" s="23">
        <v>1831</v>
      </c>
      <c r="E42" s="23">
        <f aca="true" t="shared" si="13" ref="E42:E47">F42+G42</f>
        <v>349</v>
      </c>
      <c r="F42" s="28">
        <v>163</v>
      </c>
      <c r="G42" s="28">
        <v>186</v>
      </c>
      <c r="H42" s="23">
        <f aca="true" t="shared" si="14" ref="H42:H47">I42+J42</f>
        <v>2038</v>
      </c>
      <c r="I42" s="23">
        <v>895</v>
      </c>
      <c r="J42" s="23">
        <v>1143</v>
      </c>
      <c r="K42" s="23">
        <f aca="true" t="shared" si="15" ref="K42:K47">L42+M42</f>
        <v>1182</v>
      </c>
      <c r="L42" s="23">
        <v>680</v>
      </c>
      <c r="M42" s="23">
        <v>502</v>
      </c>
      <c r="N42" s="15" t="s">
        <v>19</v>
      </c>
    </row>
    <row r="43" spans="1:14" ht="15.75" customHeight="1">
      <c r="A43" s="14" t="s">
        <v>20</v>
      </c>
      <c r="B43" s="23">
        <f t="shared" si="4"/>
        <v>3182</v>
      </c>
      <c r="C43" s="23">
        <v>1555</v>
      </c>
      <c r="D43" s="23">
        <v>1627</v>
      </c>
      <c r="E43" s="23">
        <f t="shared" si="13"/>
        <v>251</v>
      </c>
      <c r="F43" s="28">
        <v>122</v>
      </c>
      <c r="G43" s="28">
        <v>129</v>
      </c>
      <c r="H43" s="23">
        <f t="shared" si="14"/>
        <v>1838</v>
      </c>
      <c r="I43" s="23">
        <v>760</v>
      </c>
      <c r="J43" s="23">
        <v>1078</v>
      </c>
      <c r="K43" s="23">
        <f t="shared" si="15"/>
        <v>1093</v>
      </c>
      <c r="L43" s="28">
        <v>673</v>
      </c>
      <c r="M43" s="28">
        <v>420</v>
      </c>
      <c r="N43" s="15" t="s">
        <v>20</v>
      </c>
    </row>
    <row r="44" spans="1:14" ht="15.75" customHeight="1">
      <c r="A44" s="14" t="s">
        <v>21</v>
      </c>
      <c r="B44" s="23">
        <f t="shared" si="4"/>
        <v>2522</v>
      </c>
      <c r="C44" s="23">
        <v>1251</v>
      </c>
      <c r="D44" s="23">
        <v>1271</v>
      </c>
      <c r="E44" s="23">
        <f t="shared" si="13"/>
        <v>233</v>
      </c>
      <c r="F44" s="28">
        <v>120</v>
      </c>
      <c r="G44" s="28">
        <v>113</v>
      </c>
      <c r="H44" s="23">
        <f t="shared" si="14"/>
        <v>1276</v>
      </c>
      <c r="I44" s="23">
        <v>526</v>
      </c>
      <c r="J44" s="23">
        <v>750</v>
      </c>
      <c r="K44" s="23">
        <f t="shared" si="15"/>
        <v>1013</v>
      </c>
      <c r="L44" s="23">
        <v>605</v>
      </c>
      <c r="M44" s="23">
        <v>408</v>
      </c>
      <c r="N44" s="15" t="s">
        <v>21</v>
      </c>
    </row>
    <row r="45" spans="1:14" ht="15.75" customHeight="1">
      <c r="A45" s="14" t="s">
        <v>22</v>
      </c>
      <c r="B45" s="23">
        <f t="shared" si="4"/>
        <v>0</v>
      </c>
      <c r="C45" s="23">
        <v>0</v>
      </c>
      <c r="D45" s="23">
        <v>0</v>
      </c>
      <c r="E45" s="23">
        <f t="shared" si="13"/>
        <v>0</v>
      </c>
      <c r="F45" s="23">
        <v>0</v>
      </c>
      <c r="G45" s="23">
        <v>0</v>
      </c>
      <c r="H45" s="23">
        <f t="shared" si="14"/>
        <v>0</v>
      </c>
      <c r="I45" s="23">
        <v>0</v>
      </c>
      <c r="J45" s="23">
        <v>0</v>
      </c>
      <c r="K45" s="23">
        <f t="shared" si="15"/>
        <v>0</v>
      </c>
      <c r="L45" s="23">
        <v>0</v>
      </c>
      <c r="M45" s="23">
        <v>0</v>
      </c>
      <c r="N45" s="15" t="s">
        <v>22</v>
      </c>
    </row>
    <row r="46" spans="1:14" ht="15.75" customHeight="1">
      <c r="A46" s="14" t="s">
        <v>23</v>
      </c>
      <c r="B46" s="23">
        <f t="shared" si="4"/>
        <v>0</v>
      </c>
      <c r="C46" s="23">
        <v>0</v>
      </c>
      <c r="D46" s="23">
        <v>0</v>
      </c>
      <c r="E46" s="23">
        <f t="shared" si="13"/>
        <v>0</v>
      </c>
      <c r="F46" s="23">
        <v>0</v>
      </c>
      <c r="G46" s="23">
        <v>0</v>
      </c>
      <c r="H46" s="23">
        <f t="shared" si="14"/>
        <v>0</v>
      </c>
      <c r="I46" s="23">
        <v>0</v>
      </c>
      <c r="J46" s="23">
        <v>0</v>
      </c>
      <c r="K46" s="23">
        <f t="shared" si="15"/>
        <v>0</v>
      </c>
      <c r="L46" s="23">
        <v>0</v>
      </c>
      <c r="M46" s="23">
        <v>0</v>
      </c>
      <c r="N46" s="15" t="s">
        <v>23</v>
      </c>
    </row>
    <row r="47" spans="1:14" ht="15.75" customHeight="1">
      <c r="A47" s="14" t="s">
        <v>24</v>
      </c>
      <c r="B47" s="23">
        <f t="shared" si="4"/>
        <v>0</v>
      </c>
      <c r="C47" s="23">
        <v>0</v>
      </c>
      <c r="D47" s="23">
        <v>0</v>
      </c>
      <c r="E47" s="23">
        <f t="shared" si="13"/>
        <v>0</v>
      </c>
      <c r="F47" s="23">
        <v>0</v>
      </c>
      <c r="G47" s="23">
        <v>0</v>
      </c>
      <c r="H47" s="23">
        <f t="shared" si="14"/>
        <v>0</v>
      </c>
      <c r="I47" s="23">
        <v>0</v>
      </c>
      <c r="J47" s="23">
        <v>0</v>
      </c>
      <c r="K47" s="23">
        <f t="shared" si="15"/>
        <v>0</v>
      </c>
      <c r="L47" s="23">
        <v>0</v>
      </c>
      <c r="M47" s="23">
        <v>0</v>
      </c>
      <c r="N47" s="15" t="s">
        <v>24</v>
      </c>
    </row>
    <row r="48" spans="1:14" ht="15.75" customHeight="1">
      <c r="A48" s="9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16"/>
    </row>
    <row r="49" spans="1:14" s="49" customFormat="1" ht="15.75" customHeight="1">
      <c r="A49" s="12" t="s">
        <v>38</v>
      </c>
      <c r="B49" s="21">
        <f t="shared" si="4"/>
        <v>121815</v>
      </c>
      <c r="C49" s="21">
        <v>79224</v>
      </c>
      <c r="D49" s="21">
        <v>42591</v>
      </c>
      <c r="E49" s="21">
        <f>F49+G49</f>
        <v>3054</v>
      </c>
      <c r="F49" s="21">
        <v>1957</v>
      </c>
      <c r="G49" s="21">
        <v>1097</v>
      </c>
      <c r="H49" s="21">
        <f>I49+J49</f>
        <v>117968</v>
      </c>
      <c r="I49" s="21">
        <v>76812</v>
      </c>
      <c r="J49" s="21">
        <v>41156</v>
      </c>
      <c r="K49" s="21">
        <f>L49+M49</f>
        <v>793</v>
      </c>
      <c r="L49" s="21">
        <v>455</v>
      </c>
      <c r="M49" s="22">
        <v>338</v>
      </c>
      <c r="N49" s="13" t="s">
        <v>40</v>
      </c>
    </row>
    <row r="50" spans="1:14" ht="15.75" customHeight="1">
      <c r="A50" s="14" t="s">
        <v>28</v>
      </c>
      <c r="B50" s="23">
        <f t="shared" si="4"/>
        <v>1597</v>
      </c>
      <c r="C50" s="24">
        <v>888</v>
      </c>
      <c r="D50" s="23">
        <v>709</v>
      </c>
      <c r="E50" s="23">
        <f>F50+G50</f>
        <v>72</v>
      </c>
      <c r="F50" s="23">
        <v>45</v>
      </c>
      <c r="G50" s="23">
        <v>27</v>
      </c>
      <c r="H50" s="23">
        <f>I50+J50</f>
        <v>1484</v>
      </c>
      <c r="I50" s="23">
        <v>820</v>
      </c>
      <c r="J50" s="23">
        <v>664</v>
      </c>
      <c r="K50" s="23">
        <f>L50+M50</f>
        <v>41</v>
      </c>
      <c r="L50" s="23">
        <v>23</v>
      </c>
      <c r="M50" s="25">
        <v>18</v>
      </c>
      <c r="N50" s="15" t="s">
        <v>28</v>
      </c>
    </row>
    <row r="51" spans="1:14" ht="15.75" customHeight="1">
      <c r="A51" s="14" t="s">
        <v>29</v>
      </c>
      <c r="B51" s="23">
        <f t="shared" si="4"/>
        <v>35889</v>
      </c>
      <c r="C51" s="24">
        <v>23791</v>
      </c>
      <c r="D51" s="23">
        <v>12098</v>
      </c>
      <c r="E51" s="23">
        <f>F51+G51</f>
        <v>856</v>
      </c>
      <c r="F51" s="23">
        <v>572</v>
      </c>
      <c r="G51" s="23">
        <v>284</v>
      </c>
      <c r="H51" s="23">
        <f>I51+J51</f>
        <v>34891</v>
      </c>
      <c r="I51" s="23">
        <v>23147</v>
      </c>
      <c r="J51" s="23">
        <v>11744</v>
      </c>
      <c r="K51" s="23">
        <f>L51+M51</f>
        <v>142</v>
      </c>
      <c r="L51" s="23">
        <v>72</v>
      </c>
      <c r="M51" s="25">
        <v>70</v>
      </c>
      <c r="N51" s="15" t="s">
        <v>29</v>
      </c>
    </row>
    <row r="52" spans="1:14" ht="15.75" customHeight="1">
      <c r="A52" s="14" t="s">
        <v>30</v>
      </c>
      <c r="B52" s="23">
        <f t="shared" si="4"/>
        <v>27662</v>
      </c>
      <c r="C52" s="24">
        <v>17925</v>
      </c>
      <c r="D52" s="23">
        <v>9737</v>
      </c>
      <c r="E52" s="23">
        <f>F52+G52</f>
        <v>828</v>
      </c>
      <c r="F52" s="23">
        <v>554</v>
      </c>
      <c r="G52" s="23">
        <v>274</v>
      </c>
      <c r="H52" s="23">
        <f>I52+J52</f>
        <v>26707</v>
      </c>
      <c r="I52" s="23">
        <v>17286</v>
      </c>
      <c r="J52" s="23">
        <v>9421</v>
      </c>
      <c r="K52" s="23">
        <f>L52+M52</f>
        <v>127</v>
      </c>
      <c r="L52" s="23">
        <v>85</v>
      </c>
      <c r="M52" s="25">
        <v>42</v>
      </c>
      <c r="N52" s="15" t="s">
        <v>30</v>
      </c>
    </row>
    <row r="53" spans="1:14" ht="15.75" customHeight="1">
      <c r="A53" s="14" t="s">
        <v>31</v>
      </c>
      <c r="B53" s="23">
        <f t="shared" si="4"/>
        <v>56667</v>
      </c>
      <c r="C53" s="24">
        <v>36620</v>
      </c>
      <c r="D53" s="23">
        <v>20047</v>
      </c>
      <c r="E53" s="23">
        <f>F53+G53</f>
        <v>1298</v>
      </c>
      <c r="F53" s="23">
        <v>786</v>
      </c>
      <c r="G53" s="23">
        <v>512</v>
      </c>
      <c r="H53" s="23">
        <f>I53+J53</f>
        <v>54886</v>
      </c>
      <c r="I53" s="23">
        <v>35559</v>
      </c>
      <c r="J53" s="23">
        <v>19327</v>
      </c>
      <c r="K53" s="23">
        <f>L53+M53</f>
        <v>483</v>
      </c>
      <c r="L53" s="23">
        <v>275</v>
      </c>
      <c r="M53" s="25">
        <v>208</v>
      </c>
      <c r="N53" s="15" t="s">
        <v>31</v>
      </c>
    </row>
    <row r="54" spans="1:14" ht="15.75" customHeight="1">
      <c r="A54" s="9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16"/>
    </row>
    <row r="55" spans="1:14" s="49" customFormat="1" ht="15.75" customHeight="1">
      <c r="A55" s="12" t="s">
        <v>36</v>
      </c>
      <c r="B55" s="27">
        <v>637897</v>
      </c>
      <c r="C55" s="30">
        <v>290611</v>
      </c>
      <c r="D55" s="27">
        <v>347286</v>
      </c>
      <c r="E55" s="27">
        <v>574</v>
      </c>
      <c r="F55" s="27">
        <v>276</v>
      </c>
      <c r="G55" s="27">
        <v>298</v>
      </c>
      <c r="H55" s="27">
        <v>27372</v>
      </c>
      <c r="I55" s="27">
        <v>5721</v>
      </c>
      <c r="J55" s="27">
        <v>21651</v>
      </c>
      <c r="K55" s="27">
        <v>609951</v>
      </c>
      <c r="L55" s="27">
        <v>284614</v>
      </c>
      <c r="M55" s="31">
        <v>325337</v>
      </c>
      <c r="N55" s="13" t="s">
        <v>36</v>
      </c>
    </row>
    <row r="56" spans="1:14" ht="15.75" customHeight="1">
      <c r="A56" s="9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16"/>
    </row>
    <row r="57" spans="1:14" s="49" customFormat="1" ht="15.75" customHeight="1">
      <c r="A57" s="12" t="s">
        <v>37</v>
      </c>
      <c r="B57" s="27">
        <v>129985</v>
      </c>
      <c r="C57" s="30">
        <v>64719</v>
      </c>
      <c r="D57" s="27">
        <v>65266</v>
      </c>
      <c r="E57" s="27">
        <v>0</v>
      </c>
      <c r="F57" s="27">
        <v>0</v>
      </c>
      <c r="G57" s="27">
        <v>0</v>
      </c>
      <c r="H57" s="27">
        <v>934</v>
      </c>
      <c r="I57" s="27">
        <v>253</v>
      </c>
      <c r="J57" s="27">
        <v>681</v>
      </c>
      <c r="K57" s="27">
        <v>129051</v>
      </c>
      <c r="L57" s="27">
        <v>64466</v>
      </c>
      <c r="M57" s="31">
        <v>64585</v>
      </c>
      <c r="N57" s="13" t="s">
        <v>37</v>
      </c>
    </row>
    <row r="58" spans="1:14" ht="15" customHeight="1">
      <c r="A58" s="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5"/>
    </row>
    <row r="59" spans="1:14" ht="15.75" customHeight="1">
      <c r="A59" s="53" t="s">
        <v>44</v>
      </c>
      <c r="B59" s="36"/>
      <c r="C59" s="36"/>
      <c r="D59" s="36"/>
      <c r="E59" s="36"/>
      <c r="F59" s="36"/>
      <c r="G59" s="36"/>
      <c r="H59" s="33"/>
      <c r="I59" s="33"/>
      <c r="J59" s="33"/>
      <c r="K59" s="33"/>
      <c r="L59" s="33"/>
      <c r="M59" s="33"/>
      <c r="N59" s="33"/>
    </row>
    <row r="60" ht="13.5">
      <c r="A60" s="51"/>
    </row>
    <row r="61" s="48" customFormat="1" ht="13.5">
      <c r="A61" s="52"/>
    </row>
    <row r="62" s="48" customFormat="1" ht="13.5">
      <c r="A62" s="52"/>
    </row>
    <row r="63" s="48" customFormat="1" ht="13.5">
      <c r="A63" s="52"/>
    </row>
    <row r="64" s="48" customFormat="1" ht="13.5">
      <c r="A64" s="52"/>
    </row>
    <row r="65" s="48" customFormat="1" ht="13.5">
      <c r="A65" s="52"/>
    </row>
    <row r="66" s="48" customFormat="1" ht="13.5">
      <c r="A66" s="52"/>
    </row>
    <row r="67" s="48" customFormat="1" ht="13.5">
      <c r="A67" s="52"/>
    </row>
    <row r="68" s="48" customFormat="1" ht="13.5">
      <c r="A68" s="52"/>
    </row>
    <row r="69" s="48" customFormat="1" ht="13.5">
      <c r="A69" s="52"/>
    </row>
    <row r="70" s="48" customFormat="1" ht="13.5">
      <c r="A70" s="52"/>
    </row>
    <row r="71" s="48" customFormat="1" ht="13.5">
      <c r="A71" s="52"/>
    </row>
    <row r="72" s="48" customFormat="1" ht="13.5">
      <c r="A72" s="52"/>
    </row>
    <row r="73" s="48" customFormat="1" ht="13.5">
      <c r="A73" s="52"/>
    </row>
    <row r="74" s="48" customFormat="1" ht="13.5">
      <c r="A74" s="52"/>
    </row>
    <row r="75" s="48" customFormat="1" ht="13.5">
      <c r="A75" s="52"/>
    </row>
    <row r="76" s="48" customFormat="1" ht="13.5">
      <c r="A76" s="52"/>
    </row>
    <row r="77" s="48" customFormat="1" ht="13.5">
      <c r="A77" s="52"/>
    </row>
    <row r="78" s="48" customFormat="1" ht="13.5">
      <c r="A78" s="52"/>
    </row>
    <row r="79" s="48" customFormat="1" ht="13.5">
      <c r="A79" s="52"/>
    </row>
  </sheetData>
  <sheetProtection/>
  <mergeCells count="6">
    <mergeCell ref="K3:M3"/>
    <mergeCell ref="N3:N4"/>
    <mergeCell ref="A3:A4"/>
    <mergeCell ref="B3:D3"/>
    <mergeCell ref="E3:G3"/>
    <mergeCell ref="H3:J3"/>
  </mergeCells>
  <printOptions horizontalCentered="1"/>
  <pageMargins left="0.28" right="0.31496062992125984" top="0.75" bottom="0.3" header="0.5118110236220472" footer="0.17"/>
  <pageSetup horizontalDpi="300" verticalDpi="300" orientation="landscape" paperSize="9" scale="55" r:id="rId1"/>
  <headerFooter alignWithMargins="0">
    <oddHeader>&amp;L付表-4_全国の学校種類別・学年別・設置者別在学者数.xls</oddHeader>
  </headerFooter>
  <ignoredErrors>
    <ignoredError sqref="B27 K27 E27 H27 B36" formula="1"/>
    <ignoredError sqref="C27:D27 F27:G27 I27:J27 L27:M27 C41:D41 F41:G41 I41:J41 L41:M41" formulaRange="1"/>
    <ignoredError sqref="B59:IV5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2010-12-28T07:27:20Z</cp:lastPrinted>
  <dcterms:created xsi:type="dcterms:W3CDTF">1997-01-08T22:48:59Z</dcterms:created>
  <dcterms:modified xsi:type="dcterms:W3CDTF">2012-10-16T08:30:59Z</dcterms:modified>
  <cp:category/>
  <cp:version/>
  <cp:contentType/>
  <cp:contentStatus/>
</cp:coreProperties>
</file>