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0000sv0ns101\d11271$\doc\300 認定保育Ｇ\04-11_保育研究・研修事業\90 キャリアアップ研修\05 府要綱関係（研修実施機関指定要綱等）\01.府要綱\様式変更案\"/>
    </mc:Choice>
  </mc:AlternateContent>
  <bookViews>
    <workbookView xWindow="600" yWindow="60" windowWidth="19395" windowHeight="7830"/>
  </bookViews>
  <sheets>
    <sheet name="様式第３号の２（新）" sheetId="3" r:id="rId1"/>
    <sheet name="リスト" sheetId="4" state="hidden" r:id="rId2"/>
  </sheets>
  <calcPr calcId="162913"/>
</workbook>
</file>

<file path=xl/calcChain.xml><?xml version="1.0" encoding="utf-8"?>
<calcChain xmlns="http://schemas.openxmlformats.org/spreadsheetml/2006/main">
  <c r="N32" i="3" l="1"/>
  <c r="C5" i="3" l="1"/>
  <c r="C28" i="3"/>
  <c r="C24" i="3"/>
  <c r="C20" i="3"/>
  <c r="C16" i="3"/>
  <c r="C12" i="3"/>
</calcChain>
</file>

<file path=xl/sharedStrings.xml><?xml version="1.0" encoding="utf-8"?>
<sst xmlns="http://schemas.openxmlformats.org/spreadsheetml/2006/main" count="114" uniqueCount="94">
  <si>
    <t>合計</t>
    <rPh sb="0" eb="2">
      <t>ゴウケイ</t>
    </rPh>
    <phoneticPr fontId="1"/>
  </si>
  <si>
    <t>申請者名</t>
    <rPh sb="0" eb="3">
      <t>シンセイシャ</t>
    </rPh>
    <rPh sb="3" eb="4">
      <t>メイ</t>
    </rPh>
    <phoneticPr fontId="3"/>
  </si>
  <si>
    <t>分野</t>
    <rPh sb="0" eb="2">
      <t>ブンヤ</t>
    </rPh>
    <phoneticPr fontId="3"/>
  </si>
  <si>
    <t>ねらい</t>
    <phoneticPr fontId="3"/>
  </si>
  <si>
    <t>個別研修名称</t>
    <rPh sb="0" eb="2">
      <t>コベツ</t>
    </rPh>
    <rPh sb="2" eb="4">
      <t>ケンシュウ</t>
    </rPh>
    <rPh sb="4" eb="6">
      <t>メイショウ</t>
    </rPh>
    <phoneticPr fontId="3"/>
  </si>
  <si>
    <t>研修形態</t>
    <rPh sb="0" eb="2">
      <t>ケンシュウ</t>
    </rPh>
    <rPh sb="2" eb="4">
      <t>ケイタイ</t>
    </rPh>
    <phoneticPr fontId="3"/>
  </si>
  <si>
    <t>担当講師</t>
    <rPh sb="0" eb="2">
      <t>タントウ</t>
    </rPh>
    <rPh sb="2" eb="4">
      <t>コウシ</t>
    </rPh>
    <phoneticPr fontId="3"/>
  </si>
  <si>
    <t>内容</t>
    <rPh sb="0" eb="2">
      <t>ナイヨウ</t>
    </rPh>
    <phoneticPr fontId="3"/>
  </si>
  <si>
    <t>①</t>
    <phoneticPr fontId="3"/>
  </si>
  <si>
    <t>②</t>
    <phoneticPr fontId="3"/>
  </si>
  <si>
    <t>③</t>
    <phoneticPr fontId="3"/>
  </si>
  <si>
    <t>④</t>
    <phoneticPr fontId="3"/>
  </si>
  <si>
    <t>⑤</t>
    <phoneticPr fontId="3"/>
  </si>
  <si>
    <t>ドロップダウンリストから選択してください</t>
    <rPh sb="12" eb="14">
      <t>センタク</t>
    </rPh>
    <phoneticPr fontId="7"/>
  </si>
  <si>
    <t>内容①(研修分野を選択すると自動で表示されます。）</t>
    <rPh sb="0" eb="2">
      <t>ナイヨウ</t>
    </rPh>
    <rPh sb="4" eb="6">
      <t>ケンシュウ</t>
    </rPh>
    <rPh sb="6" eb="8">
      <t>ブンヤ</t>
    </rPh>
    <rPh sb="9" eb="11">
      <t>センタク</t>
    </rPh>
    <rPh sb="14" eb="16">
      <t>ジドウ</t>
    </rPh>
    <rPh sb="17" eb="19">
      <t>ヒョウジ</t>
    </rPh>
    <phoneticPr fontId="7"/>
  </si>
  <si>
    <t>内容②(研修分野を選択すると自動で表示されます。）</t>
    <rPh sb="0" eb="2">
      <t>ナイヨウ</t>
    </rPh>
    <phoneticPr fontId="7"/>
  </si>
  <si>
    <t>内容③(研修分野を選択すると自動で表示されます。）</t>
    <rPh sb="0" eb="2">
      <t>ナイヨウ</t>
    </rPh>
    <phoneticPr fontId="7"/>
  </si>
  <si>
    <t>内容④(研修分野を選択すると自動で表示されます。）</t>
    <rPh sb="0" eb="2">
      <t>ナイヨウ</t>
    </rPh>
    <phoneticPr fontId="7"/>
  </si>
  <si>
    <t>内容⑤(研修分野を選択すると自動で表示されます。）</t>
    <rPh sb="0" eb="2">
      <t>ナイヨウ</t>
    </rPh>
    <phoneticPr fontId="7"/>
  </si>
  <si>
    <t>乳児保育</t>
  </si>
  <si>
    <t>乳児保育の意義</t>
  </si>
  <si>
    <t>乳児保育の環境</t>
  </si>
  <si>
    <t>乳児への適切な関わり</t>
  </si>
  <si>
    <t>乳児の発達に応じた保育内容</t>
  </si>
  <si>
    <t>乳児保育の指導計画、記録及び評価</t>
  </si>
  <si>
    <t>幼児教育</t>
  </si>
  <si>
    <t>幼児教育の意義</t>
  </si>
  <si>
    <t>幼児教育の環境</t>
  </si>
  <si>
    <t>幼児の発達に応じた保育内容</t>
  </si>
  <si>
    <t>幼児教育の指導計画、記録及び評価</t>
  </si>
  <si>
    <t>小学校との接続</t>
  </si>
  <si>
    <t>家庭及び関係機関との連携</t>
  </si>
  <si>
    <t>食育・アレルギー対応</t>
  </si>
  <si>
    <t>栄養に関する基礎知識</t>
  </si>
  <si>
    <t>食育計画の作成と活用</t>
  </si>
  <si>
    <t>アレルギー疾患の理解</t>
  </si>
  <si>
    <t>保育所における食事の提供ガイドライン</t>
  </si>
  <si>
    <t>保育所におけるアレルギー対応ガイドライン</t>
  </si>
  <si>
    <t>保健衛生・安全対策</t>
    <phoneticPr fontId="7"/>
  </si>
  <si>
    <t>保健計画の作成と活用</t>
  </si>
  <si>
    <t>事故防止及び健康安全管理</t>
  </si>
  <si>
    <t>保育所における感染症対策ガイドライン</t>
  </si>
  <si>
    <t>保育の場において血液を介して感染する病気を防止するためのガイドライン</t>
  </si>
  <si>
    <t>教育・保育施設等における事故防止及び事故発生時の対応のためのガイドライン</t>
  </si>
  <si>
    <t>保護者支援・子育て支援の意義</t>
  </si>
  <si>
    <t>保護者に対する相談援助</t>
  </si>
  <si>
    <t>地域における子育て支援</t>
  </si>
  <si>
    <t>虐待予防</t>
  </si>
  <si>
    <t>関係機関との連携、地域資源の活用</t>
  </si>
  <si>
    <t>マネジメント</t>
  </si>
  <si>
    <t>マネジメントの理解</t>
  </si>
  <si>
    <t>リーダーシップ</t>
  </si>
  <si>
    <t>組織目標の設定</t>
  </si>
  <si>
    <t>人材育成</t>
  </si>
  <si>
    <t>働きやすい環境づくり</t>
  </si>
  <si>
    <t>保育実践</t>
  </si>
  <si>
    <t>保育における環境構成</t>
  </si>
  <si>
    <t>子どもとの関わり方</t>
  </si>
  <si>
    <t>身体を使った遊び</t>
  </si>
  <si>
    <t>言葉・音楽を使った遊び</t>
  </si>
  <si>
    <t>物を使った遊び</t>
  </si>
  <si>
    <t>時間数
（分）</t>
    <rPh sb="0" eb="3">
      <t>ジカンスウ</t>
    </rPh>
    <rPh sb="5" eb="6">
      <t>フン</t>
    </rPh>
    <phoneticPr fontId="3"/>
  </si>
  <si>
    <t>国ガイドラインの内容</t>
    <rPh sb="0" eb="1">
      <t>クニ</t>
    </rPh>
    <rPh sb="8" eb="10">
      <t>ナイヨウ</t>
    </rPh>
    <phoneticPr fontId="1"/>
  </si>
  <si>
    <t>研修内容（1０0字程度）</t>
    <rPh sb="0" eb="2">
      <t>ケンシュウ</t>
    </rPh>
    <rPh sb="2" eb="4">
      <t>ナイヨウ</t>
    </rPh>
    <rPh sb="8" eb="9">
      <t>ジ</t>
    </rPh>
    <rPh sb="9" eb="11">
      <t>テイド</t>
    </rPh>
    <phoneticPr fontId="3"/>
  </si>
  <si>
    <t>ねらい（国ガイドラインより抜粋：自動表示）</t>
    <rPh sb="4" eb="5">
      <t>クニ</t>
    </rPh>
    <rPh sb="13" eb="15">
      <t>バッスイ</t>
    </rPh>
    <rPh sb="16" eb="18">
      <t>ジドウ</t>
    </rPh>
    <rPh sb="18" eb="20">
      <t>ヒョウジ</t>
    </rPh>
    <phoneticPr fontId="7"/>
  </si>
  <si>
    <t>乳児保育に関する理解を深め、適切な環境を構成し、個々の子どもの発達の状態に応じた保育を行う力を養い、他の保育士等に乳児保育に関する適切な助言及び指導ができるよう、実践的な能力を身に付ける。</t>
    <phoneticPr fontId="1"/>
  </si>
  <si>
    <t>幼児教育に関する理解を深め、適切な環境を構成し、個々の子どもの発達の状態に応じた幼児教育を行う力を養い、他の保育士等に幼児教育に関する適切な助言及び指導ができるよう、実践的な能力を身に付ける。</t>
    <phoneticPr fontId="1"/>
  </si>
  <si>
    <t>保護者支援・子育て支援に関する理解を深め、適切な支援を行うことができる力を養い、他の保育士等に保護者支援・子育て支援に関する適切な助言及び指導ができるよう、実践的な能力を身に付ける。</t>
    <phoneticPr fontId="1"/>
  </si>
  <si>
    <t>主任保育士の下でミドルリーダーの役割を担う立場に求められる役割と知識を理解し、自園の円滑な運営と保育の質を高めるために必要なマネジメント・リーダーシップの能力を身に付ける。</t>
    <phoneticPr fontId="1"/>
  </si>
  <si>
    <t>子どもに対する理解を深め、保育者が主体的に様々な遊びと環境を通じた保育の展開を行うために必要な能力を身に付ける。</t>
    <phoneticPr fontId="1"/>
  </si>
  <si>
    <t>研修名称</t>
    <rPh sb="0" eb="4">
      <t>ケンシュウメイショウ</t>
    </rPh>
    <phoneticPr fontId="3"/>
  </si>
  <si>
    <t>定員（人）</t>
    <rPh sb="0" eb="2">
      <t>テイイン</t>
    </rPh>
    <rPh sb="3" eb="4">
      <t>ニン</t>
    </rPh>
    <phoneticPr fontId="3"/>
  </si>
  <si>
    <t>様式第３号の２【研修カリキュラム（詳細）】</t>
    <rPh sb="8" eb="10">
      <t>ケンシュウ</t>
    </rPh>
    <rPh sb="17" eb="19">
      <t>ショウサイ</t>
    </rPh>
    <phoneticPr fontId="3"/>
  </si>
  <si>
    <t>・ 食育に関する理解を深め、適切に食育計画の作成と活用ができる力を養う。
・ アレルギー対応に関する理解を深め、適切にアレルギー対応を行うことができる力を養う。
・ 他の保育士等に食育・アレルギー対応に関する適切な助言及び指導ができるよう、実践的な能力を身に付ける。</t>
    <phoneticPr fontId="1"/>
  </si>
  <si>
    <t>・ 保健衛生に関する理解を深め、適切に保健計画の作成と活用ができる力を養う。
・ 安全対策に関する理解を深め、適切な対策を講じることができる力を養う。
・ 他の保育士等に保健衛生・安全対策に関する適切な助言及び指導ができるよう、実践的な能力を身に付ける。</t>
    <phoneticPr fontId="1"/>
  </si>
  <si>
    <t>研修期間</t>
    <rPh sb="0" eb="2">
      <t>ケンシュウ</t>
    </rPh>
    <rPh sb="2" eb="4">
      <t>キカン</t>
    </rPh>
    <phoneticPr fontId="1"/>
  </si>
  <si>
    <t>保護者支援・子育て支援</t>
    <phoneticPr fontId="7"/>
  </si>
  <si>
    <t>　　年　月　日～　年　月　日</t>
    <rPh sb="2" eb="3">
      <t>ネン</t>
    </rPh>
    <rPh sb="4" eb="5">
      <t>ガツ</t>
    </rPh>
    <rPh sb="6" eb="7">
      <t>ニチ</t>
    </rPh>
    <rPh sb="9" eb="10">
      <t>ネン</t>
    </rPh>
    <rPh sb="11" eb="12">
      <t>ガツ</t>
    </rPh>
    <rPh sb="13" eb="14">
      <t>ニチ</t>
    </rPh>
    <phoneticPr fontId="1"/>
  </si>
  <si>
    <t>実施日時</t>
    <rPh sb="0" eb="3">
      <t>ジッシビ</t>
    </rPh>
    <phoneticPr fontId="1"/>
  </si>
  <si>
    <t>研修の到達目標（２００字程度）※リーダー的職員の育成に関する研修として、一定の水準を確保するための内容や工夫している点を含めた基本的なこと、解決すべき課題、ねらい（何を学ばせたいのか、受講生が何を出来るようになるのか）を含め記載すること。</t>
    <rPh sb="0" eb="2">
      <t>ケンシュウ</t>
    </rPh>
    <rPh sb="3" eb="5">
      <t>トウタツ</t>
    </rPh>
    <rPh sb="5" eb="7">
      <t>モクヒョウ</t>
    </rPh>
    <rPh sb="11" eb="12">
      <t>ジ</t>
    </rPh>
    <rPh sb="12" eb="14">
      <t>テイド</t>
    </rPh>
    <phoneticPr fontId="3"/>
  </si>
  <si>
    <t>研修形態</t>
    <rPh sb="0" eb="4">
      <t>ケンシュウケイタイ</t>
    </rPh>
    <phoneticPr fontId="1"/>
  </si>
  <si>
    <t>集合研修（講義）</t>
    <rPh sb="0" eb="4">
      <t>シュウゴウケンシュウ</t>
    </rPh>
    <rPh sb="5" eb="7">
      <t>コウギ</t>
    </rPh>
    <phoneticPr fontId="1"/>
  </si>
  <si>
    <t>集合研修（グループワーク）</t>
    <rPh sb="0" eb="4">
      <t>シュウゴウケンシュウ</t>
    </rPh>
    <phoneticPr fontId="1"/>
  </si>
  <si>
    <t>eラーニング（オンライン・視聴）</t>
    <rPh sb="13" eb="15">
      <t>シチョウ</t>
    </rPh>
    <phoneticPr fontId="1"/>
  </si>
  <si>
    <t>eラーニング（オンライン・グループワーク）</t>
    <phoneticPr fontId="1"/>
  </si>
  <si>
    <t>eラーニング（オフライン・DVD視聴）</t>
    <rPh sb="16" eb="18">
      <t>シチョウ</t>
    </rPh>
    <phoneticPr fontId="1"/>
  </si>
  <si>
    <t>　 　　 年　　 月　 　日
　   　　：　　　～　　　：　　</t>
    <rPh sb="5" eb="6">
      <t>ネン</t>
    </rPh>
    <rPh sb="9" eb="10">
      <t>ガツ</t>
    </rPh>
    <rPh sb="13" eb="14">
      <t>ニチ</t>
    </rPh>
    <phoneticPr fontId="1"/>
  </si>
  <si>
    <t>障がい児保育</t>
  </si>
  <si>
    <t>障がいの理解</t>
  </si>
  <si>
    <t>障がい児保育の環境</t>
  </si>
  <si>
    <t>障がい児の発達の援助</t>
  </si>
  <si>
    <t>障がい児保育の指導計画、記録及び評価</t>
  </si>
  <si>
    <t>障がい児保育に関する理解を深め、適切な障がい児保育を計画し、個々の子どもの発達の状態に応じた障がい児保育を行う力を養い、他の保育士等に障がい児保育に関する適切な助言及び指導ができるよう、実践的な能力を身に付ける</t>
  </si>
  <si>
    <r>
      <t xml:space="preserve">＜記入上の注意＞
</t>
    </r>
    <r>
      <rPr>
        <sz val="10"/>
        <color rgb="FFFF0000"/>
        <rFont val="BIZ UDPゴシック"/>
        <family val="3"/>
        <charset val="128"/>
      </rPr>
      <t>・</t>
    </r>
    <r>
      <rPr>
        <b/>
        <sz val="10"/>
        <color rgb="FFFF0000"/>
        <rFont val="BIZ UDPゴシック"/>
        <family val="3"/>
        <charset val="128"/>
      </rPr>
      <t>更新・変更申請時に係る提出については、</t>
    </r>
    <r>
      <rPr>
        <b/>
        <u/>
        <sz val="10"/>
        <color rgb="FFFF0000"/>
        <rFont val="BIZ UDPゴシック"/>
        <family val="3"/>
        <charset val="128"/>
      </rPr>
      <t>指定申請等した内容から変更があるときには、変更箇所がわかるよう、下線を引くこと。</t>
    </r>
    <r>
      <rPr>
        <sz val="10"/>
        <color theme="1"/>
        <rFont val="BIZ UDPゴシック"/>
        <family val="3"/>
        <charset val="128"/>
      </rPr>
      <t xml:space="preserve">
・時間数は、休憩時間を含めない実質的な講義・グループワーク等の時間を記載すること。
・実施日時は、研修時間の中に休憩時間が含まれている場合は（）書きで記載すること。eラーニングで実施する場合は、視聴期間を記載すること。
・講師が複数の場合は、講師の担当が分かるよう1名毎に個別研修名称の行を分けて記載すること。（１個別研修名に２名以上の講師とならないように記載すること。）
</t>
    </r>
    <rPh sb="1" eb="3">
      <t>キニュウ</t>
    </rPh>
    <rPh sb="3" eb="4">
      <t>ジョウ</t>
    </rPh>
    <rPh sb="5" eb="7">
      <t>チュウイ</t>
    </rPh>
    <rPh sb="18" eb="19">
      <t>ジ</t>
    </rPh>
    <rPh sb="20" eb="21">
      <t>カカ</t>
    </rPh>
    <rPh sb="22" eb="24">
      <t>テイシュツ</t>
    </rPh>
    <rPh sb="114" eb="118">
      <t>ジッシニチジ</t>
    </rPh>
    <rPh sb="143" eb="144">
      <t>ガ</t>
    </rPh>
    <rPh sb="182" eb="184">
      <t>コウシ</t>
    </rPh>
    <rPh sb="185" eb="187">
      <t>フクスウ</t>
    </rPh>
    <rPh sb="188" eb="190">
      <t>バアイ</t>
    </rPh>
    <rPh sb="211" eb="213">
      <t>メイショウ</t>
    </rPh>
    <rPh sb="214" eb="215">
      <t>ギョウ</t>
    </rPh>
    <rPh sb="228" eb="233">
      <t>コベツケンシュウメイ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</si>
</sst>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分&quot;"/>
    <numFmt numFmtId="177" formatCode="0&quot;人&quot;"/>
  </numFmts>
  <fonts count="1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scheme val="minor"/>
    </font>
    <font>
      <sz val="6"/>
      <name val="ＭＳ Ｐゴシック"/>
      <family val="3"/>
      <charset val="128"/>
      <scheme val="minor"/>
    </font>
    <font>
      <sz val="11"/>
      <color theme="1"/>
      <name val="BIZ UDPゴシック"/>
      <family val="3"/>
      <charset val="128"/>
    </font>
    <font>
      <sz val="12"/>
      <name val="ＭＳ 明朝"/>
      <family val="1"/>
      <charset val="128"/>
    </font>
    <font>
      <b/>
      <sz val="9"/>
      <name val="BIZ UDPゴシック"/>
      <family val="3"/>
      <charset val="128"/>
    </font>
    <font>
      <sz val="6"/>
      <name val="ＭＳ 明朝"/>
      <family val="1"/>
      <charset val="128"/>
    </font>
    <font>
      <sz val="11"/>
      <color theme="1"/>
      <name val="BIZ UDゴシック"/>
      <family val="3"/>
      <charset val="128"/>
    </font>
    <font>
      <sz val="10.5"/>
      <color theme="1"/>
      <name val="游明朝"/>
      <family val="1"/>
      <charset val="128"/>
    </font>
    <font>
      <sz val="9"/>
      <color theme="1"/>
      <name val="BIZ UDPゴシック"/>
      <family val="3"/>
      <charset val="128"/>
    </font>
    <font>
      <sz val="12"/>
      <color theme="1"/>
      <name val="BIZ UDPゴシック"/>
      <family val="3"/>
      <charset val="128"/>
    </font>
    <font>
      <sz val="14"/>
      <color theme="1"/>
      <name val="BIZ UDPゴシック"/>
      <family val="3"/>
      <charset val="128"/>
    </font>
    <font>
      <sz val="10"/>
      <color theme="1"/>
      <name val="BIZ UDPゴシック"/>
      <family val="3"/>
      <charset val="128"/>
    </font>
    <font>
      <b/>
      <sz val="10"/>
      <color rgb="FFFF0000"/>
      <name val="BIZ UDPゴシック"/>
      <family val="3"/>
      <charset val="128"/>
    </font>
    <font>
      <b/>
      <u/>
      <sz val="10"/>
      <color rgb="FFFF0000"/>
      <name val="BIZ UDPゴシック"/>
      <family val="3"/>
      <charset val="128"/>
    </font>
    <font>
      <sz val="10"/>
      <color rgb="FFFF0000"/>
      <name val="BIZ UDPゴシック"/>
      <family val="3"/>
      <charset val="128"/>
    </font>
  </fonts>
  <fills count="5">
    <fill>
      <patternFill patternType="none"/>
    </fill>
    <fill>
      <patternFill patternType="gray125"/>
    </fill>
    <fill>
      <patternFill patternType="solid">
        <fgColor rgb="FFDEEAF6"/>
        <bgColor indexed="64"/>
      </patternFill>
    </fill>
    <fill>
      <patternFill patternType="solid">
        <fgColor rgb="FFFFF2CC"/>
        <bgColor indexed="64"/>
      </patternFill>
    </fill>
    <fill>
      <patternFill patternType="solid">
        <fgColor theme="8"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0" fontId="2" fillId="0" borderId="0"/>
    <xf numFmtId="0" fontId="5" fillId="0" borderId="0">
      <alignment vertical="center"/>
    </xf>
  </cellStyleXfs>
  <cellXfs count="59">
    <xf numFmtId="0" fontId="0" fillId="0" borderId="0" xfId="0">
      <alignment vertical="center"/>
    </xf>
    <xf numFmtId="0" fontId="6" fillId="2" borderId="1" xfId="2" applyFont="1" applyFill="1" applyBorder="1" applyAlignment="1">
      <alignment horizontal="left" vertical="center" wrapText="1"/>
    </xf>
    <xf numFmtId="0" fontId="6" fillId="3" borderId="1" xfId="2" applyFont="1" applyFill="1" applyBorder="1" applyAlignment="1">
      <alignment horizontal="left" vertical="center" wrapText="1"/>
    </xf>
    <xf numFmtId="0" fontId="5" fillId="0" borderId="0" xfId="2">
      <alignment vertical="center"/>
    </xf>
    <xf numFmtId="0" fontId="9" fillId="0" borderId="0" xfId="0" applyFont="1" applyAlignment="1">
      <alignment vertical="center" wrapText="1"/>
    </xf>
    <xf numFmtId="0" fontId="6" fillId="3" borderId="2" xfId="2" applyFont="1" applyFill="1" applyBorder="1" applyAlignment="1">
      <alignment horizontal="left" vertical="center" wrapText="1"/>
    </xf>
    <xf numFmtId="0" fontId="10" fillId="0" borderId="1" xfId="0" applyFont="1" applyBorder="1" applyAlignment="1">
      <alignment vertical="center" wrapText="1"/>
    </xf>
    <xf numFmtId="0" fontId="10" fillId="0" borderId="1" xfId="0" applyFont="1" applyBorder="1" applyAlignment="1">
      <alignment horizontal="justify" vertical="center" wrapText="1"/>
    </xf>
    <xf numFmtId="0" fontId="4" fillId="0" borderId="0" xfId="1" applyFont="1" applyFill="1" applyAlignment="1">
      <alignment vertical="center"/>
    </xf>
    <xf numFmtId="0" fontId="4" fillId="0" borderId="0" xfId="1" applyFont="1" applyFill="1" applyAlignment="1">
      <alignment horizontal="center" vertical="center"/>
    </xf>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4" fillId="0" borderId="0" xfId="1" applyFont="1" applyFill="1" applyBorder="1" applyAlignment="1">
      <alignment horizontal="left" vertical="center"/>
    </xf>
    <xf numFmtId="0" fontId="4" fillId="0" borderId="1" xfId="1" applyFont="1" applyFill="1" applyBorder="1" applyAlignment="1">
      <alignment horizontal="center" vertical="center"/>
    </xf>
    <xf numFmtId="0" fontId="4" fillId="0" borderId="1" xfId="1" applyFont="1" applyFill="1" applyBorder="1" applyAlignment="1">
      <alignment horizontal="center" vertical="center" wrapText="1"/>
    </xf>
    <xf numFmtId="0" fontId="12" fillId="0" borderId="1" xfId="1" applyFont="1" applyFill="1" applyBorder="1" applyAlignment="1">
      <alignment horizontal="center" vertical="center"/>
    </xf>
    <xf numFmtId="0" fontId="4" fillId="4" borderId="1" xfId="1" applyFont="1" applyFill="1" applyBorder="1" applyAlignment="1">
      <alignment horizontal="center" vertical="center"/>
    </xf>
    <xf numFmtId="176" fontId="4" fillId="4" borderId="1" xfId="1" applyNumberFormat="1" applyFont="1" applyFill="1" applyBorder="1" applyAlignment="1">
      <alignment vertical="center"/>
    </xf>
    <xf numFmtId="0" fontId="4" fillId="4" borderId="1" xfId="1" applyFont="1" applyFill="1" applyBorder="1" applyAlignment="1">
      <alignment vertical="center" wrapText="1"/>
    </xf>
    <xf numFmtId="0" fontId="4" fillId="4" borderId="1" xfId="1" applyFont="1" applyFill="1" applyBorder="1" applyAlignment="1">
      <alignment horizontal="left" vertical="center" wrapText="1"/>
    </xf>
    <xf numFmtId="0" fontId="4" fillId="0" borderId="0" xfId="0" applyFont="1">
      <alignment vertical="center"/>
    </xf>
    <xf numFmtId="0" fontId="13" fillId="0" borderId="7" xfId="1" applyFont="1" applyFill="1" applyBorder="1" applyAlignment="1">
      <alignment horizontal="left" vertical="center"/>
    </xf>
    <xf numFmtId="0" fontId="13" fillId="0" borderId="0" xfId="1" applyFont="1" applyFill="1" applyBorder="1" applyAlignment="1">
      <alignment horizontal="left" vertical="center"/>
    </xf>
    <xf numFmtId="0" fontId="11" fillId="0" borderId="1" xfId="1" applyFont="1" applyFill="1" applyBorder="1" applyAlignment="1">
      <alignment horizontal="center" vertical="center"/>
    </xf>
    <xf numFmtId="0" fontId="4" fillId="4" borderId="1" xfId="1" applyFont="1" applyFill="1" applyBorder="1" applyAlignment="1">
      <alignment horizontal="left" vertical="center"/>
    </xf>
    <xf numFmtId="0" fontId="4" fillId="4" borderId="2" xfId="1" applyFont="1" applyFill="1" applyBorder="1" applyAlignment="1">
      <alignment horizontal="left" vertical="center"/>
    </xf>
    <xf numFmtId="0" fontId="4" fillId="4" borderId="11" xfId="1" applyFont="1" applyFill="1" applyBorder="1" applyAlignment="1">
      <alignment horizontal="left" vertical="center"/>
    </xf>
    <xf numFmtId="0" fontId="4" fillId="4" borderId="3" xfId="1" applyFont="1" applyFill="1" applyBorder="1" applyAlignment="1">
      <alignment horizontal="left" vertical="center"/>
    </xf>
    <xf numFmtId="0" fontId="11" fillId="0" borderId="4" xfId="1" applyFont="1" applyFill="1" applyBorder="1" applyAlignment="1">
      <alignment horizontal="center" vertical="center"/>
    </xf>
    <xf numFmtId="0" fontId="11" fillId="0" borderId="6" xfId="1" applyFont="1" applyFill="1" applyBorder="1" applyAlignment="1">
      <alignment horizontal="center" vertical="center"/>
    </xf>
    <xf numFmtId="0" fontId="11" fillId="0" borderId="8" xfId="1" applyFont="1" applyFill="1" applyBorder="1" applyAlignment="1">
      <alignment horizontal="center" vertical="center"/>
    </xf>
    <xf numFmtId="0" fontId="11" fillId="0" borderId="10" xfId="1" applyFont="1" applyFill="1" applyBorder="1" applyAlignment="1">
      <alignment horizontal="center" vertical="center"/>
    </xf>
    <xf numFmtId="0" fontId="4" fillId="0" borderId="4" xfId="1" applyFont="1" applyFill="1" applyBorder="1" applyAlignment="1">
      <alignment horizontal="left" vertical="center" wrapText="1"/>
    </xf>
    <xf numFmtId="0" fontId="4" fillId="0" borderId="5" xfId="1" applyFont="1" applyFill="1" applyBorder="1" applyAlignment="1">
      <alignment horizontal="left" vertical="center" wrapText="1"/>
    </xf>
    <xf numFmtId="0" fontId="4" fillId="0" borderId="6" xfId="1" applyFont="1" applyFill="1" applyBorder="1" applyAlignment="1">
      <alignment horizontal="left" vertical="center" wrapText="1"/>
    </xf>
    <xf numFmtId="0" fontId="4" fillId="0" borderId="8" xfId="1" applyFont="1" applyFill="1" applyBorder="1" applyAlignment="1">
      <alignment horizontal="left" vertical="center" wrapText="1"/>
    </xf>
    <xf numFmtId="0" fontId="4" fillId="0" borderId="9" xfId="1" applyFont="1" applyFill="1" applyBorder="1" applyAlignment="1">
      <alignment horizontal="left" vertical="center" wrapText="1"/>
    </xf>
    <xf numFmtId="0" fontId="4" fillId="0" borderId="10" xfId="1" applyFont="1" applyFill="1" applyBorder="1" applyAlignment="1">
      <alignment horizontal="left" vertical="center" wrapText="1"/>
    </xf>
    <xf numFmtId="0" fontId="13" fillId="0" borderId="13" xfId="1" applyFont="1" applyFill="1" applyBorder="1" applyAlignment="1">
      <alignment horizontal="left" vertical="top" wrapText="1"/>
    </xf>
    <xf numFmtId="0" fontId="13" fillId="0" borderId="14" xfId="1" applyFont="1" applyFill="1" applyBorder="1" applyAlignment="1">
      <alignment horizontal="left" vertical="top" wrapText="1"/>
    </xf>
    <xf numFmtId="0" fontId="13" fillId="0" borderId="15" xfId="1" applyFont="1" applyFill="1" applyBorder="1" applyAlignment="1">
      <alignment horizontal="left" vertical="top" wrapText="1"/>
    </xf>
    <xf numFmtId="0" fontId="13" fillId="0" borderId="16" xfId="1" applyFont="1" applyFill="1" applyBorder="1" applyAlignment="1">
      <alignment horizontal="left" vertical="top" wrapText="1"/>
    </xf>
    <xf numFmtId="0" fontId="13" fillId="0" borderId="0" xfId="1" applyFont="1" applyFill="1" applyBorder="1" applyAlignment="1">
      <alignment horizontal="left" vertical="top" wrapText="1"/>
    </xf>
    <xf numFmtId="0" fontId="13" fillId="0" borderId="17" xfId="1" applyFont="1" applyFill="1" applyBorder="1" applyAlignment="1">
      <alignment horizontal="left" vertical="top" wrapText="1"/>
    </xf>
    <xf numFmtId="0" fontId="13" fillId="0" borderId="18" xfId="1" applyFont="1" applyFill="1" applyBorder="1" applyAlignment="1">
      <alignment horizontal="left" vertical="top" wrapText="1"/>
    </xf>
    <xf numFmtId="0" fontId="13" fillId="0" borderId="19" xfId="1" applyFont="1" applyFill="1" applyBorder="1" applyAlignment="1">
      <alignment horizontal="left" vertical="top" wrapText="1"/>
    </xf>
    <xf numFmtId="0" fontId="13" fillId="0" borderId="20" xfId="1" applyFont="1" applyFill="1" applyBorder="1" applyAlignment="1">
      <alignment horizontal="left" vertical="top" wrapText="1"/>
    </xf>
    <xf numFmtId="177" fontId="4" fillId="4" borderId="12" xfId="1" applyNumberFormat="1" applyFont="1" applyFill="1" applyBorder="1" applyAlignment="1">
      <alignment horizontal="center" vertical="center"/>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xf>
    <xf numFmtId="0" fontId="4" fillId="4" borderId="2" xfId="1" applyFont="1" applyFill="1" applyBorder="1" applyAlignment="1">
      <alignment horizontal="distributed" vertical="center"/>
    </xf>
    <xf numFmtId="0" fontId="4" fillId="4" borderId="3" xfId="1" applyFont="1" applyFill="1" applyBorder="1" applyAlignment="1">
      <alignment horizontal="distributed" vertical="center"/>
    </xf>
    <xf numFmtId="0" fontId="4" fillId="0" borderId="1" xfId="1" applyFont="1" applyFill="1" applyBorder="1" applyAlignment="1">
      <alignment horizontal="center" vertical="center"/>
    </xf>
    <xf numFmtId="0" fontId="4" fillId="0" borderId="1" xfId="1" applyFont="1" applyFill="1" applyBorder="1" applyAlignment="1">
      <alignment horizontal="left" vertical="center" wrapText="1"/>
    </xf>
    <xf numFmtId="0" fontId="8" fillId="4" borderId="1" xfId="1" applyFont="1" applyFill="1" applyBorder="1" applyAlignment="1">
      <alignment horizontal="left" vertical="center" wrapText="1"/>
    </xf>
    <xf numFmtId="0" fontId="4" fillId="4" borderId="1" xfId="1" applyFont="1" applyFill="1" applyBorder="1" applyAlignment="1">
      <alignment horizontal="left" vertical="center" wrapText="1"/>
    </xf>
    <xf numFmtId="176" fontId="12" fillId="0" borderId="1" xfId="1" applyNumberFormat="1" applyFont="1" applyFill="1" applyBorder="1" applyAlignment="1">
      <alignment horizontal="left" vertical="center" indent="2"/>
    </xf>
    <xf numFmtId="0" fontId="4" fillId="0" borderId="1" xfId="1" applyFont="1" applyFill="1" applyBorder="1" applyAlignment="1">
      <alignment horizontal="center" vertical="center" wrapText="1"/>
    </xf>
    <xf numFmtId="0" fontId="4" fillId="0" borderId="1" xfId="1" applyFont="1" applyFill="1" applyBorder="1" applyAlignment="1">
      <alignment horizontal="center" vertical="center" shrinkToFit="1"/>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
  <sheetViews>
    <sheetView tabSelected="1" view="pageBreakPreview" zoomScale="80" zoomScaleNormal="66" zoomScaleSheetLayoutView="80" workbookViewId="0"/>
  </sheetViews>
  <sheetFormatPr defaultRowHeight="13.5" x14ac:dyDescent="0.15"/>
  <cols>
    <col min="1" max="1" width="7.25" style="8" customWidth="1"/>
    <col min="2" max="2" width="3.375" style="9" bestFit="1" customWidth="1"/>
    <col min="3" max="3" width="15" style="8" customWidth="1"/>
    <col min="4" max="4" width="3.375" style="9" bestFit="1" customWidth="1"/>
    <col min="5" max="5" width="15" style="8" customWidth="1"/>
    <col min="6" max="6" width="3.375" style="9" bestFit="1" customWidth="1"/>
    <col min="7" max="7" width="15" style="8" customWidth="1"/>
    <col min="8" max="8" width="3.375" style="9" bestFit="1" customWidth="1"/>
    <col min="9" max="9" width="15" style="8" customWidth="1"/>
    <col min="10" max="10" width="3.375" style="9" bestFit="1" customWidth="1"/>
    <col min="11" max="11" width="30" style="8" customWidth="1"/>
    <col min="12" max="12" width="4.125" style="8" customWidth="1"/>
    <col min="13" max="13" width="41.625" style="8" customWidth="1"/>
    <col min="14" max="14" width="9.375" style="10" customWidth="1"/>
    <col min="15" max="15" width="25.125" style="11" bestFit="1" customWidth="1"/>
    <col min="16" max="16" width="24" style="11" customWidth="1"/>
    <col min="17" max="17" width="15.5" style="8" customWidth="1"/>
    <col min="18" max="16384" width="9" style="8"/>
  </cols>
  <sheetData>
    <row r="1" spans="1:17" ht="20.25" customHeight="1" thickBot="1" x14ac:dyDescent="0.2">
      <c r="A1" s="8" t="s">
        <v>72</v>
      </c>
    </row>
    <row r="2" spans="1:17" ht="28.5" customHeight="1" x14ac:dyDescent="0.15">
      <c r="A2" s="23" t="s">
        <v>1</v>
      </c>
      <c r="B2" s="23"/>
      <c r="C2" s="24"/>
      <c r="D2" s="24"/>
      <c r="E2" s="24"/>
      <c r="F2" s="24"/>
      <c r="G2" s="24"/>
      <c r="H2" s="24"/>
      <c r="I2" s="24"/>
      <c r="J2" s="24"/>
      <c r="K2" s="24"/>
      <c r="L2" s="12"/>
      <c r="M2" s="38" t="s">
        <v>93</v>
      </c>
      <c r="N2" s="39"/>
      <c r="O2" s="39"/>
      <c r="P2" s="39"/>
      <c r="Q2" s="40"/>
    </row>
    <row r="3" spans="1:17" ht="28.5" customHeight="1" x14ac:dyDescent="0.15">
      <c r="A3" s="23" t="s">
        <v>70</v>
      </c>
      <c r="B3" s="23"/>
      <c r="C3" s="24"/>
      <c r="D3" s="24"/>
      <c r="E3" s="24"/>
      <c r="F3" s="24"/>
      <c r="G3" s="24"/>
      <c r="H3" s="23" t="s">
        <v>71</v>
      </c>
      <c r="I3" s="23"/>
      <c r="J3" s="47"/>
      <c r="K3" s="47"/>
      <c r="M3" s="41"/>
      <c r="N3" s="42"/>
      <c r="O3" s="42"/>
      <c r="P3" s="42"/>
      <c r="Q3" s="43"/>
    </row>
    <row r="4" spans="1:17" ht="28.5" customHeight="1" x14ac:dyDescent="0.15">
      <c r="A4" s="23" t="s">
        <v>2</v>
      </c>
      <c r="B4" s="23"/>
      <c r="C4" s="25" t="s">
        <v>13</v>
      </c>
      <c r="D4" s="26"/>
      <c r="E4" s="26"/>
      <c r="F4" s="26"/>
      <c r="G4" s="27"/>
      <c r="H4" s="48" t="s">
        <v>75</v>
      </c>
      <c r="I4" s="49"/>
      <c r="J4" s="50" t="s">
        <v>77</v>
      </c>
      <c r="K4" s="51"/>
      <c r="M4" s="41"/>
      <c r="N4" s="42"/>
      <c r="O4" s="42"/>
      <c r="P4" s="42"/>
      <c r="Q4" s="43"/>
    </row>
    <row r="5" spans="1:17" ht="51" customHeight="1" thickBot="1" x14ac:dyDescent="0.2">
      <c r="A5" s="28" t="s">
        <v>3</v>
      </c>
      <c r="B5" s="29"/>
      <c r="C5" s="32" t="str">
        <f>VLOOKUP($C$4,リスト!$A:$G,7,0)</f>
        <v>ねらい（国ガイドラインより抜粋：自動表示）</v>
      </c>
      <c r="D5" s="33"/>
      <c r="E5" s="33"/>
      <c r="F5" s="33"/>
      <c r="G5" s="33"/>
      <c r="H5" s="33"/>
      <c r="I5" s="33"/>
      <c r="J5" s="33"/>
      <c r="K5" s="34"/>
      <c r="M5" s="44"/>
      <c r="N5" s="45"/>
      <c r="O5" s="45"/>
      <c r="P5" s="45"/>
      <c r="Q5" s="46"/>
    </row>
    <row r="6" spans="1:17" ht="18" customHeight="1" x14ac:dyDescent="0.15">
      <c r="A6" s="30"/>
      <c r="B6" s="31"/>
      <c r="C6" s="35"/>
      <c r="D6" s="36"/>
      <c r="E6" s="36"/>
      <c r="F6" s="36"/>
      <c r="G6" s="36"/>
      <c r="H6" s="36"/>
      <c r="I6" s="36"/>
      <c r="J6" s="36"/>
      <c r="K6" s="37"/>
    </row>
    <row r="7" spans="1:17" ht="20.25" customHeight="1" x14ac:dyDescent="0.15">
      <c r="A7" s="21" t="s">
        <v>79</v>
      </c>
      <c r="B7" s="22"/>
      <c r="C7" s="22"/>
      <c r="D7" s="22"/>
      <c r="E7" s="22"/>
      <c r="F7" s="22"/>
      <c r="G7" s="22"/>
      <c r="H7" s="22"/>
      <c r="I7" s="22"/>
      <c r="J7" s="22"/>
      <c r="K7" s="22"/>
      <c r="L7" s="22"/>
      <c r="M7" s="22"/>
      <c r="N7" s="22"/>
      <c r="O7" s="22"/>
      <c r="P7" s="22"/>
      <c r="Q7" s="22"/>
    </row>
    <row r="8" spans="1:17" ht="20.25" customHeight="1" x14ac:dyDescent="0.15">
      <c r="A8" s="55"/>
      <c r="B8" s="24"/>
      <c r="C8" s="24"/>
      <c r="D8" s="24"/>
      <c r="E8" s="24"/>
      <c r="F8" s="24"/>
      <c r="G8" s="24"/>
      <c r="H8" s="24"/>
      <c r="I8" s="24"/>
      <c r="J8" s="24"/>
      <c r="K8" s="24"/>
      <c r="L8" s="24"/>
      <c r="M8" s="24"/>
      <c r="N8" s="24"/>
      <c r="O8" s="24"/>
      <c r="P8" s="24"/>
    </row>
    <row r="9" spans="1:17" ht="20.25" customHeight="1" x14ac:dyDescent="0.15">
      <c r="A9" s="24"/>
      <c r="B9" s="24"/>
      <c r="C9" s="24"/>
      <c r="D9" s="24"/>
      <c r="E9" s="24"/>
      <c r="F9" s="24"/>
      <c r="G9" s="24"/>
      <c r="H9" s="24"/>
      <c r="I9" s="24"/>
      <c r="J9" s="24"/>
      <c r="K9" s="24"/>
      <c r="L9" s="24"/>
      <c r="M9" s="24"/>
      <c r="N9" s="24"/>
      <c r="O9" s="24"/>
      <c r="P9" s="24"/>
    </row>
    <row r="10" spans="1:17" ht="20.25" customHeight="1" x14ac:dyDescent="0.15">
      <c r="B10" s="8"/>
      <c r="D10" s="8"/>
      <c r="F10" s="8"/>
      <c r="H10" s="12"/>
      <c r="I10" s="12"/>
      <c r="J10" s="12"/>
      <c r="K10" s="12"/>
      <c r="L10" s="12"/>
      <c r="N10" s="11"/>
    </row>
    <row r="11" spans="1:17" ht="27" x14ac:dyDescent="0.15">
      <c r="A11" s="52" t="s">
        <v>7</v>
      </c>
      <c r="B11" s="58" t="s">
        <v>62</v>
      </c>
      <c r="C11" s="58"/>
      <c r="D11" s="57" t="s">
        <v>4</v>
      </c>
      <c r="E11" s="52"/>
      <c r="F11" s="52" t="s">
        <v>63</v>
      </c>
      <c r="G11" s="52"/>
      <c r="H11" s="52"/>
      <c r="I11" s="52"/>
      <c r="J11" s="52"/>
      <c r="K11" s="52"/>
      <c r="L11" s="52"/>
      <c r="M11" s="52"/>
      <c r="N11" s="14" t="s">
        <v>61</v>
      </c>
      <c r="O11" s="13" t="s">
        <v>5</v>
      </c>
      <c r="P11" s="13" t="s">
        <v>78</v>
      </c>
      <c r="Q11" s="13" t="s">
        <v>6</v>
      </c>
    </row>
    <row r="12" spans="1:17" ht="35.25" customHeight="1" x14ac:dyDescent="0.15">
      <c r="A12" s="52"/>
      <c r="B12" s="52" t="s">
        <v>8</v>
      </c>
      <c r="C12" s="53" t="str">
        <f>VLOOKUP($C$4,リスト!$A:$F,2,0)</f>
        <v>内容①(研修分野を選択すると自動で表示されます。）</v>
      </c>
      <c r="D12" s="55"/>
      <c r="E12" s="55"/>
      <c r="F12" s="54"/>
      <c r="G12" s="54"/>
      <c r="H12" s="54"/>
      <c r="I12" s="54"/>
      <c r="J12" s="54"/>
      <c r="K12" s="54"/>
      <c r="L12" s="54"/>
      <c r="M12" s="54"/>
      <c r="N12" s="17"/>
      <c r="O12" s="18"/>
      <c r="P12" s="18" t="s">
        <v>86</v>
      </c>
      <c r="Q12" s="19"/>
    </row>
    <row r="13" spans="1:17" ht="35.25" customHeight="1" x14ac:dyDescent="0.15">
      <c r="A13" s="52"/>
      <c r="B13" s="52"/>
      <c r="C13" s="53"/>
      <c r="D13" s="55"/>
      <c r="E13" s="55"/>
      <c r="F13" s="54"/>
      <c r="G13" s="54"/>
      <c r="H13" s="54"/>
      <c r="I13" s="54"/>
      <c r="J13" s="54"/>
      <c r="K13" s="54"/>
      <c r="L13" s="54"/>
      <c r="M13" s="54"/>
      <c r="N13" s="17"/>
      <c r="O13" s="18"/>
      <c r="P13" s="18" t="s">
        <v>86</v>
      </c>
      <c r="Q13" s="16"/>
    </row>
    <row r="14" spans="1:17" ht="35.25" customHeight="1" x14ac:dyDescent="0.15">
      <c r="A14" s="52"/>
      <c r="B14" s="52"/>
      <c r="C14" s="53"/>
      <c r="D14" s="55"/>
      <c r="E14" s="55"/>
      <c r="F14" s="54"/>
      <c r="G14" s="54"/>
      <c r="H14" s="54"/>
      <c r="I14" s="54"/>
      <c r="J14" s="54"/>
      <c r="K14" s="54"/>
      <c r="L14" s="54"/>
      <c r="M14" s="54"/>
      <c r="N14" s="17"/>
      <c r="O14" s="18"/>
      <c r="P14" s="18" t="s">
        <v>86</v>
      </c>
      <c r="Q14" s="16"/>
    </row>
    <row r="15" spans="1:17" ht="35.25" customHeight="1" x14ac:dyDescent="0.15">
      <c r="A15" s="52"/>
      <c r="B15" s="52"/>
      <c r="C15" s="53"/>
      <c r="D15" s="55"/>
      <c r="E15" s="55"/>
      <c r="F15" s="54"/>
      <c r="G15" s="54"/>
      <c r="H15" s="54"/>
      <c r="I15" s="54"/>
      <c r="J15" s="54"/>
      <c r="K15" s="54"/>
      <c r="L15" s="54"/>
      <c r="M15" s="54"/>
      <c r="N15" s="17"/>
      <c r="O15" s="18"/>
      <c r="P15" s="18" t="s">
        <v>86</v>
      </c>
      <c r="Q15" s="16"/>
    </row>
    <row r="16" spans="1:17" ht="35.25" customHeight="1" x14ac:dyDescent="0.15">
      <c r="A16" s="52"/>
      <c r="B16" s="52" t="s">
        <v>9</v>
      </c>
      <c r="C16" s="53" t="str">
        <f>VLOOKUP($C$4,リスト!$A:$F,3,0)</f>
        <v>内容②(研修分野を選択すると自動で表示されます。）</v>
      </c>
      <c r="D16" s="55"/>
      <c r="E16" s="55"/>
      <c r="F16" s="54"/>
      <c r="G16" s="54"/>
      <c r="H16" s="54"/>
      <c r="I16" s="54"/>
      <c r="J16" s="54"/>
      <c r="K16" s="54"/>
      <c r="L16" s="54"/>
      <c r="M16" s="54"/>
      <c r="N16" s="17"/>
      <c r="O16" s="18"/>
      <c r="P16" s="18" t="s">
        <v>86</v>
      </c>
      <c r="Q16" s="16"/>
    </row>
    <row r="17" spans="1:17" ht="35.25" customHeight="1" x14ac:dyDescent="0.15">
      <c r="A17" s="52"/>
      <c r="B17" s="52"/>
      <c r="C17" s="53"/>
      <c r="D17" s="55"/>
      <c r="E17" s="55"/>
      <c r="F17" s="54"/>
      <c r="G17" s="54"/>
      <c r="H17" s="54"/>
      <c r="I17" s="54"/>
      <c r="J17" s="54"/>
      <c r="K17" s="54"/>
      <c r="L17" s="54"/>
      <c r="M17" s="54"/>
      <c r="N17" s="17"/>
      <c r="O17" s="18"/>
      <c r="P17" s="18" t="s">
        <v>86</v>
      </c>
      <c r="Q17" s="16"/>
    </row>
    <row r="18" spans="1:17" ht="35.25" customHeight="1" x14ac:dyDescent="0.15">
      <c r="A18" s="52"/>
      <c r="B18" s="52"/>
      <c r="C18" s="53"/>
      <c r="D18" s="55"/>
      <c r="E18" s="55"/>
      <c r="F18" s="54"/>
      <c r="G18" s="54"/>
      <c r="H18" s="54"/>
      <c r="I18" s="54"/>
      <c r="J18" s="54"/>
      <c r="K18" s="54"/>
      <c r="L18" s="54"/>
      <c r="M18" s="54"/>
      <c r="N18" s="17"/>
      <c r="O18" s="18"/>
      <c r="P18" s="18" t="s">
        <v>86</v>
      </c>
      <c r="Q18" s="16"/>
    </row>
    <row r="19" spans="1:17" ht="35.25" customHeight="1" x14ac:dyDescent="0.15">
      <c r="A19" s="52"/>
      <c r="B19" s="52"/>
      <c r="C19" s="53"/>
      <c r="D19" s="55"/>
      <c r="E19" s="55"/>
      <c r="F19" s="54"/>
      <c r="G19" s="54"/>
      <c r="H19" s="54"/>
      <c r="I19" s="54"/>
      <c r="J19" s="54"/>
      <c r="K19" s="54"/>
      <c r="L19" s="54"/>
      <c r="M19" s="54"/>
      <c r="N19" s="17"/>
      <c r="O19" s="18"/>
      <c r="P19" s="18" t="s">
        <v>86</v>
      </c>
      <c r="Q19" s="16"/>
    </row>
    <row r="20" spans="1:17" ht="35.25" customHeight="1" x14ac:dyDescent="0.15">
      <c r="A20" s="52"/>
      <c r="B20" s="52" t="s">
        <v>10</v>
      </c>
      <c r="C20" s="53" t="str">
        <f>VLOOKUP($C$4,リスト!$A:$F,4,0)</f>
        <v>内容③(研修分野を選択すると自動で表示されます。）</v>
      </c>
      <c r="D20" s="55"/>
      <c r="E20" s="55"/>
      <c r="F20" s="54"/>
      <c r="G20" s="54"/>
      <c r="H20" s="54"/>
      <c r="I20" s="54"/>
      <c r="J20" s="54"/>
      <c r="K20" s="54"/>
      <c r="L20" s="54"/>
      <c r="M20" s="54"/>
      <c r="N20" s="17"/>
      <c r="O20" s="18"/>
      <c r="P20" s="18" t="s">
        <v>86</v>
      </c>
      <c r="Q20" s="16"/>
    </row>
    <row r="21" spans="1:17" ht="35.25" customHeight="1" x14ac:dyDescent="0.15">
      <c r="A21" s="52"/>
      <c r="B21" s="52"/>
      <c r="C21" s="53"/>
      <c r="D21" s="55"/>
      <c r="E21" s="55"/>
      <c r="F21" s="54"/>
      <c r="G21" s="54"/>
      <c r="H21" s="54"/>
      <c r="I21" s="54"/>
      <c r="J21" s="54"/>
      <c r="K21" s="54"/>
      <c r="L21" s="54"/>
      <c r="M21" s="54"/>
      <c r="N21" s="17"/>
      <c r="O21" s="18"/>
      <c r="P21" s="18" t="s">
        <v>86</v>
      </c>
      <c r="Q21" s="16"/>
    </row>
    <row r="22" spans="1:17" ht="35.25" customHeight="1" x14ac:dyDescent="0.15">
      <c r="A22" s="52"/>
      <c r="B22" s="52"/>
      <c r="C22" s="53"/>
      <c r="D22" s="55"/>
      <c r="E22" s="55"/>
      <c r="F22" s="54"/>
      <c r="G22" s="54"/>
      <c r="H22" s="54"/>
      <c r="I22" s="54"/>
      <c r="J22" s="54"/>
      <c r="K22" s="54"/>
      <c r="L22" s="54"/>
      <c r="M22" s="54"/>
      <c r="N22" s="17"/>
      <c r="O22" s="18"/>
      <c r="P22" s="18" t="s">
        <v>86</v>
      </c>
      <c r="Q22" s="16"/>
    </row>
    <row r="23" spans="1:17" ht="35.25" customHeight="1" x14ac:dyDescent="0.15">
      <c r="A23" s="52"/>
      <c r="B23" s="52"/>
      <c r="C23" s="53"/>
      <c r="D23" s="55"/>
      <c r="E23" s="55"/>
      <c r="F23" s="54"/>
      <c r="G23" s="54"/>
      <c r="H23" s="54"/>
      <c r="I23" s="54"/>
      <c r="J23" s="54"/>
      <c r="K23" s="54"/>
      <c r="L23" s="54"/>
      <c r="M23" s="54"/>
      <c r="N23" s="17"/>
      <c r="O23" s="18"/>
      <c r="P23" s="18" t="s">
        <v>86</v>
      </c>
      <c r="Q23" s="16"/>
    </row>
    <row r="24" spans="1:17" ht="35.25" customHeight="1" x14ac:dyDescent="0.15">
      <c r="A24" s="52"/>
      <c r="B24" s="52" t="s">
        <v>11</v>
      </c>
      <c r="C24" s="53" t="str">
        <f>VLOOKUP($C$4,リスト!$A:$F,5,0)</f>
        <v>内容④(研修分野を選択すると自動で表示されます。）</v>
      </c>
      <c r="D24" s="55"/>
      <c r="E24" s="55"/>
      <c r="F24" s="54"/>
      <c r="G24" s="54"/>
      <c r="H24" s="54"/>
      <c r="I24" s="54"/>
      <c r="J24" s="54"/>
      <c r="K24" s="54"/>
      <c r="L24" s="54"/>
      <c r="M24" s="54"/>
      <c r="N24" s="17"/>
      <c r="O24" s="18"/>
      <c r="P24" s="18" t="s">
        <v>86</v>
      </c>
      <c r="Q24" s="16"/>
    </row>
    <row r="25" spans="1:17" ht="35.25" customHeight="1" x14ac:dyDescent="0.15">
      <c r="A25" s="52"/>
      <c r="B25" s="52"/>
      <c r="C25" s="53"/>
      <c r="D25" s="55"/>
      <c r="E25" s="55"/>
      <c r="F25" s="54"/>
      <c r="G25" s="54"/>
      <c r="H25" s="54"/>
      <c r="I25" s="54"/>
      <c r="J25" s="54"/>
      <c r="K25" s="54"/>
      <c r="L25" s="54"/>
      <c r="M25" s="54"/>
      <c r="N25" s="17"/>
      <c r="O25" s="18"/>
      <c r="P25" s="18" t="s">
        <v>86</v>
      </c>
      <c r="Q25" s="16"/>
    </row>
    <row r="26" spans="1:17" ht="35.25" customHeight="1" x14ac:dyDescent="0.15">
      <c r="A26" s="52"/>
      <c r="B26" s="52"/>
      <c r="C26" s="53"/>
      <c r="D26" s="55"/>
      <c r="E26" s="55"/>
      <c r="F26" s="54"/>
      <c r="G26" s="54"/>
      <c r="H26" s="54"/>
      <c r="I26" s="54"/>
      <c r="J26" s="54"/>
      <c r="K26" s="54"/>
      <c r="L26" s="54"/>
      <c r="M26" s="54"/>
      <c r="N26" s="17"/>
      <c r="O26" s="18"/>
      <c r="P26" s="18" t="s">
        <v>86</v>
      </c>
      <c r="Q26" s="16"/>
    </row>
    <row r="27" spans="1:17" ht="35.25" customHeight="1" x14ac:dyDescent="0.15">
      <c r="A27" s="52"/>
      <c r="B27" s="52"/>
      <c r="C27" s="53"/>
      <c r="D27" s="55"/>
      <c r="E27" s="55"/>
      <c r="F27" s="54"/>
      <c r="G27" s="54"/>
      <c r="H27" s="54"/>
      <c r="I27" s="54"/>
      <c r="J27" s="54"/>
      <c r="K27" s="54"/>
      <c r="L27" s="54"/>
      <c r="M27" s="54"/>
      <c r="N27" s="17"/>
      <c r="O27" s="18"/>
      <c r="P27" s="18" t="s">
        <v>86</v>
      </c>
      <c r="Q27" s="16"/>
    </row>
    <row r="28" spans="1:17" ht="35.25" customHeight="1" x14ac:dyDescent="0.15">
      <c r="A28" s="52"/>
      <c r="B28" s="52" t="s">
        <v>12</v>
      </c>
      <c r="C28" s="53" t="str">
        <f>VLOOKUP($C$4,リスト!$A:$F,6,0)</f>
        <v>内容⑤(研修分野を選択すると自動で表示されます。）</v>
      </c>
      <c r="D28" s="55"/>
      <c r="E28" s="55"/>
      <c r="F28" s="54"/>
      <c r="G28" s="54"/>
      <c r="H28" s="54"/>
      <c r="I28" s="54"/>
      <c r="J28" s="54"/>
      <c r="K28" s="54"/>
      <c r="L28" s="54"/>
      <c r="M28" s="54"/>
      <c r="N28" s="17"/>
      <c r="O28" s="18"/>
      <c r="P28" s="18" t="s">
        <v>86</v>
      </c>
      <c r="Q28" s="16"/>
    </row>
    <row r="29" spans="1:17" ht="35.25" customHeight="1" x14ac:dyDescent="0.15">
      <c r="A29" s="52"/>
      <c r="B29" s="52"/>
      <c r="C29" s="53"/>
      <c r="D29" s="55"/>
      <c r="E29" s="55"/>
      <c r="F29" s="54"/>
      <c r="G29" s="54"/>
      <c r="H29" s="54"/>
      <c r="I29" s="54"/>
      <c r="J29" s="54"/>
      <c r="K29" s="54"/>
      <c r="L29" s="54"/>
      <c r="M29" s="54"/>
      <c r="N29" s="17"/>
      <c r="O29" s="18"/>
      <c r="P29" s="18" t="s">
        <v>86</v>
      </c>
      <c r="Q29" s="16"/>
    </row>
    <row r="30" spans="1:17" ht="35.25" customHeight="1" x14ac:dyDescent="0.15">
      <c r="A30" s="52"/>
      <c r="B30" s="52"/>
      <c r="C30" s="53"/>
      <c r="D30" s="55"/>
      <c r="E30" s="55"/>
      <c r="F30" s="54"/>
      <c r="G30" s="54"/>
      <c r="H30" s="54"/>
      <c r="I30" s="54"/>
      <c r="J30" s="54"/>
      <c r="K30" s="54"/>
      <c r="L30" s="54"/>
      <c r="M30" s="54"/>
      <c r="N30" s="17"/>
      <c r="O30" s="18"/>
      <c r="P30" s="18" t="s">
        <v>86</v>
      </c>
      <c r="Q30" s="16"/>
    </row>
    <row r="31" spans="1:17" ht="35.25" customHeight="1" x14ac:dyDescent="0.15">
      <c r="A31" s="52"/>
      <c r="B31" s="52"/>
      <c r="C31" s="53"/>
      <c r="D31" s="55"/>
      <c r="E31" s="55"/>
      <c r="F31" s="54"/>
      <c r="G31" s="54"/>
      <c r="H31" s="54"/>
      <c r="I31" s="54"/>
      <c r="J31" s="54"/>
      <c r="K31" s="54"/>
      <c r="L31" s="54"/>
      <c r="M31" s="54"/>
      <c r="N31" s="17"/>
      <c r="O31" s="18"/>
      <c r="P31" s="18" t="s">
        <v>86</v>
      </c>
      <c r="Q31" s="16"/>
    </row>
    <row r="32" spans="1:17" ht="31.5" customHeight="1" x14ac:dyDescent="0.15">
      <c r="A32" s="9"/>
      <c r="M32" s="15" t="s">
        <v>0</v>
      </c>
      <c r="N32" s="56" t="str">
        <f>SUM(N12:N31)&amp;"分／900分"&amp;IF(1&lt;=SUM(N12:N31)/900,"（OK）","")</f>
        <v>0分／900分</v>
      </c>
      <c r="O32" s="56"/>
      <c r="P32" s="8"/>
    </row>
    <row r="33" spans="1:16" x14ac:dyDescent="0.15">
      <c r="A33" s="9"/>
    </row>
    <row r="34" spans="1:16" x14ac:dyDescent="0.15">
      <c r="A34" s="9"/>
    </row>
    <row r="35" spans="1:16" x14ac:dyDescent="0.15">
      <c r="A35" s="9"/>
    </row>
    <row r="36" spans="1:16" x14ac:dyDescent="0.15">
      <c r="A36" s="9"/>
    </row>
    <row r="37" spans="1:16" x14ac:dyDescent="0.15">
      <c r="A37" s="9"/>
    </row>
    <row r="38" spans="1:16" x14ac:dyDescent="0.15">
      <c r="A38" s="9"/>
    </row>
    <row r="39" spans="1:16" s="9" customFormat="1" x14ac:dyDescent="0.15">
      <c r="C39" s="8"/>
      <c r="E39" s="8"/>
      <c r="G39" s="8"/>
      <c r="I39" s="8"/>
      <c r="K39" s="8"/>
      <c r="L39" s="8"/>
      <c r="M39" s="8"/>
      <c r="N39" s="10"/>
      <c r="O39" s="11"/>
      <c r="P39" s="11"/>
    </row>
  </sheetData>
  <mergeCells count="70">
    <mergeCell ref="A8:P9"/>
    <mergeCell ref="D11:E11"/>
    <mergeCell ref="F11:M11"/>
    <mergeCell ref="B11:C11"/>
    <mergeCell ref="A11:A31"/>
    <mergeCell ref="B12:B15"/>
    <mergeCell ref="C12:C15"/>
    <mergeCell ref="D12:E12"/>
    <mergeCell ref="F12:M12"/>
    <mergeCell ref="D13:E13"/>
    <mergeCell ref="F13:M13"/>
    <mergeCell ref="D15:E15"/>
    <mergeCell ref="F15:M15"/>
    <mergeCell ref="B16:B19"/>
    <mergeCell ref="C16:C19"/>
    <mergeCell ref="D16:E16"/>
    <mergeCell ref="F16:M16"/>
    <mergeCell ref="D17:E17"/>
    <mergeCell ref="F17:M17"/>
    <mergeCell ref="D19:E19"/>
    <mergeCell ref="B20:B23"/>
    <mergeCell ref="C20:C23"/>
    <mergeCell ref="D20:E20"/>
    <mergeCell ref="F20:M20"/>
    <mergeCell ref="D21:E21"/>
    <mergeCell ref="F21:M21"/>
    <mergeCell ref="D23:E23"/>
    <mergeCell ref="F23:M23"/>
    <mergeCell ref="N32:O32"/>
    <mergeCell ref="D14:E14"/>
    <mergeCell ref="F14:M14"/>
    <mergeCell ref="D18:E18"/>
    <mergeCell ref="F18:M18"/>
    <mergeCell ref="D22:E22"/>
    <mergeCell ref="F22:M22"/>
    <mergeCell ref="D26:E26"/>
    <mergeCell ref="F26:M26"/>
    <mergeCell ref="D30:E30"/>
    <mergeCell ref="D28:E28"/>
    <mergeCell ref="F28:M28"/>
    <mergeCell ref="D29:E29"/>
    <mergeCell ref="F29:M29"/>
    <mergeCell ref="D31:E31"/>
    <mergeCell ref="F19:M19"/>
    <mergeCell ref="B28:B31"/>
    <mergeCell ref="C28:C31"/>
    <mergeCell ref="F30:M30"/>
    <mergeCell ref="B24:B27"/>
    <mergeCell ref="C24:C27"/>
    <mergeCell ref="D24:E24"/>
    <mergeCell ref="F24:M24"/>
    <mergeCell ref="D25:E25"/>
    <mergeCell ref="F25:M25"/>
    <mergeCell ref="D27:E27"/>
    <mergeCell ref="F27:M27"/>
    <mergeCell ref="F31:M31"/>
    <mergeCell ref="A7:Q7"/>
    <mergeCell ref="A3:B3"/>
    <mergeCell ref="C3:G3"/>
    <mergeCell ref="C4:G4"/>
    <mergeCell ref="A4:B4"/>
    <mergeCell ref="A5:B6"/>
    <mergeCell ref="C5:K6"/>
    <mergeCell ref="M2:Q5"/>
    <mergeCell ref="A2:B2"/>
    <mergeCell ref="C2:K2"/>
    <mergeCell ref="H3:I3"/>
    <mergeCell ref="J3:K3"/>
    <mergeCell ref="H4:I4"/>
    <mergeCell ref="J4:K4"/>
  </mergeCells>
  <phoneticPr fontId="1"/>
  <dataValidations count="2">
    <dataValidation type="textLength" operator="lessThanOrEqual" allowBlank="1" showInputMessage="1" showErrorMessage="1" sqref="F12:M31">
      <formula1>131</formula1>
    </dataValidation>
    <dataValidation type="textLength" operator="lessThanOrEqual" allowBlank="1" showInputMessage="1" showErrorMessage="1" sqref="A8:P9">
      <formula1>241</formula1>
    </dataValidation>
  </dataValidations>
  <pageMargins left="0.64" right="0.54" top="0.75" bottom="0.44" header="0.3" footer="0.3"/>
  <pageSetup paperSize="8" scale="82" fitToWidth="0" orientation="landscape" r:id="rId1"/>
  <extLst>
    <ext xmlns:x14="http://schemas.microsoft.com/office/spreadsheetml/2009/9/main" uri="{CCE6A557-97BC-4b89-ADB6-D9C93CAAB3DF}">
      <x14:dataValidations xmlns:xm="http://schemas.microsoft.com/office/excel/2006/main" count="2">
        <x14:dataValidation type="list" errorStyle="warning" allowBlank="1" showInputMessage="1" showErrorMessage="1">
          <x14:formula1>
            <xm:f>リスト!$A$1:$A$9</xm:f>
          </x14:formula1>
          <xm:sqref>C4:G4</xm:sqref>
        </x14:dataValidation>
        <x14:dataValidation type="list" allowBlank="1" showInputMessage="1">
          <x14:formula1>
            <xm:f>リスト!$A$13:$A$17</xm:f>
          </x14:formula1>
          <xm:sqref>O12:O31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heetViews>
  <sheetFormatPr defaultRowHeight="14.25" x14ac:dyDescent="0.15"/>
  <cols>
    <col min="1" max="1" width="9" style="3"/>
    <col min="2" max="6" width="11.375" style="3" customWidth="1"/>
    <col min="7" max="7" width="57.25" style="3" customWidth="1"/>
    <col min="8" max="16384" width="9" style="3"/>
  </cols>
  <sheetData>
    <row r="1" spans="1:8" ht="48" x14ac:dyDescent="0.15">
      <c r="A1" s="1" t="s">
        <v>13</v>
      </c>
      <c r="B1" s="2" t="s">
        <v>14</v>
      </c>
      <c r="C1" s="2" t="s">
        <v>15</v>
      </c>
      <c r="D1" s="2" t="s">
        <v>16</v>
      </c>
      <c r="E1" s="2" t="s">
        <v>17</v>
      </c>
      <c r="F1" s="5" t="s">
        <v>18</v>
      </c>
      <c r="G1" s="5" t="s">
        <v>64</v>
      </c>
    </row>
    <row r="2" spans="1:8" ht="60" customHeight="1" x14ac:dyDescent="0.15">
      <c r="A2" s="1" t="s">
        <v>19</v>
      </c>
      <c r="B2" s="2" t="s">
        <v>20</v>
      </c>
      <c r="C2" s="2" t="s">
        <v>21</v>
      </c>
      <c r="D2" s="2" t="s">
        <v>22</v>
      </c>
      <c r="E2" s="2" t="s">
        <v>23</v>
      </c>
      <c r="F2" s="5" t="s">
        <v>24</v>
      </c>
      <c r="G2" s="6" t="s">
        <v>65</v>
      </c>
      <c r="H2" s="4"/>
    </row>
    <row r="3" spans="1:8" ht="36" x14ac:dyDescent="0.15">
      <c r="A3" s="1" t="s">
        <v>25</v>
      </c>
      <c r="B3" s="2" t="s">
        <v>26</v>
      </c>
      <c r="C3" s="2" t="s">
        <v>27</v>
      </c>
      <c r="D3" s="2" t="s">
        <v>28</v>
      </c>
      <c r="E3" s="2" t="s">
        <v>29</v>
      </c>
      <c r="F3" s="5" t="s">
        <v>30</v>
      </c>
      <c r="G3" s="6" t="s">
        <v>66</v>
      </c>
      <c r="H3" s="4"/>
    </row>
    <row r="4" spans="1:8" ht="36" x14ac:dyDescent="0.15">
      <c r="A4" s="1" t="s">
        <v>87</v>
      </c>
      <c r="B4" s="2" t="s">
        <v>88</v>
      </c>
      <c r="C4" s="2" t="s">
        <v>89</v>
      </c>
      <c r="D4" s="2" t="s">
        <v>90</v>
      </c>
      <c r="E4" s="2" t="s">
        <v>31</v>
      </c>
      <c r="F4" s="5" t="s">
        <v>91</v>
      </c>
      <c r="G4" s="6" t="s">
        <v>92</v>
      </c>
      <c r="H4" s="4"/>
    </row>
    <row r="5" spans="1:8" ht="60" x14ac:dyDescent="0.15">
      <c r="A5" s="1" t="s">
        <v>32</v>
      </c>
      <c r="B5" s="2" t="s">
        <v>33</v>
      </c>
      <c r="C5" s="2" t="s">
        <v>34</v>
      </c>
      <c r="D5" s="2" t="s">
        <v>35</v>
      </c>
      <c r="E5" s="2" t="s">
        <v>36</v>
      </c>
      <c r="F5" s="5" t="s">
        <v>37</v>
      </c>
      <c r="G5" s="7" t="s">
        <v>73</v>
      </c>
      <c r="H5" s="4"/>
    </row>
    <row r="6" spans="1:8" ht="104.25" customHeight="1" x14ac:dyDescent="0.15">
      <c r="A6" s="1" t="s">
        <v>38</v>
      </c>
      <c r="B6" s="2" t="s">
        <v>39</v>
      </c>
      <c r="C6" s="2" t="s">
        <v>40</v>
      </c>
      <c r="D6" s="2" t="s">
        <v>41</v>
      </c>
      <c r="E6" s="2" t="s">
        <v>42</v>
      </c>
      <c r="F6" s="5" t="s">
        <v>43</v>
      </c>
      <c r="G6" s="7" t="s">
        <v>74</v>
      </c>
      <c r="H6" s="4"/>
    </row>
    <row r="7" spans="1:8" ht="36" x14ac:dyDescent="0.15">
      <c r="A7" s="1" t="s">
        <v>76</v>
      </c>
      <c r="B7" s="2" t="s">
        <v>44</v>
      </c>
      <c r="C7" s="2" t="s">
        <v>45</v>
      </c>
      <c r="D7" s="2" t="s">
        <v>46</v>
      </c>
      <c r="E7" s="2" t="s">
        <v>47</v>
      </c>
      <c r="F7" s="5" t="s">
        <v>48</v>
      </c>
      <c r="G7" s="6" t="s">
        <v>67</v>
      </c>
      <c r="H7" s="4"/>
    </row>
    <row r="8" spans="1:8" ht="36" x14ac:dyDescent="0.15">
      <c r="A8" s="1" t="s">
        <v>49</v>
      </c>
      <c r="B8" s="2" t="s">
        <v>50</v>
      </c>
      <c r="C8" s="2" t="s">
        <v>51</v>
      </c>
      <c r="D8" s="2" t="s">
        <v>52</v>
      </c>
      <c r="E8" s="2" t="s">
        <v>53</v>
      </c>
      <c r="F8" s="5" t="s">
        <v>54</v>
      </c>
      <c r="G8" s="6" t="s">
        <v>68</v>
      </c>
      <c r="H8" s="4"/>
    </row>
    <row r="9" spans="1:8" ht="24" x14ac:dyDescent="0.15">
      <c r="A9" s="1" t="s">
        <v>55</v>
      </c>
      <c r="B9" s="2" t="s">
        <v>56</v>
      </c>
      <c r="C9" s="2" t="s">
        <v>57</v>
      </c>
      <c r="D9" s="2" t="s">
        <v>58</v>
      </c>
      <c r="E9" s="2" t="s">
        <v>59</v>
      </c>
      <c r="F9" s="5" t="s">
        <v>60</v>
      </c>
      <c r="G9" s="6" t="s">
        <v>69</v>
      </c>
      <c r="H9" s="4"/>
    </row>
    <row r="10" spans="1:8" ht="17.25" x14ac:dyDescent="0.15">
      <c r="H10" s="4"/>
    </row>
    <row r="11" spans="1:8" ht="17.25" x14ac:dyDescent="0.15">
      <c r="H11" s="4"/>
    </row>
    <row r="12" spans="1:8" ht="14.25" customHeight="1" x14ac:dyDescent="0.15">
      <c r="A12" s="20" t="s">
        <v>80</v>
      </c>
      <c r="H12" s="4"/>
    </row>
    <row r="13" spans="1:8" ht="17.25" x14ac:dyDescent="0.15">
      <c r="A13" s="20" t="s">
        <v>81</v>
      </c>
      <c r="H13" s="4"/>
    </row>
    <row r="14" spans="1:8" ht="15" customHeight="1" x14ac:dyDescent="0.15">
      <c r="A14" s="20" t="s">
        <v>82</v>
      </c>
      <c r="H14" s="4"/>
    </row>
    <row r="15" spans="1:8" x14ac:dyDescent="0.15">
      <c r="A15" s="20" t="s">
        <v>83</v>
      </c>
    </row>
    <row r="16" spans="1:8" x14ac:dyDescent="0.15">
      <c r="A16" s="20" t="s">
        <v>84</v>
      </c>
    </row>
    <row r="17" spans="1:1" x14ac:dyDescent="0.15">
      <c r="A17" s="20" t="s">
        <v>85</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様式第３号の２（新）</vt:lpstr>
      <vt:lpstr>リスト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大阪府子育て支援課</dc:creator>
  <cp:lastModifiedBy>大阪府</cp:lastModifiedBy>
  <cp:lastPrinted>2021-12-27T06:11:39Z</cp:lastPrinted>
  <dcterms:created xsi:type="dcterms:W3CDTF">2017-11-27T04:03:58Z</dcterms:created>
  <dcterms:modified xsi:type="dcterms:W3CDTF">2022-01-13T02:27:31Z</dcterms:modified>
</cp:coreProperties>
</file>