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3995" windowHeight="4695" activeTab="4"/>
  </bookViews>
  <sheets>
    <sheet name="総数 " sheetId="9" r:id="rId1"/>
    <sheet name="救急患者 " sheetId="11" r:id="rId2"/>
    <sheet name="がん患者" sheetId="7" r:id="rId3"/>
    <sheet name="がん患者手術数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X19" i="7" l="1"/>
  <c r="Z24" i="11"/>
  <c r="Z19" i="11"/>
  <c r="X20" i="9"/>
  <c r="E19" i="6" l="1"/>
  <c r="E19" i="7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F24" i="6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F24" i="7"/>
  <c r="G19" i="11" l="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Y19" i="11" l="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Z18" i="11"/>
  <c r="Z17" i="11"/>
  <c r="Z16" i="11"/>
  <c r="Z15" i="11"/>
  <c r="Z14" i="11"/>
  <c r="Z13" i="11"/>
  <c r="Z12" i="11"/>
  <c r="Z10" i="11"/>
  <c r="Z11" i="11"/>
  <c r="Z9" i="11"/>
  <c r="Z6" i="11"/>
  <c r="Z8" i="11"/>
  <c r="Z7" i="11"/>
  <c r="Z5" i="11"/>
  <c r="Z4" i="11"/>
  <c r="E20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F26" i="9"/>
  <c r="X8" i="7" l="1"/>
  <c r="X3" i="7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F19" i="6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F19" i="7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F20" i="9"/>
  <c r="X19" i="9" l="1"/>
  <c r="X18" i="9"/>
  <c r="X17" i="9"/>
  <c r="X16" i="9"/>
  <c r="X15" i="9"/>
  <c r="X14" i="9"/>
  <c r="X13" i="9"/>
  <c r="X11" i="9"/>
  <c r="X12" i="9"/>
  <c r="X10" i="9"/>
  <c r="X7" i="9"/>
  <c r="X9" i="9"/>
  <c r="X8" i="9"/>
  <c r="X6" i="9"/>
  <c r="X5" i="9"/>
  <c r="X4" i="9"/>
  <c r="X18" i="7"/>
  <c r="X17" i="7"/>
  <c r="X16" i="7"/>
  <c r="X15" i="7"/>
  <c r="X14" i="7"/>
  <c r="X13" i="7"/>
  <c r="X12" i="7"/>
  <c r="X10" i="7"/>
  <c r="X11" i="7"/>
  <c r="X9" i="7"/>
  <c r="X6" i="7"/>
  <c r="X7" i="7"/>
  <c r="X5" i="7"/>
  <c r="X4" i="7"/>
  <c r="X4" i="6" l="1"/>
  <c r="X5" i="6"/>
  <c r="X7" i="6"/>
  <c r="X8" i="6"/>
  <c r="X6" i="6"/>
  <c r="X9" i="6"/>
  <c r="X11" i="6"/>
  <c r="X10" i="6"/>
  <c r="X12" i="6"/>
  <c r="X13" i="6"/>
  <c r="X14" i="6"/>
  <c r="X15" i="6"/>
  <c r="X16" i="6"/>
  <c r="X17" i="6"/>
  <c r="X18" i="6"/>
  <c r="X3" i="6"/>
  <c r="X19" i="6" l="1"/>
</calcChain>
</file>

<file path=xl/sharedStrings.xml><?xml version="1.0" encoding="utf-8"?>
<sst xmlns="http://schemas.openxmlformats.org/spreadsheetml/2006/main" count="260" uniqueCount="66">
  <si>
    <t>府中病院</t>
    <rPh sb="0" eb="2">
      <t>フチュウ</t>
    </rPh>
    <rPh sb="2" eb="4">
      <t>ビョウイン</t>
    </rPh>
    <phoneticPr fontId="1"/>
  </si>
  <si>
    <t>和泉市立病院</t>
    <rPh sb="0" eb="2">
      <t>イズミ</t>
    </rPh>
    <rPh sb="2" eb="3">
      <t>シ</t>
    </rPh>
    <rPh sb="3" eb="4">
      <t>リツ</t>
    </rPh>
    <rPh sb="4" eb="6">
      <t>ビョウイン</t>
    </rPh>
    <phoneticPr fontId="1"/>
  </si>
  <si>
    <t>泉大津市立病院</t>
    <rPh sb="0" eb="1">
      <t>イズミ</t>
    </rPh>
    <rPh sb="1" eb="3">
      <t>オオツ</t>
    </rPh>
    <rPh sb="3" eb="5">
      <t>シリツ</t>
    </rPh>
    <rPh sb="5" eb="7">
      <t>ビョウイン</t>
    </rPh>
    <phoneticPr fontId="1"/>
  </si>
  <si>
    <t>市立貝塚病院</t>
    <rPh sb="0" eb="2">
      <t>シリツ</t>
    </rPh>
    <rPh sb="2" eb="3">
      <t>カイ</t>
    </rPh>
    <rPh sb="3" eb="4">
      <t>ツカ</t>
    </rPh>
    <rPh sb="4" eb="6">
      <t>ビョウイン</t>
    </rPh>
    <phoneticPr fontId="1"/>
  </si>
  <si>
    <t>河崎病院</t>
    <rPh sb="0" eb="2">
      <t>カワサキ</t>
    </rPh>
    <rPh sb="2" eb="4">
      <t>ビョウイン</t>
    </rPh>
    <phoneticPr fontId="1"/>
  </si>
  <si>
    <t>かわい病院</t>
    <rPh sb="3" eb="5">
      <t>ビョウイン</t>
    </rPh>
    <phoneticPr fontId="1"/>
  </si>
  <si>
    <t>野上病院</t>
    <rPh sb="0" eb="2">
      <t>ノガミ</t>
    </rPh>
    <rPh sb="2" eb="4">
      <t>ビョウイン</t>
    </rPh>
    <phoneticPr fontId="1"/>
  </si>
  <si>
    <t>永山病院</t>
    <rPh sb="0" eb="2">
      <t>ナガヤマ</t>
    </rPh>
    <rPh sb="2" eb="4">
      <t>ビョウイン</t>
    </rPh>
    <phoneticPr fontId="1"/>
  </si>
  <si>
    <t>和泉市</t>
    <rPh sb="0" eb="2">
      <t>イズミ</t>
    </rPh>
    <rPh sb="2" eb="3">
      <t>シ</t>
    </rPh>
    <phoneticPr fontId="1"/>
  </si>
  <si>
    <t>泉大津市</t>
    <rPh sb="0" eb="1">
      <t>イズミ</t>
    </rPh>
    <rPh sb="1" eb="4">
      <t>オオツシ</t>
    </rPh>
    <phoneticPr fontId="1"/>
  </si>
  <si>
    <t>高石市</t>
    <rPh sb="0" eb="2">
      <t>タカイシ</t>
    </rPh>
    <rPh sb="2" eb="3">
      <t>シ</t>
    </rPh>
    <phoneticPr fontId="1"/>
  </si>
  <si>
    <t>高石藤井病院</t>
    <rPh sb="0" eb="2">
      <t>タカイシ</t>
    </rPh>
    <rPh sb="2" eb="4">
      <t>フジイ</t>
    </rPh>
    <rPh sb="4" eb="6">
      <t>ビョウイン</t>
    </rPh>
    <phoneticPr fontId="1"/>
  </si>
  <si>
    <t>岸和田市</t>
    <rPh sb="0" eb="3">
      <t>キシワダ</t>
    </rPh>
    <rPh sb="3" eb="4">
      <t>シ</t>
    </rPh>
    <phoneticPr fontId="1"/>
  </si>
  <si>
    <t>貝塚市</t>
    <rPh sb="0" eb="1">
      <t>カイ</t>
    </rPh>
    <rPh sb="1" eb="2">
      <t>ツカ</t>
    </rPh>
    <rPh sb="2" eb="3">
      <t>シ</t>
    </rPh>
    <phoneticPr fontId="1"/>
  </si>
  <si>
    <t>泉佐野市</t>
    <rPh sb="0" eb="1">
      <t>イズミ</t>
    </rPh>
    <rPh sb="1" eb="3">
      <t>サノ</t>
    </rPh>
    <rPh sb="3" eb="4">
      <t>シ</t>
    </rPh>
    <phoneticPr fontId="1"/>
  </si>
  <si>
    <t>りんくう総合医療センター</t>
    <rPh sb="4" eb="8">
      <t>ソウゴウイリョウ</t>
    </rPh>
    <phoneticPr fontId="1"/>
  </si>
  <si>
    <t>佐野記念病院</t>
    <rPh sb="0" eb="2">
      <t>サノ</t>
    </rPh>
    <rPh sb="2" eb="4">
      <t>キネン</t>
    </rPh>
    <rPh sb="4" eb="6">
      <t>ビョウイン</t>
    </rPh>
    <phoneticPr fontId="1"/>
  </si>
  <si>
    <t>阪南市民病院</t>
    <rPh sb="0" eb="2">
      <t>ハンナン</t>
    </rPh>
    <rPh sb="2" eb="3">
      <t>シ</t>
    </rPh>
    <rPh sb="3" eb="4">
      <t>ミン</t>
    </rPh>
    <rPh sb="4" eb="6">
      <t>ビョウイン</t>
    </rPh>
    <phoneticPr fontId="1"/>
  </si>
  <si>
    <t>熊取町</t>
    <rPh sb="0" eb="2">
      <t>クマトリ</t>
    </rPh>
    <rPh sb="2" eb="3">
      <t>チョウ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</si>
  <si>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</si>
  <si>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</si>
  <si>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その他</t>
    <rPh sb="2" eb="3">
      <t>タ</t>
    </rPh>
    <phoneticPr fontId="1"/>
  </si>
  <si>
    <t>総計</t>
    <rPh sb="0" eb="2">
      <t>ソウケイ</t>
    </rPh>
    <phoneticPr fontId="1"/>
  </si>
  <si>
    <t>葛城病院</t>
    <rPh sb="0" eb="2">
      <t>カツラギ</t>
    </rPh>
    <rPh sb="2" eb="4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</si>
  <si>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</si>
  <si>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母子保健総合医療センター</t>
    <rPh sb="0" eb="2">
      <t>ボシ</t>
    </rPh>
    <rPh sb="2" eb="4">
      <t>ホケン</t>
    </rPh>
    <rPh sb="4" eb="6">
      <t>ソウゴウ</t>
    </rPh>
    <rPh sb="6" eb="8">
      <t>イリョウ</t>
    </rPh>
    <phoneticPr fontId="1"/>
  </si>
  <si>
    <t>　平成23年～25年</t>
    <rPh sb="1" eb="3">
      <t>ヘイセイ</t>
    </rPh>
    <rPh sb="5" eb="6">
      <t>ネン</t>
    </rPh>
    <rPh sb="9" eb="10">
      <t>ネン</t>
    </rPh>
    <phoneticPr fontId="1"/>
  </si>
  <si>
    <t>総数</t>
    <rPh sb="0" eb="2">
      <t>ソウスウ</t>
    </rPh>
    <phoneticPr fontId="1"/>
  </si>
  <si>
    <t>市町名</t>
    <rPh sb="0" eb="2">
      <t>シチョウ</t>
    </rPh>
    <rPh sb="2" eb="3">
      <t>メイ</t>
    </rPh>
    <phoneticPr fontId="1"/>
  </si>
  <si>
    <t>病院名</t>
    <rPh sb="0" eb="2">
      <t>ビョウイン</t>
    </rPh>
    <rPh sb="2" eb="3">
      <t>メイ</t>
    </rPh>
    <phoneticPr fontId="1"/>
  </si>
  <si>
    <t>保健所</t>
    <rPh sb="0" eb="3">
      <t>ホケンショ</t>
    </rPh>
    <phoneticPr fontId="1"/>
  </si>
  <si>
    <t>和泉ＨＣ</t>
    <rPh sb="0" eb="2">
      <t>イズミ</t>
    </rPh>
    <phoneticPr fontId="1"/>
  </si>
  <si>
    <t>岸和田ＨＣ</t>
    <rPh sb="0" eb="3">
      <t>キシワダ</t>
    </rPh>
    <phoneticPr fontId="1"/>
  </si>
  <si>
    <t>泉佐野ＨＣ</t>
    <rPh sb="0" eb="1">
      <t>イズミ</t>
    </rPh>
    <rPh sb="1" eb="3">
      <t>サノ</t>
    </rPh>
    <phoneticPr fontId="1"/>
  </si>
  <si>
    <t>計</t>
    <rPh sb="0" eb="1">
      <t>ケイ</t>
    </rPh>
    <phoneticPr fontId="1"/>
  </si>
  <si>
    <t>和泉</t>
    <rPh sb="0" eb="2">
      <t>イズミ</t>
    </rPh>
    <phoneticPr fontId="1"/>
  </si>
  <si>
    <t>岸和田</t>
    <rPh sb="0" eb="3">
      <t>キシワダ</t>
    </rPh>
    <phoneticPr fontId="1"/>
  </si>
  <si>
    <t>泉佐野</t>
    <rPh sb="0" eb="1">
      <t>イズミ</t>
    </rPh>
    <rPh sb="1" eb="3">
      <t>サノ</t>
    </rPh>
    <phoneticPr fontId="1"/>
  </si>
  <si>
    <t>計</t>
    <rPh sb="0" eb="1">
      <t>ケイ</t>
    </rPh>
    <phoneticPr fontId="1"/>
  </si>
  <si>
    <t>01
神経系</t>
    <rPh sb="3" eb="5">
      <t>シンケイ</t>
    </rPh>
    <rPh sb="5" eb="6">
      <t>ケイ</t>
    </rPh>
    <phoneticPr fontId="1"/>
  </si>
  <si>
    <t>０２　
眼科</t>
    <rPh sb="4" eb="6">
      <t>ガンカ</t>
    </rPh>
    <phoneticPr fontId="1"/>
  </si>
  <si>
    <t>０３
耳鼻咽喉科</t>
    <rPh sb="3" eb="5">
      <t>ジビ</t>
    </rPh>
    <rPh sb="5" eb="7">
      <t>インコウ</t>
    </rPh>
    <rPh sb="7" eb="8">
      <t>カ</t>
    </rPh>
    <phoneticPr fontId="1"/>
  </si>
  <si>
    <t>０５　
循環器</t>
    <rPh sb="4" eb="7">
      <t>ジュンカンキ</t>
    </rPh>
    <phoneticPr fontId="1"/>
  </si>
  <si>
    <t>０９
乳房</t>
    <rPh sb="3" eb="5">
      <t>ニュウボウ</t>
    </rPh>
    <phoneticPr fontId="1"/>
  </si>
  <si>
    <t>０６
消化器
肝臓・胆道・膵臓</t>
    <rPh sb="3" eb="6">
      <t>ショウカキ</t>
    </rPh>
    <rPh sb="7" eb="9">
      <t>カンゾウ</t>
    </rPh>
    <rPh sb="10" eb="12">
      <t>タンドウ</t>
    </rPh>
    <rPh sb="13" eb="15">
      <t>スイゾウ</t>
    </rPh>
    <phoneticPr fontId="1"/>
  </si>
  <si>
    <t xml:space="preserve">０４
呼吸器
</t>
    <rPh sb="3" eb="6">
      <t>コキュウキ</t>
    </rPh>
    <phoneticPr fontId="1"/>
  </si>
  <si>
    <t>０７
筋骨格</t>
    <rPh sb="3" eb="6">
      <t>キンコッカク</t>
    </rPh>
    <phoneticPr fontId="1"/>
  </si>
  <si>
    <t>０８
皮膚・皮下組織</t>
    <rPh sb="3" eb="5">
      <t>ヒフ</t>
    </rPh>
    <rPh sb="6" eb="8">
      <t>ヒカ</t>
    </rPh>
    <rPh sb="8" eb="10">
      <t>ソシキ</t>
    </rPh>
    <phoneticPr fontId="1"/>
  </si>
  <si>
    <t>１０
内分泌
栄養・
代謝</t>
    <rPh sb="3" eb="6">
      <t>ナイブンピツ</t>
    </rPh>
    <rPh sb="7" eb="9">
      <t>エイヨウ</t>
    </rPh>
    <rPh sb="11" eb="13">
      <t>タイシャ</t>
    </rPh>
    <phoneticPr fontId="1"/>
  </si>
  <si>
    <t xml:space="preserve">１１
腎・尿路系・
男性生殖器
</t>
    <rPh sb="3" eb="4">
      <t>ジン</t>
    </rPh>
    <rPh sb="5" eb="7">
      <t>ニョウロ</t>
    </rPh>
    <rPh sb="7" eb="8">
      <t>ケイ</t>
    </rPh>
    <rPh sb="10" eb="12">
      <t>ダンセイ</t>
    </rPh>
    <rPh sb="12" eb="15">
      <t>セイショクキ</t>
    </rPh>
    <phoneticPr fontId="1"/>
  </si>
  <si>
    <t>１２
女性性殖器・
産褥期
異常妊娠分娩</t>
    <rPh sb="3" eb="5">
      <t>ジョセイ</t>
    </rPh>
    <rPh sb="4" eb="5">
      <t>セイ</t>
    </rPh>
    <rPh sb="5" eb="6">
      <t>セイ</t>
    </rPh>
    <rPh sb="6" eb="7">
      <t>ショク</t>
    </rPh>
    <rPh sb="7" eb="8">
      <t>キ</t>
    </rPh>
    <rPh sb="10" eb="12">
      <t>サンジョク</t>
    </rPh>
    <rPh sb="12" eb="13">
      <t>キ</t>
    </rPh>
    <rPh sb="14" eb="16">
      <t>イジョウ</t>
    </rPh>
    <rPh sb="16" eb="18">
      <t>ニンシン</t>
    </rPh>
    <rPh sb="18" eb="20">
      <t>ブンベン</t>
    </rPh>
    <phoneticPr fontId="1"/>
  </si>
  <si>
    <t>１３　
血液・
造血器免疫臓器</t>
    <rPh sb="4" eb="6">
      <t>ケツエキ</t>
    </rPh>
    <rPh sb="8" eb="11">
      <t>ゾウケツキ</t>
    </rPh>
    <rPh sb="11" eb="13">
      <t>メンエキ</t>
    </rPh>
    <rPh sb="13" eb="15">
      <t>ゾウキ</t>
    </rPh>
    <phoneticPr fontId="1"/>
  </si>
  <si>
    <t>１４　
新生児疾患・先天性奇形</t>
    <rPh sb="4" eb="7">
      <t>シンセイジ</t>
    </rPh>
    <rPh sb="7" eb="9">
      <t>シッカン</t>
    </rPh>
    <rPh sb="10" eb="13">
      <t>センテンセイ</t>
    </rPh>
    <rPh sb="13" eb="15">
      <t>キケイ</t>
    </rPh>
    <phoneticPr fontId="1"/>
  </si>
  <si>
    <t>１７
外傷・
熱傷・
中毒</t>
    <rPh sb="3" eb="5">
      <t>ガイショウ</t>
    </rPh>
    <rPh sb="7" eb="9">
      <t>ネッショウ</t>
    </rPh>
    <rPh sb="11" eb="13">
      <t>チュウドク</t>
    </rPh>
    <phoneticPr fontId="1"/>
  </si>
  <si>
    <t>１５　
小児</t>
    <rPh sb="4" eb="6">
      <t>ショウニ</t>
    </rPh>
    <phoneticPr fontId="1"/>
  </si>
  <si>
    <t>１８
精神</t>
    <rPh sb="3" eb="5">
      <t>セイシン</t>
    </rPh>
    <phoneticPr fontId="1"/>
  </si>
  <si>
    <t>計</t>
    <rPh sb="0" eb="1">
      <t>ケイ</t>
    </rPh>
    <phoneticPr fontId="1"/>
  </si>
  <si>
    <t>（参考）
Ｈ26
ＤＰＣ
算定病床数</t>
    <rPh sb="1" eb="3">
      <t>サンコウ</t>
    </rPh>
    <rPh sb="13" eb="15">
      <t>サンテイ</t>
    </rPh>
    <rPh sb="15" eb="18">
      <t>ビョウショウスウ</t>
    </rPh>
    <phoneticPr fontId="1"/>
  </si>
  <si>
    <t>管轄保健所別</t>
    <rPh sb="0" eb="2">
      <t>カンカツ</t>
    </rPh>
    <rPh sb="2" eb="5">
      <t>ホケンショ</t>
    </rPh>
    <rPh sb="5" eb="6">
      <t>ベツ</t>
    </rPh>
    <phoneticPr fontId="1"/>
  </si>
  <si>
    <t>高石藤井病院</t>
    <phoneticPr fontId="1"/>
  </si>
  <si>
    <r>
      <rPr>
        <b/>
        <sz val="24"/>
        <color theme="1"/>
        <rFont val="ＭＳ Ｐゴシック"/>
        <family val="3"/>
        <charset val="128"/>
        <scheme val="minor"/>
      </rPr>
      <t>救急患者</t>
    </r>
    <r>
      <rPr>
        <b/>
        <sz val="16"/>
        <color theme="1"/>
        <rFont val="ＭＳ Ｐゴシック"/>
        <family val="3"/>
        <charset val="128"/>
        <scheme val="minor"/>
      </rPr>
      <t xml:space="preserve">    平成23年～25年</t>
    </r>
    <rPh sb="0" eb="2">
      <t>キュウキュウ</t>
    </rPh>
    <rPh sb="2" eb="4">
      <t>カンジャ</t>
    </rPh>
    <rPh sb="8" eb="10">
      <t>ヘイセイ</t>
    </rPh>
    <rPh sb="12" eb="13">
      <t>ネン</t>
    </rPh>
    <rPh sb="16" eb="17">
      <t>ネン</t>
    </rPh>
    <phoneticPr fontId="1"/>
  </si>
  <si>
    <r>
      <rPr>
        <b/>
        <sz val="24"/>
        <color theme="1"/>
        <rFont val="ＭＳ Ｐゴシック"/>
        <family val="3"/>
        <charset val="128"/>
        <scheme val="minor"/>
      </rPr>
      <t xml:space="preserve">がん患者  </t>
    </r>
    <r>
      <rPr>
        <b/>
        <sz val="16"/>
        <color theme="1"/>
        <rFont val="ＭＳ Ｐゴシック"/>
        <family val="3"/>
        <charset val="128"/>
        <scheme val="minor"/>
      </rPr>
      <t xml:space="preserve">  平成23年～25年</t>
    </r>
    <rPh sb="2" eb="4">
      <t>カンジャ</t>
    </rPh>
    <rPh sb="8" eb="10">
      <t>ヘイセイ</t>
    </rPh>
    <rPh sb="12" eb="13">
      <t>ネン</t>
    </rPh>
    <rPh sb="16" eb="17">
      <t>ネン</t>
    </rPh>
    <phoneticPr fontId="1"/>
  </si>
  <si>
    <r>
      <rPr>
        <b/>
        <sz val="24"/>
        <color theme="1"/>
        <rFont val="ＭＳ Ｐゴシック"/>
        <family val="3"/>
        <charset val="128"/>
        <scheme val="minor"/>
      </rPr>
      <t xml:space="preserve">がん患者手術数  </t>
    </r>
    <r>
      <rPr>
        <b/>
        <sz val="16"/>
        <color theme="1"/>
        <rFont val="ＭＳ Ｐゴシック"/>
        <family val="3"/>
        <charset val="128"/>
        <scheme val="minor"/>
      </rPr>
      <t xml:space="preserve">  平成23年～25年</t>
    </r>
    <rPh sb="2" eb="4">
      <t>カンジャ</t>
    </rPh>
    <rPh sb="4" eb="6">
      <t>シュジュツ</t>
    </rPh>
    <rPh sb="6" eb="7">
      <t>スウ</t>
    </rPh>
    <rPh sb="11" eb="13">
      <t>ヘイセイ</t>
    </rPh>
    <rPh sb="15" eb="16">
      <t>ネン</t>
    </rPh>
    <rPh sb="19" eb="20">
      <t>ネン</t>
    </rPh>
    <phoneticPr fontId="1"/>
  </si>
  <si>
    <t>　DＰC公開可視化ツール</t>
    <rPh sb="4" eb="6">
      <t>コウカイ</t>
    </rPh>
    <rPh sb="6" eb="8">
      <t>カシ</t>
    </rPh>
    <rPh sb="8" eb="9">
      <t>カ</t>
    </rPh>
    <phoneticPr fontId="1"/>
  </si>
  <si>
    <t>市立岸和田市民病院</t>
    <rPh sb="0" eb="2">
      <t>シリツ</t>
    </rPh>
    <rPh sb="2" eb="5">
      <t>キシワダ</t>
    </rPh>
    <rPh sb="5" eb="6">
      <t>シ</t>
    </rPh>
    <rPh sb="6" eb="7">
      <t>ミン</t>
    </rPh>
    <rPh sb="7" eb="9">
      <t>ビョウイン</t>
    </rPh>
    <phoneticPr fontId="1"/>
  </si>
  <si>
    <t>市立岸和田市民病院</t>
    <rPh sb="0" eb="2">
      <t>シリツ</t>
    </rPh>
    <rPh sb="2" eb="5">
      <t>キシワダ</t>
    </rPh>
    <rPh sb="5" eb="6">
      <t>シ</t>
    </rPh>
    <rPh sb="6" eb="7">
      <t>ミン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</si>
</sst>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1" xfId="1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38" fontId="7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5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5" fillId="0" borderId="0" xfId="1" applyFont="1" applyFill="1" applyBorder="1">
      <alignment vertical="center"/>
    </xf>
    <xf numFmtId="38" fontId="1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A17" workbookViewId="0">
      <selection activeCell="G13" sqref="G13"/>
    </sheetView>
  </sheetViews>
  <sheetFormatPr defaultRowHeight="13.5" x14ac:dyDescent="0.15"/>
  <cols>
    <col min="1" max="2" width="9" customWidth="1"/>
    <col min="3" max="3" width="9" hidden="1" customWidth="1"/>
    <col min="4" max="4" width="24.25" customWidth="1"/>
    <col min="5" max="5" width="9.5" customWidth="1"/>
    <col min="6" max="6" width="11" customWidth="1"/>
    <col min="7" max="7" width="9.25" bestFit="1" customWidth="1"/>
    <col min="8" max="8" width="10.5" customWidth="1"/>
    <col min="9" max="17" width="9.25" bestFit="1" customWidth="1"/>
    <col min="18" max="18" width="9.25" customWidth="1"/>
    <col min="19" max="23" width="9.25" bestFit="1" customWidth="1"/>
    <col min="24" max="24" width="10.5" bestFit="1" customWidth="1"/>
  </cols>
  <sheetData>
    <row r="1" spans="1:24" ht="26.25" customHeight="1" x14ac:dyDescent="0.15">
      <c r="A1" s="47" t="s">
        <v>63</v>
      </c>
    </row>
    <row r="2" spans="1:24" ht="34.5" customHeight="1" x14ac:dyDescent="0.15">
      <c r="A2" s="2"/>
      <c r="B2" s="46" t="s">
        <v>27</v>
      </c>
      <c r="C2" s="3"/>
      <c r="D2" s="31" t="s">
        <v>26</v>
      </c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0.75" customHeight="1" x14ac:dyDescent="0.15">
      <c r="A3" s="13" t="s">
        <v>30</v>
      </c>
      <c r="B3" s="24" t="s">
        <v>28</v>
      </c>
      <c r="C3" s="1"/>
      <c r="D3" s="22" t="s">
        <v>29</v>
      </c>
      <c r="E3" s="16" t="s">
        <v>57</v>
      </c>
      <c r="F3" s="17" t="s">
        <v>39</v>
      </c>
      <c r="G3" s="17" t="s">
        <v>40</v>
      </c>
      <c r="H3" s="17" t="s">
        <v>41</v>
      </c>
      <c r="I3" s="20" t="s">
        <v>45</v>
      </c>
      <c r="J3" s="17" t="s">
        <v>42</v>
      </c>
      <c r="K3" s="17" t="s">
        <v>44</v>
      </c>
      <c r="L3" s="18" t="s">
        <v>46</v>
      </c>
      <c r="M3" s="19" t="s">
        <v>47</v>
      </c>
      <c r="N3" s="18" t="s">
        <v>43</v>
      </c>
      <c r="O3" s="19" t="s">
        <v>48</v>
      </c>
      <c r="P3" s="19" t="s">
        <v>49</v>
      </c>
      <c r="Q3" s="18" t="s">
        <v>50</v>
      </c>
      <c r="R3" s="19" t="s">
        <v>51</v>
      </c>
      <c r="S3" s="19" t="s">
        <v>52</v>
      </c>
      <c r="T3" s="18" t="s">
        <v>54</v>
      </c>
      <c r="U3" s="19" t="s">
        <v>53</v>
      </c>
      <c r="V3" s="18" t="s">
        <v>55</v>
      </c>
      <c r="W3" s="18" t="s">
        <v>21</v>
      </c>
      <c r="X3" s="18" t="s">
        <v>22</v>
      </c>
    </row>
    <row r="4" spans="1:24" ht="30" customHeight="1" x14ac:dyDescent="0.15">
      <c r="A4" s="48" t="s">
        <v>35</v>
      </c>
      <c r="B4" s="51" t="s">
        <v>8</v>
      </c>
      <c r="C4" s="1">
        <v>1</v>
      </c>
      <c r="D4" s="21" t="s">
        <v>0</v>
      </c>
      <c r="E4" s="14">
        <v>354</v>
      </c>
      <c r="F4" s="14">
        <v>1204</v>
      </c>
      <c r="G4" s="14">
        <v>882</v>
      </c>
      <c r="H4" s="14">
        <v>221</v>
      </c>
      <c r="I4" s="14">
        <v>1586</v>
      </c>
      <c r="J4" s="14">
        <v>2682</v>
      </c>
      <c r="K4" s="14">
        <v>4859</v>
      </c>
      <c r="L4" s="14">
        <v>678</v>
      </c>
      <c r="M4" s="14">
        <v>279</v>
      </c>
      <c r="N4" s="14">
        <v>183</v>
      </c>
      <c r="O4" s="14">
        <v>578</v>
      </c>
      <c r="P4" s="14">
        <v>1840</v>
      </c>
      <c r="Q4" s="14">
        <v>2595</v>
      </c>
      <c r="R4" s="14">
        <v>1375</v>
      </c>
      <c r="S4" s="14">
        <v>0</v>
      </c>
      <c r="T4" s="14">
        <v>136</v>
      </c>
      <c r="U4" s="14">
        <v>1594</v>
      </c>
      <c r="V4" s="14">
        <v>0</v>
      </c>
      <c r="W4" s="14">
        <v>306</v>
      </c>
      <c r="X4" s="14">
        <f t="shared" ref="X4:X19" si="0">SUM(F4:W4)</f>
        <v>20998</v>
      </c>
    </row>
    <row r="5" spans="1:24" ht="30" customHeight="1" x14ac:dyDescent="0.15">
      <c r="A5" s="49"/>
      <c r="B5" s="52"/>
      <c r="C5" s="1">
        <v>2</v>
      </c>
      <c r="D5" s="21" t="s">
        <v>1</v>
      </c>
      <c r="E5" s="14">
        <v>224</v>
      </c>
      <c r="F5" s="14">
        <v>271</v>
      </c>
      <c r="G5" s="14">
        <v>0</v>
      </c>
      <c r="H5" s="14">
        <v>359</v>
      </c>
      <c r="I5" s="14">
        <v>3435</v>
      </c>
      <c r="J5" s="14">
        <v>1156</v>
      </c>
      <c r="K5" s="14">
        <v>3096</v>
      </c>
      <c r="L5" s="14">
        <v>912</v>
      </c>
      <c r="M5" s="14">
        <v>78</v>
      </c>
      <c r="N5" s="14">
        <v>171</v>
      </c>
      <c r="O5" s="14">
        <v>245</v>
      </c>
      <c r="P5" s="14">
        <v>1272</v>
      </c>
      <c r="Q5" s="14">
        <v>1013</v>
      </c>
      <c r="R5" s="14">
        <v>155</v>
      </c>
      <c r="S5" s="14">
        <v>0</v>
      </c>
      <c r="T5" s="14">
        <v>436</v>
      </c>
      <c r="U5" s="14">
        <v>396</v>
      </c>
      <c r="V5" s="14">
        <v>0</v>
      </c>
      <c r="W5" s="14">
        <v>353</v>
      </c>
      <c r="X5" s="14">
        <f t="shared" si="0"/>
        <v>13348</v>
      </c>
    </row>
    <row r="6" spans="1:24" ht="30" customHeight="1" x14ac:dyDescent="0.15">
      <c r="A6" s="49"/>
      <c r="B6" s="53"/>
      <c r="C6" s="1">
        <v>3</v>
      </c>
      <c r="D6" s="21" t="s">
        <v>25</v>
      </c>
      <c r="E6" s="14">
        <v>339</v>
      </c>
      <c r="F6" s="14">
        <v>1026</v>
      </c>
      <c r="G6" s="14">
        <v>797</v>
      </c>
      <c r="H6" s="14">
        <v>1002</v>
      </c>
      <c r="I6" s="14">
        <v>937</v>
      </c>
      <c r="J6" s="14">
        <v>111</v>
      </c>
      <c r="K6" s="14">
        <v>1477</v>
      </c>
      <c r="L6" s="14">
        <v>693</v>
      </c>
      <c r="M6" s="14">
        <v>660</v>
      </c>
      <c r="N6" s="14">
        <v>0</v>
      </c>
      <c r="O6" s="14">
        <v>1198</v>
      </c>
      <c r="P6" s="14">
        <v>767</v>
      </c>
      <c r="Q6" s="14">
        <v>2189</v>
      </c>
      <c r="R6" s="14">
        <v>649</v>
      </c>
      <c r="S6" s="15">
        <v>3554</v>
      </c>
      <c r="T6" s="14">
        <v>181</v>
      </c>
      <c r="U6" s="14">
        <v>140</v>
      </c>
      <c r="V6" s="14">
        <v>17</v>
      </c>
      <c r="W6" s="14">
        <v>268</v>
      </c>
      <c r="X6" s="14">
        <f t="shared" si="0"/>
        <v>15666</v>
      </c>
    </row>
    <row r="7" spans="1:24" ht="30" customHeight="1" x14ac:dyDescent="0.15">
      <c r="A7" s="49"/>
      <c r="B7" s="23" t="s">
        <v>10</v>
      </c>
      <c r="C7" s="1">
        <v>4</v>
      </c>
      <c r="D7" s="21" t="s">
        <v>59</v>
      </c>
      <c r="E7" s="14">
        <v>87</v>
      </c>
      <c r="F7" s="14">
        <v>186</v>
      </c>
      <c r="G7" s="14">
        <v>209</v>
      </c>
      <c r="H7" s="14">
        <v>68</v>
      </c>
      <c r="I7" s="14">
        <v>505</v>
      </c>
      <c r="J7" s="14">
        <v>1107</v>
      </c>
      <c r="K7" s="14">
        <v>844</v>
      </c>
      <c r="L7" s="14">
        <v>125</v>
      </c>
      <c r="M7" s="14">
        <v>31</v>
      </c>
      <c r="N7" s="14">
        <v>25</v>
      </c>
      <c r="O7" s="14">
        <v>138</v>
      </c>
      <c r="P7" s="14">
        <v>719</v>
      </c>
      <c r="Q7" s="14">
        <v>0</v>
      </c>
      <c r="R7" s="14">
        <v>75</v>
      </c>
      <c r="S7" s="15">
        <v>0</v>
      </c>
      <c r="T7" s="14">
        <v>100</v>
      </c>
      <c r="U7" s="14">
        <v>291</v>
      </c>
      <c r="V7" s="14">
        <v>0</v>
      </c>
      <c r="W7" s="14">
        <v>114</v>
      </c>
      <c r="X7" s="14">
        <f t="shared" si="0"/>
        <v>4537</v>
      </c>
    </row>
    <row r="8" spans="1:24" ht="30" customHeight="1" x14ac:dyDescent="0.15">
      <c r="A8" s="49"/>
      <c r="B8" s="51" t="s">
        <v>9</v>
      </c>
      <c r="C8" s="1">
        <v>5</v>
      </c>
      <c r="D8" s="21" t="s">
        <v>2</v>
      </c>
      <c r="E8" s="14">
        <v>211</v>
      </c>
      <c r="F8" s="14">
        <v>547</v>
      </c>
      <c r="G8" s="14">
        <v>734</v>
      </c>
      <c r="H8" s="14">
        <v>648</v>
      </c>
      <c r="I8" s="14">
        <v>2541</v>
      </c>
      <c r="J8" s="14">
        <v>272</v>
      </c>
      <c r="K8" s="14">
        <v>3738</v>
      </c>
      <c r="L8" s="14">
        <v>159</v>
      </c>
      <c r="M8" s="14">
        <v>140</v>
      </c>
      <c r="N8" s="14">
        <v>190</v>
      </c>
      <c r="O8" s="14">
        <v>604</v>
      </c>
      <c r="P8" s="14">
        <v>1450</v>
      </c>
      <c r="Q8" s="14">
        <v>695</v>
      </c>
      <c r="R8" s="14">
        <v>169</v>
      </c>
      <c r="S8" s="15">
        <v>157</v>
      </c>
      <c r="T8" s="14">
        <v>592</v>
      </c>
      <c r="U8" s="14">
        <v>268</v>
      </c>
      <c r="V8" s="14">
        <v>36</v>
      </c>
      <c r="W8" s="14">
        <v>187</v>
      </c>
      <c r="X8" s="14">
        <f t="shared" si="0"/>
        <v>13127</v>
      </c>
    </row>
    <row r="9" spans="1:24" ht="30" customHeight="1" x14ac:dyDescent="0.15">
      <c r="A9" s="50"/>
      <c r="B9" s="53"/>
      <c r="C9" s="1">
        <v>6</v>
      </c>
      <c r="D9" s="21" t="s">
        <v>5</v>
      </c>
      <c r="E9" s="14">
        <v>32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5">
        <v>0</v>
      </c>
      <c r="T9" s="14">
        <v>0</v>
      </c>
      <c r="U9" s="14">
        <v>919</v>
      </c>
      <c r="V9" s="14">
        <v>0</v>
      </c>
      <c r="W9" s="14">
        <v>0</v>
      </c>
      <c r="X9" s="14">
        <f t="shared" si="0"/>
        <v>1118</v>
      </c>
    </row>
    <row r="10" spans="1:24" ht="30" customHeight="1" x14ac:dyDescent="0.15">
      <c r="A10" s="48" t="s">
        <v>36</v>
      </c>
      <c r="B10" s="51" t="s">
        <v>12</v>
      </c>
      <c r="C10" s="1">
        <v>7</v>
      </c>
      <c r="D10" s="21" t="s">
        <v>64</v>
      </c>
      <c r="E10" s="14">
        <v>376</v>
      </c>
      <c r="F10" s="14">
        <v>1273</v>
      </c>
      <c r="G10" s="14">
        <v>996</v>
      </c>
      <c r="H10" s="14">
        <v>1558</v>
      </c>
      <c r="I10" s="14">
        <v>4643</v>
      </c>
      <c r="J10" s="14">
        <v>3514</v>
      </c>
      <c r="K10" s="14">
        <v>5617</v>
      </c>
      <c r="L10" s="14">
        <v>743</v>
      </c>
      <c r="M10" s="14">
        <v>297</v>
      </c>
      <c r="N10" s="14">
        <v>283</v>
      </c>
      <c r="O10" s="14">
        <v>697</v>
      </c>
      <c r="P10" s="14">
        <v>1109</v>
      </c>
      <c r="Q10" s="14">
        <v>65</v>
      </c>
      <c r="R10" s="14">
        <v>473</v>
      </c>
      <c r="S10" s="15">
        <v>90</v>
      </c>
      <c r="T10" s="14">
        <v>370</v>
      </c>
      <c r="U10" s="14">
        <v>941</v>
      </c>
      <c r="V10" s="14">
        <v>0</v>
      </c>
      <c r="W10" s="14">
        <v>435</v>
      </c>
      <c r="X10" s="14">
        <f t="shared" si="0"/>
        <v>23104</v>
      </c>
    </row>
    <row r="11" spans="1:24" ht="30" customHeight="1" x14ac:dyDescent="0.15">
      <c r="A11" s="49"/>
      <c r="B11" s="52"/>
      <c r="C11" s="1">
        <v>8</v>
      </c>
      <c r="D11" s="21" t="s">
        <v>24</v>
      </c>
      <c r="E11" s="14">
        <v>341</v>
      </c>
      <c r="F11" s="14">
        <v>1852</v>
      </c>
      <c r="G11" s="14">
        <v>0</v>
      </c>
      <c r="H11" s="14">
        <v>124</v>
      </c>
      <c r="I11" s="14">
        <v>2322</v>
      </c>
      <c r="J11" s="14">
        <v>6603</v>
      </c>
      <c r="K11" s="14">
        <v>7540</v>
      </c>
      <c r="L11" s="14">
        <v>761</v>
      </c>
      <c r="M11" s="14">
        <v>116</v>
      </c>
      <c r="N11" s="14">
        <v>0</v>
      </c>
      <c r="O11" s="14">
        <v>373</v>
      </c>
      <c r="P11" s="14">
        <v>1684</v>
      </c>
      <c r="Q11" s="14">
        <v>119</v>
      </c>
      <c r="R11" s="14">
        <v>159</v>
      </c>
      <c r="S11" s="15">
        <v>45</v>
      </c>
      <c r="T11" s="14">
        <v>389</v>
      </c>
      <c r="U11" s="14">
        <v>2180</v>
      </c>
      <c r="V11" s="14">
        <v>11</v>
      </c>
      <c r="W11" s="14">
        <v>748</v>
      </c>
      <c r="X11" s="14">
        <f t="shared" si="0"/>
        <v>25026</v>
      </c>
    </row>
    <row r="12" spans="1:24" ht="30" customHeight="1" x14ac:dyDescent="0.15">
      <c r="A12" s="49"/>
      <c r="B12" s="53"/>
      <c r="C12" s="1">
        <v>9</v>
      </c>
      <c r="D12" s="21" t="s">
        <v>23</v>
      </c>
      <c r="E12" s="14">
        <v>153</v>
      </c>
      <c r="F12" s="14">
        <v>490</v>
      </c>
      <c r="G12" s="14">
        <v>0</v>
      </c>
      <c r="H12" s="14">
        <v>58</v>
      </c>
      <c r="I12" s="14">
        <v>426</v>
      </c>
      <c r="J12" s="14">
        <v>302</v>
      </c>
      <c r="K12" s="14">
        <v>1185</v>
      </c>
      <c r="L12" s="14">
        <v>1230</v>
      </c>
      <c r="M12" s="14">
        <v>64</v>
      </c>
      <c r="N12" s="14">
        <v>0</v>
      </c>
      <c r="O12" s="14">
        <v>136</v>
      </c>
      <c r="P12" s="14">
        <v>122</v>
      </c>
      <c r="Q12" s="14">
        <v>0</v>
      </c>
      <c r="R12" s="14">
        <v>43</v>
      </c>
      <c r="S12" s="15">
        <v>0</v>
      </c>
      <c r="T12" s="14">
        <v>74</v>
      </c>
      <c r="U12" s="14">
        <v>1953</v>
      </c>
      <c r="V12" s="14">
        <v>0</v>
      </c>
      <c r="W12" s="14">
        <v>44</v>
      </c>
      <c r="X12" s="14">
        <f t="shared" si="0"/>
        <v>6127</v>
      </c>
    </row>
    <row r="13" spans="1:24" ht="30" customHeight="1" x14ac:dyDescent="0.15">
      <c r="A13" s="49"/>
      <c r="B13" s="54" t="s">
        <v>13</v>
      </c>
      <c r="C13" s="1">
        <v>10</v>
      </c>
      <c r="D13" s="21" t="s">
        <v>3</v>
      </c>
      <c r="E13" s="14">
        <v>249</v>
      </c>
      <c r="F13" s="14">
        <v>95</v>
      </c>
      <c r="G13" s="14">
        <v>780</v>
      </c>
      <c r="H13" s="14">
        <v>80</v>
      </c>
      <c r="I13" s="14">
        <v>968</v>
      </c>
      <c r="J13" s="14">
        <v>70</v>
      </c>
      <c r="K13" s="14">
        <v>2341</v>
      </c>
      <c r="L13" s="14">
        <v>345</v>
      </c>
      <c r="M13" s="14">
        <v>77</v>
      </c>
      <c r="N13" s="14">
        <v>594</v>
      </c>
      <c r="O13" s="14">
        <v>267</v>
      </c>
      <c r="P13" s="14">
        <v>1133</v>
      </c>
      <c r="Q13" s="14">
        <v>2040</v>
      </c>
      <c r="R13" s="14">
        <v>111</v>
      </c>
      <c r="S13" s="15">
        <v>35</v>
      </c>
      <c r="T13" s="14">
        <v>212</v>
      </c>
      <c r="U13" s="14">
        <v>358</v>
      </c>
      <c r="V13" s="14">
        <v>0</v>
      </c>
      <c r="W13" s="14">
        <v>150</v>
      </c>
      <c r="X13" s="14">
        <f t="shared" si="0"/>
        <v>9656</v>
      </c>
    </row>
    <row r="14" spans="1:24" ht="30" customHeight="1" x14ac:dyDescent="0.15">
      <c r="A14" s="50"/>
      <c r="B14" s="54"/>
      <c r="C14" s="1">
        <v>11</v>
      </c>
      <c r="D14" s="21" t="s">
        <v>4</v>
      </c>
      <c r="E14" s="14">
        <v>47</v>
      </c>
      <c r="F14" s="14">
        <v>104</v>
      </c>
      <c r="G14" s="14">
        <v>0</v>
      </c>
      <c r="H14" s="14">
        <v>46</v>
      </c>
      <c r="I14" s="14">
        <v>451</v>
      </c>
      <c r="J14" s="14">
        <v>208</v>
      </c>
      <c r="K14" s="14">
        <v>395</v>
      </c>
      <c r="L14" s="14">
        <v>27</v>
      </c>
      <c r="M14" s="14">
        <v>0</v>
      </c>
      <c r="N14" s="14">
        <v>0</v>
      </c>
      <c r="O14" s="14">
        <v>129</v>
      </c>
      <c r="P14" s="14">
        <v>111</v>
      </c>
      <c r="Q14" s="14">
        <v>0</v>
      </c>
      <c r="R14" s="14">
        <v>0</v>
      </c>
      <c r="S14" s="15">
        <v>0</v>
      </c>
      <c r="T14" s="14">
        <v>42</v>
      </c>
      <c r="U14" s="14">
        <v>233</v>
      </c>
      <c r="V14" s="14">
        <v>10</v>
      </c>
      <c r="W14" s="14">
        <v>0</v>
      </c>
      <c r="X14" s="14">
        <f t="shared" si="0"/>
        <v>1756</v>
      </c>
    </row>
    <row r="15" spans="1:24" ht="30" customHeight="1" x14ac:dyDescent="0.15">
      <c r="A15" s="48" t="s">
        <v>37</v>
      </c>
      <c r="B15" s="54" t="s">
        <v>14</v>
      </c>
      <c r="C15" s="1">
        <v>12</v>
      </c>
      <c r="D15" s="21" t="s">
        <v>15</v>
      </c>
      <c r="E15" s="14">
        <v>388</v>
      </c>
      <c r="F15" s="14">
        <v>1784</v>
      </c>
      <c r="G15" s="14">
        <v>649</v>
      </c>
      <c r="H15" s="14">
        <v>1318</v>
      </c>
      <c r="I15" s="14">
        <v>1205</v>
      </c>
      <c r="J15" s="14">
        <v>3362</v>
      </c>
      <c r="K15" s="14">
        <v>3295</v>
      </c>
      <c r="L15" s="14">
        <v>867</v>
      </c>
      <c r="M15" s="14">
        <v>234</v>
      </c>
      <c r="N15" s="14">
        <v>495</v>
      </c>
      <c r="O15" s="14">
        <v>640</v>
      </c>
      <c r="P15" s="14">
        <v>1855</v>
      </c>
      <c r="Q15" s="14">
        <v>1481</v>
      </c>
      <c r="R15" s="14">
        <v>479</v>
      </c>
      <c r="S15" s="15">
        <v>266</v>
      </c>
      <c r="T15" s="14">
        <v>137</v>
      </c>
      <c r="U15" s="14">
        <v>1103</v>
      </c>
      <c r="V15" s="14">
        <v>36</v>
      </c>
      <c r="W15" s="14">
        <v>556</v>
      </c>
      <c r="X15" s="14">
        <f t="shared" si="0"/>
        <v>19762</v>
      </c>
    </row>
    <row r="16" spans="1:24" ht="30" customHeight="1" x14ac:dyDescent="0.15">
      <c r="A16" s="49"/>
      <c r="B16" s="54"/>
      <c r="C16" s="1">
        <v>13</v>
      </c>
      <c r="D16" s="21" t="s">
        <v>16</v>
      </c>
      <c r="E16" s="14">
        <v>49</v>
      </c>
      <c r="F16" s="14">
        <v>698</v>
      </c>
      <c r="G16" s="14">
        <v>0</v>
      </c>
      <c r="H16" s="14">
        <v>62</v>
      </c>
      <c r="I16" s="14">
        <v>0</v>
      </c>
      <c r="J16" s="14">
        <v>0</v>
      </c>
      <c r="K16" s="14">
        <v>0</v>
      </c>
      <c r="L16" s="14">
        <v>434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1746</v>
      </c>
      <c r="V16" s="14">
        <v>0</v>
      </c>
      <c r="W16" s="14">
        <v>0</v>
      </c>
      <c r="X16" s="14">
        <f t="shared" si="0"/>
        <v>2940</v>
      </c>
    </row>
    <row r="17" spans="1:24" ht="30" customHeight="1" x14ac:dyDescent="0.15">
      <c r="A17" s="49"/>
      <c r="B17" s="23" t="s">
        <v>18</v>
      </c>
      <c r="C17" s="1">
        <v>14</v>
      </c>
      <c r="D17" s="21" t="s">
        <v>7</v>
      </c>
      <c r="E17" s="14">
        <v>104</v>
      </c>
      <c r="F17" s="14">
        <v>265</v>
      </c>
      <c r="G17" s="14">
        <v>351</v>
      </c>
      <c r="H17" s="14">
        <v>159</v>
      </c>
      <c r="I17" s="14">
        <v>1200</v>
      </c>
      <c r="J17" s="14">
        <v>412</v>
      </c>
      <c r="K17" s="14">
        <v>2463</v>
      </c>
      <c r="L17" s="14">
        <v>313</v>
      </c>
      <c r="M17" s="14">
        <v>94</v>
      </c>
      <c r="N17" s="14">
        <v>0</v>
      </c>
      <c r="O17" s="14">
        <v>312</v>
      </c>
      <c r="P17" s="14">
        <v>476</v>
      </c>
      <c r="Q17" s="14">
        <v>0</v>
      </c>
      <c r="R17" s="14">
        <v>82</v>
      </c>
      <c r="S17" s="14">
        <v>0</v>
      </c>
      <c r="T17" s="14">
        <v>329</v>
      </c>
      <c r="U17" s="14">
        <v>730</v>
      </c>
      <c r="V17" s="14">
        <v>49</v>
      </c>
      <c r="W17" s="14">
        <v>145</v>
      </c>
      <c r="X17" s="14">
        <f t="shared" si="0"/>
        <v>7380</v>
      </c>
    </row>
    <row r="18" spans="1:24" ht="30" customHeight="1" x14ac:dyDescent="0.15">
      <c r="A18" s="49"/>
      <c r="B18" s="23" t="s">
        <v>19</v>
      </c>
      <c r="C18" s="1">
        <v>15</v>
      </c>
      <c r="D18" s="21" t="s">
        <v>6</v>
      </c>
      <c r="E18" s="14">
        <v>60</v>
      </c>
      <c r="F18" s="14">
        <v>157</v>
      </c>
      <c r="G18" s="14">
        <v>325</v>
      </c>
      <c r="H18" s="14">
        <v>0</v>
      </c>
      <c r="I18" s="14">
        <v>175</v>
      </c>
      <c r="J18" s="14">
        <v>73</v>
      </c>
      <c r="K18" s="14">
        <v>861</v>
      </c>
      <c r="L18" s="14">
        <v>42</v>
      </c>
      <c r="M18" s="14">
        <v>22</v>
      </c>
      <c r="N18" s="14">
        <v>14</v>
      </c>
      <c r="O18" s="14">
        <v>31</v>
      </c>
      <c r="P18" s="14">
        <v>160</v>
      </c>
      <c r="Q18" s="14">
        <v>0</v>
      </c>
      <c r="R18" s="14">
        <v>37</v>
      </c>
      <c r="S18" s="14">
        <v>0</v>
      </c>
      <c r="T18" s="14">
        <v>34</v>
      </c>
      <c r="U18" s="14">
        <v>192</v>
      </c>
      <c r="V18" s="14">
        <v>0</v>
      </c>
      <c r="W18" s="14">
        <v>0</v>
      </c>
      <c r="X18" s="14">
        <f t="shared" si="0"/>
        <v>2123</v>
      </c>
    </row>
    <row r="19" spans="1:24" ht="30" customHeight="1" x14ac:dyDescent="0.15">
      <c r="A19" s="50"/>
      <c r="B19" s="23" t="s">
        <v>20</v>
      </c>
      <c r="C19" s="1">
        <v>16</v>
      </c>
      <c r="D19" s="21" t="s">
        <v>17</v>
      </c>
      <c r="E19" s="14">
        <v>143</v>
      </c>
      <c r="F19" s="14">
        <v>61</v>
      </c>
      <c r="G19" s="14">
        <v>0</v>
      </c>
      <c r="H19" s="14">
        <v>140</v>
      </c>
      <c r="I19" s="14">
        <v>737</v>
      </c>
      <c r="J19" s="14">
        <v>114</v>
      </c>
      <c r="K19" s="14">
        <v>1531</v>
      </c>
      <c r="L19" s="14">
        <v>44</v>
      </c>
      <c r="M19" s="14">
        <v>52</v>
      </c>
      <c r="N19" s="14">
        <v>0</v>
      </c>
      <c r="O19" s="14">
        <v>104</v>
      </c>
      <c r="P19" s="14">
        <v>73</v>
      </c>
      <c r="Q19" s="14">
        <v>0</v>
      </c>
      <c r="R19" s="14">
        <v>40</v>
      </c>
      <c r="S19" s="14">
        <v>0</v>
      </c>
      <c r="T19" s="14">
        <v>169</v>
      </c>
      <c r="U19" s="14">
        <v>133</v>
      </c>
      <c r="V19" s="14">
        <v>0</v>
      </c>
      <c r="W19" s="14">
        <v>38</v>
      </c>
      <c r="X19" s="14">
        <f t="shared" si="0"/>
        <v>3236</v>
      </c>
    </row>
    <row r="20" spans="1:24" ht="30" customHeight="1" x14ac:dyDescent="0.15">
      <c r="D20" s="34" t="s">
        <v>34</v>
      </c>
      <c r="E20" s="15">
        <f>SUM(E4:E19)</f>
        <v>3157</v>
      </c>
      <c r="F20" s="14">
        <f>SUM(F4:F19)</f>
        <v>10013</v>
      </c>
      <c r="G20" s="14">
        <f t="shared" ref="G20:W20" si="1">SUM(G4:G19)</f>
        <v>5723</v>
      </c>
      <c r="H20" s="14">
        <f t="shared" si="1"/>
        <v>5843</v>
      </c>
      <c r="I20" s="14">
        <f t="shared" si="1"/>
        <v>21131</v>
      </c>
      <c r="J20" s="14">
        <f t="shared" si="1"/>
        <v>19986</v>
      </c>
      <c r="K20" s="14">
        <f t="shared" si="1"/>
        <v>39242</v>
      </c>
      <c r="L20" s="14">
        <f t="shared" si="1"/>
        <v>7572</v>
      </c>
      <c r="M20" s="14">
        <f t="shared" si="1"/>
        <v>2144</v>
      </c>
      <c r="N20" s="14">
        <f t="shared" si="1"/>
        <v>1955</v>
      </c>
      <c r="O20" s="14">
        <f t="shared" si="1"/>
        <v>5452</v>
      </c>
      <c r="P20" s="14">
        <f t="shared" si="1"/>
        <v>12771</v>
      </c>
      <c r="Q20" s="14">
        <f t="shared" si="1"/>
        <v>10197</v>
      </c>
      <c r="R20" s="14">
        <f t="shared" si="1"/>
        <v>3847</v>
      </c>
      <c r="S20" s="14">
        <f t="shared" si="1"/>
        <v>4147</v>
      </c>
      <c r="T20" s="14">
        <f t="shared" si="1"/>
        <v>3201</v>
      </c>
      <c r="U20" s="14">
        <f t="shared" si="1"/>
        <v>13177</v>
      </c>
      <c r="V20" s="14">
        <f t="shared" si="1"/>
        <v>159</v>
      </c>
      <c r="W20" s="14">
        <f t="shared" si="1"/>
        <v>3344</v>
      </c>
      <c r="X20" s="14">
        <f>SUM(F20:W20)</f>
        <v>169904</v>
      </c>
    </row>
    <row r="21" spans="1:24" ht="30" customHeight="1" x14ac:dyDescent="0.15">
      <c r="E21" s="33"/>
    </row>
    <row r="22" spans="1:24" ht="113.25" hidden="1" customHeight="1" x14ac:dyDescent="0.15">
      <c r="A22" s="28"/>
      <c r="B22" s="29"/>
      <c r="C22" s="2"/>
      <c r="D22" s="30"/>
      <c r="E22" s="16" t="s">
        <v>57</v>
      </c>
      <c r="F22" s="17" t="s">
        <v>39</v>
      </c>
      <c r="G22" s="17" t="s">
        <v>40</v>
      </c>
      <c r="H22" s="17" t="s">
        <v>41</v>
      </c>
      <c r="I22" s="20" t="s">
        <v>45</v>
      </c>
      <c r="J22" s="17" t="s">
        <v>42</v>
      </c>
      <c r="K22" s="17" t="s">
        <v>44</v>
      </c>
      <c r="L22" s="18" t="s">
        <v>46</v>
      </c>
      <c r="M22" s="19" t="s">
        <v>47</v>
      </c>
      <c r="N22" s="18" t="s">
        <v>43</v>
      </c>
      <c r="O22" s="19" t="s">
        <v>48</v>
      </c>
      <c r="P22" s="19" t="s">
        <v>49</v>
      </c>
      <c r="Q22" s="18" t="s">
        <v>50</v>
      </c>
      <c r="R22" s="19" t="s">
        <v>51</v>
      </c>
      <c r="S22" s="19" t="s">
        <v>52</v>
      </c>
      <c r="T22" s="18" t="s">
        <v>54</v>
      </c>
      <c r="U22" s="19" t="s">
        <v>53</v>
      </c>
      <c r="V22" s="18" t="s">
        <v>55</v>
      </c>
      <c r="W22" s="18" t="s">
        <v>21</v>
      </c>
      <c r="X22" s="18" t="s">
        <v>22</v>
      </c>
    </row>
    <row r="23" spans="1:24" ht="30" customHeight="1" x14ac:dyDescent="0.15">
      <c r="D23" s="32" t="s">
        <v>58</v>
      </c>
      <c r="E23" s="25" t="s">
        <v>35</v>
      </c>
      <c r="F23" s="26">
        <v>3234</v>
      </c>
      <c r="G23" s="26">
        <v>2622</v>
      </c>
      <c r="H23" s="26">
        <v>2298</v>
      </c>
      <c r="I23" s="26">
        <v>9004</v>
      </c>
      <c r="J23" s="26">
        <v>5328</v>
      </c>
      <c r="K23" s="26">
        <v>14014</v>
      </c>
      <c r="L23" s="26">
        <v>2766</v>
      </c>
      <c r="M23" s="26">
        <v>1188</v>
      </c>
      <c r="N23" s="26">
        <v>569</v>
      </c>
      <c r="O23" s="26">
        <v>2763</v>
      </c>
      <c r="P23" s="26">
        <v>6048</v>
      </c>
      <c r="Q23" s="26">
        <v>6492</v>
      </c>
      <c r="R23" s="26">
        <v>2423</v>
      </c>
      <c r="S23" s="26">
        <v>3711</v>
      </c>
      <c r="T23" s="26">
        <v>1445</v>
      </c>
      <c r="U23" s="26">
        <v>3608</v>
      </c>
      <c r="V23" s="26">
        <v>53</v>
      </c>
      <c r="W23" s="26">
        <v>1228</v>
      </c>
      <c r="X23" s="26">
        <v>68794</v>
      </c>
    </row>
    <row r="24" spans="1:24" ht="30" customHeight="1" x14ac:dyDescent="0.15">
      <c r="D24" s="2"/>
      <c r="E24" s="25" t="s">
        <v>36</v>
      </c>
      <c r="F24" s="26">
        <v>3814</v>
      </c>
      <c r="G24" s="26">
        <v>1776</v>
      </c>
      <c r="H24" s="26">
        <v>1866</v>
      </c>
      <c r="I24" s="26">
        <v>8810</v>
      </c>
      <c r="J24" s="26">
        <v>10697</v>
      </c>
      <c r="K24" s="26">
        <v>17078</v>
      </c>
      <c r="L24" s="26">
        <v>3106</v>
      </c>
      <c r="M24" s="26">
        <v>554</v>
      </c>
      <c r="N24" s="26">
        <v>877</v>
      </c>
      <c r="O24" s="26">
        <v>1602</v>
      </c>
      <c r="P24" s="26">
        <v>4159</v>
      </c>
      <c r="Q24" s="26">
        <v>2224</v>
      </c>
      <c r="R24" s="26">
        <v>786</v>
      </c>
      <c r="S24" s="26">
        <v>170</v>
      </c>
      <c r="T24" s="26">
        <v>1087</v>
      </c>
      <c r="U24" s="26">
        <v>5665</v>
      </c>
      <c r="V24" s="26">
        <v>21</v>
      </c>
      <c r="W24" s="26">
        <v>1377</v>
      </c>
      <c r="X24" s="26">
        <v>65669</v>
      </c>
    </row>
    <row r="25" spans="1:24" ht="30" customHeight="1" x14ac:dyDescent="0.15">
      <c r="D25" s="2"/>
      <c r="E25" s="25" t="s">
        <v>37</v>
      </c>
      <c r="F25" s="26">
        <v>2965</v>
      </c>
      <c r="G25" s="26">
        <v>1325</v>
      </c>
      <c r="H25" s="26">
        <v>1679</v>
      </c>
      <c r="I25" s="26">
        <v>3317</v>
      </c>
      <c r="J25" s="26">
        <v>3961</v>
      </c>
      <c r="K25" s="26">
        <v>8150</v>
      </c>
      <c r="L25" s="26">
        <v>1700</v>
      </c>
      <c r="M25" s="26">
        <v>402</v>
      </c>
      <c r="N25" s="26">
        <v>509</v>
      </c>
      <c r="O25" s="26">
        <v>1087</v>
      </c>
      <c r="P25" s="26">
        <v>2564</v>
      </c>
      <c r="Q25" s="26">
        <v>1481</v>
      </c>
      <c r="R25" s="26">
        <v>638</v>
      </c>
      <c r="S25" s="26">
        <v>266</v>
      </c>
      <c r="T25" s="26">
        <v>669</v>
      </c>
      <c r="U25" s="26">
        <v>3904</v>
      </c>
      <c r="V25" s="26">
        <v>85</v>
      </c>
      <c r="W25" s="26">
        <v>739</v>
      </c>
      <c r="X25" s="27">
        <v>35441</v>
      </c>
    </row>
    <row r="26" spans="1:24" ht="30" customHeight="1" x14ac:dyDescent="0.15">
      <c r="D26" s="2"/>
      <c r="E26" s="25" t="s">
        <v>56</v>
      </c>
      <c r="F26" s="26">
        <f>SUM(F23:F25)</f>
        <v>10013</v>
      </c>
      <c r="G26" s="26">
        <f t="shared" ref="G26:X26" si="2">SUM(G23:G25)</f>
        <v>5723</v>
      </c>
      <c r="H26" s="26">
        <f t="shared" si="2"/>
        <v>5843</v>
      </c>
      <c r="I26" s="26">
        <f t="shared" si="2"/>
        <v>21131</v>
      </c>
      <c r="J26" s="26">
        <f t="shared" si="2"/>
        <v>19986</v>
      </c>
      <c r="K26" s="26">
        <f t="shared" si="2"/>
        <v>39242</v>
      </c>
      <c r="L26" s="26">
        <f t="shared" si="2"/>
        <v>7572</v>
      </c>
      <c r="M26" s="26">
        <f t="shared" si="2"/>
        <v>2144</v>
      </c>
      <c r="N26" s="26">
        <f t="shared" si="2"/>
        <v>1955</v>
      </c>
      <c r="O26" s="26">
        <f t="shared" si="2"/>
        <v>5452</v>
      </c>
      <c r="P26" s="26">
        <f t="shared" si="2"/>
        <v>12771</v>
      </c>
      <c r="Q26" s="26">
        <f t="shared" si="2"/>
        <v>10197</v>
      </c>
      <c r="R26" s="26">
        <f t="shared" si="2"/>
        <v>3847</v>
      </c>
      <c r="S26" s="26">
        <f t="shared" si="2"/>
        <v>4147</v>
      </c>
      <c r="T26" s="26">
        <f t="shared" si="2"/>
        <v>3201</v>
      </c>
      <c r="U26" s="26">
        <f t="shared" si="2"/>
        <v>13177</v>
      </c>
      <c r="V26" s="26">
        <f t="shared" si="2"/>
        <v>159</v>
      </c>
      <c r="W26" s="26">
        <f t="shared" si="2"/>
        <v>3344</v>
      </c>
      <c r="X26" s="27">
        <f t="shared" si="2"/>
        <v>169904</v>
      </c>
    </row>
  </sheetData>
  <sortState ref="C4:X18">
    <sortCondition ref="C3"/>
  </sortState>
  <mergeCells count="8">
    <mergeCell ref="A4:A9"/>
    <mergeCell ref="A10:A14"/>
    <mergeCell ref="A15:A19"/>
    <mergeCell ref="B4:B6"/>
    <mergeCell ref="B10:B12"/>
    <mergeCell ref="B13:B14"/>
    <mergeCell ref="B15:B16"/>
    <mergeCell ref="B8:B9"/>
  </mergeCells>
  <phoneticPr fontId="1"/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opLeftCell="C1" workbookViewId="0">
      <pane xSplit="4" ySplit="2" topLeftCell="G3" activePane="bottomRight" state="frozen"/>
      <selection activeCell="C1" sqref="C1"/>
      <selection pane="topRight" activeCell="E1" sqref="E1"/>
      <selection pane="bottomLeft" activeCell="C3" sqref="C3"/>
      <selection pane="bottomRight" activeCell="C1" sqref="C1:E1048576"/>
    </sheetView>
  </sheetViews>
  <sheetFormatPr defaultRowHeight="13.5" x14ac:dyDescent="0.15"/>
  <cols>
    <col min="1" max="1" width="6.5" customWidth="1"/>
    <col min="2" max="3" width="9.75" customWidth="1"/>
    <col min="4" max="5" width="9" customWidth="1"/>
    <col min="6" max="6" width="24.25" customWidth="1"/>
    <col min="7" max="25" width="8.875" customWidth="1"/>
  </cols>
  <sheetData>
    <row r="1" spans="1:26" ht="34.5" customHeight="1" x14ac:dyDescent="0.15">
      <c r="A1" s="2"/>
      <c r="B1" s="2"/>
      <c r="C1" s="2"/>
      <c r="D1" s="3"/>
      <c r="E1" s="3" t="s">
        <v>60</v>
      </c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0.75" customHeight="1" x14ac:dyDescent="0.15">
      <c r="A2" s="13" t="s">
        <v>30</v>
      </c>
      <c r="B2" s="24" t="s">
        <v>28</v>
      </c>
      <c r="C2" s="13" t="s">
        <v>30</v>
      </c>
      <c r="D2" s="24" t="s">
        <v>28</v>
      </c>
      <c r="E2" s="24" t="s">
        <v>28</v>
      </c>
      <c r="F2" s="22" t="s">
        <v>29</v>
      </c>
      <c r="G2" s="16" t="s">
        <v>57</v>
      </c>
      <c r="H2" s="17" t="s">
        <v>39</v>
      </c>
      <c r="I2" s="17" t="s">
        <v>40</v>
      </c>
      <c r="J2" s="17" t="s">
        <v>41</v>
      </c>
      <c r="K2" s="20" t="s">
        <v>45</v>
      </c>
      <c r="L2" s="17" t="s">
        <v>42</v>
      </c>
      <c r="M2" s="17" t="s">
        <v>44</v>
      </c>
      <c r="N2" s="18" t="s">
        <v>46</v>
      </c>
      <c r="O2" s="19" t="s">
        <v>47</v>
      </c>
      <c r="P2" s="18" t="s">
        <v>43</v>
      </c>
      <c r="Q2" s="19" t="s">
        <v>48</v>
      </c>
      <c r="R2" s="19" t="s">
        <v>49</v>
      </c>
      <c r="S2" s="18" t="s">
        <v>50</v>
      </c>
      <c r="T2" s="19" t="s">
        <v>51</v>
      </c>
      <c r="U2" s="19" t="s">
        <v>52</v>
      </c>
      <c r="V2" s="18" t="s">
        <v>54</v>
      </c>
      <c r="W2" s="19" t="s">
        <v>53</v>
      </c>
      <c r="X2" s="18" t="s">
        <v>55</v>
      </c>
      <c r="Y2" s="18" t="s">
        <v>21</v>
      </c>
      <c r="Z2" s="18" t="s">
        <v>22</v>
      </c>
    </row>
    <row r="3" spans="1:26" ht="30" customHeight="1" x14ac:dyDescent="0.15">
      <c r="A3" s="1">
        <v>1</v>
      </c>
      <c r="B3" s="56" t="s">
        <v>31</v>
      </c>
      <c r="C3" s="48" t="s">
        <v>35</v>
      </c>
      <c r="D3" s="1">
        <v>1</v>
      </c>
      <c r="E3" s="55" t="s">
        <v>8</v>
      </c>
      <c r="F3" s="40" t="s">
        <v>0</v>
      </c>
      <c r="G3" s="14">
        <v>354</v>
      </c>
      <c r="H3" s="14">
        <v>694</v>
      </c>
      <c r="I3" s="14">
        <v>0</v>
      </c>
      <c r="J3" s="14">
        <v>65</v>
      </c>
      <c r="K3" s="14">
        <v>744</v>
      </c>
      <c r="L3" s="14">
        <v>799</v>
      </c>
      <c r="M3" s="14">
        <v>987</v>
      </c>
      <c r="N3" s="14">
        <v>95</v>
      </c>
      <c r="O3" s="14">
        <v>41</v>
      </c>
      <c r="P3" s="14">
        <v>0</v>
      </c>
      <c r="Q3" s="14">
        <v>180</v>
      </c>
      <c r="R3" s="14">
        <v>277</v>
      </c>
      <c r="S3" s="14">
        <v>51</v>
      </c>
      <c r="T3" s="14">
        <v>85</v>
      </c>
      <c r="U3" s="14">
        <v>0</v>
      </c>
      <c r="V3" s="14">
        <v>69</v>
      </c>
      <c r="W3" s="14">
        <v>607</v>
      </c>
      <c r="X3" s="14">
        <v>0</v>
      </c>
      <c r="Y3" s="14">
        <v>118</v>
      </c>
      <c r="Z3" s="14">
        <v>4812</v>
      </c>
    </row>
    <row r="4" spans="1:26" ht="30" customHeight="1" x14ac:dyDescent="0.15">
      <c r="A4" s="1">
        <v>2</v>
      </c>
      <c r="B4" s="57"/>
      <c r="C4" s="49"/>
      <c r="D4" s="1">
        <v>2</v>
      </c>
      <c r="E4" s="52"/>
      <c r="F4" s="40" t="s">
        <v>1</v>
      </c>
      <c r="G4" s="14">
        <v>224</v>
      </c>
      <c r="H4" s="14">
        <v>37</v>
      </c>
      <c r="I4" s="14">
        <v>0</v>
      </c>
      <c r="J4" s="14">
        <v>0</v>
      </c>
      <c r="K4" s="14">
        <v>183</v>
      </c>
      <c r="L4" s="14">
        <v>150</v>
      </c>
      <c r="M4" s="14">
        <v>78</v>
      </c>
      <c r="N4" s="14">
        <v>0</v>
      </c>
      <c r="O4" s="14">
        <v>0</v>
      </c>
      <c r="P4" s="14">
        <v>0</v>
      </c>
      <c r="Q4" s="14">
        <v>0</v>
      </c>
      <c r="R4" s="14">
        <v>12</v>
      </c>
      <c r="S4" s="14">
        <v>0</v>
      </c>
      <c r="T4" s="14">
        <v>11</v>
      </c>
      <c r="U4" s="14">
        <v>0</v>
      </c>
      <c r="V4" s="14">
        <v>55</v>
      </c>
      <c r="W4" s="14">
        <v>68</v>
      </c>
      <c r="X4" s="14">
        <v>0</v>
      </c>
      <c r="Y4" s="14">
        <v>44</v>
      </c>
      <c r="Z4" s="14">
        <f t="shared" ref="Z4:Z18" si="0">SUM(H4:Y4)</f>
        <v>638</v>
      </c>
    </row>
    <row r="5" spans="1:26" ht="30" customHeight="1" x14ac:dyDescent="0.15">
      <c r="A5" s="1">
        <v>3</v>
      </c>
      <c r="B5" s="57"/>
      <c r="C5" s="49"/>
      <c r="D5" s="1">
        <v>3</v>
      </c>
      <c r="E5" s="53"/>
      <c r="F5" s="40" t="s">
        <v>25</v>
      </c>
      <c r="G5" s="14">
        <v>339</v>
      </c>
      <c r="H5" s="14">
        <v>113</v>
      </c>
      <c r="I5" s="14">
        <v>0</v>
      </c>
      <c r="J5" s="14">
        <v>0</v>
      </c>
      <c r="K5" s="14">
        <v>83</v>
      </c>
      <c r="L5" s="14">
        <v>0</v>
      </c>
      <c r="M5" s="14">
        <v>52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300</v>
      </c>
      <c r="T5" s="14">
        <v>0</v>
      </c>
      <c r="U5" s="14">
        <v>102</v>
      </c>
      <c r="V5" s="14">
        <v>11</v>
      </c>
      <c r="W5" s="14">
        <v>10</v>
      </c>
      <c r="X5" s="14">
        <v>0</v>
      </c>
      <c r="Y5" s="14">
        <v>0</v>
      </c>
      <c r="Z5" s="14">
        <f t="shared" si="0"/>
        <v>671</v>
      </c>
    </row>
    <row r="6" spans="1:26" ht="30" customHeight="1" x14ac:dyDescent="0.15">
      <c r="A6" s="1">
        <v>4</v>
      </c>
      <c r="B6" s="57"/>
      <c r="C6" s="49"/>
      <c r="D6" s="1">
        <v>4</v>
      </c>
      <c r="E6" s="35" t="s">
        <v>10</v>
      </c>
      <c r="F6" s="40" t="s">
        <v>11</v>
      </c>
      <c r="G6" s="14">
        <v>87</v>
      </c>
      <c r="H6" s="14">
        <v>81</v>
      </c>
      <c r="I6" s="14">
        <v>0</v>
      </c>
      <c r="J6" s="14">
        <v>42</v>
      </c>
      <c r="K6" s="14">
        <v>255</v>
      </c>
      <c r="L6" s="14">
        <v>216</v>
      </c>
      <c r="M6" s="14">
        <v>189</v>
      </c>
      <c r="N6" s="14">
        <v>12</v>
      </c>
      <c r="O6" s="14">
        <v>0</v>
      </c>
      <c r="P6" s="14">
        <v>0</v>
      </c>
      <c r="Q6" s="14">
        <v>61</v>
      </c>
      <c r="R6" s="14">
        <v>134</v>
      </c>
      <c r="S6" s="14">
        <v>0</v>
      </c>
      <c r="T6" s="14">
        <v>10</v>
      </c>
      <c r="U6" s="14">
        <v>0</v>
      </c>
      <c r="V6" s="14">
        <v>33</v>
      </c>
      <c r="W6" s="14">
        <v>99</v>
      </c>
      <c r="X6" s="14">
        <v>0</v>
      </c>
      <c r="Y6" s="14">
        <v>21</v>
      </c>
      <c r="Z6" s="14">
        <f t="shared" si="0"/>
        <v>1153</v>
      </c>
    </row>
    <row r="7" spans="1:26" ht="30" customHeight="1" x14ac:dyDescent="0.15">
      <c r="A7" s="1">
        <v>5</v>
      </c>
      <c r="B7" s="57"/>
      <c r="C7" s="49"/>
      <c r="D7" s="1">
        <v>5</v>
      </c>
      <c r="E7" s="51" t="s">
        <v>9</v>
      </c>
      <c r="F7" s="40" t="s">
        <v>2</v>
      </c>
      <c r="G7" s="14">
        <v>211</v>
      </c>
      <c r="H7" s="14">
        <v>81</v>
      </c>
      <c r="I7" s="14">
        <v>0</v>
      </c>
      <c r="J7" s="14">
        <v>51</v>
      </c>
      <c r="K7" s="14">
        <v>224</v>
      </c>
      <c r="L7" s="14">
        <v>63</v>
      </c>
      <c r="M7" s="14">
        <v>320</v>
      </c>
      <c r="N7" s="14">
        <v>0</v>
      </c>
      <c r="O7" s="14">
        <v>0</v>
      </c>
      <c r="P7" s="14">
        <v>0</v>
      </c>
      <c r="Q7" s="14">
        <v>50</v>
      </c>
      <c r="R7" s="14">
        <v>79</v>
      </c>
      <c r="S7" s="14">
        <v>10</v>
      </c>
      <c r="T7" s="14">
        <v>0</v>
      </c>
      <c r="U7" s="14">
        <v>0</v>
      </c>
      <c r="V7" s="14">
        <v>80</v>
      </c>
      <c r="W7" s="14">
        <v>39</v>
      </c>
      <c r="X7" s="14">
        <v>0</v>
      </c>
      <c r="Y7" s="14">
        <v>10</v>
      </c>
      <c r="Z7" s="14">
        <f t="shared" si="0"/>
        <v>1007</v>
      </c>
    </row>
    <row r="8" spans="1:26" ht="30" customHeight="1" x14ac:dyDescent="0.15">
      <c r="A8" s="1">
        <v>6</v>
      </c>
      <c r="B8" s="58"/>
      <c r="C8" s="50"/>
      <c r="D8" s="1">
        <v>6</v>
      </c>
      <c r="E8" s="53"/>
      <c r="F8" s="40" t="s">
        <v>5</v>
      </c>
      <c r="G8" s="14">
        <v>32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55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330</v>
      </c>
      <c r="X8" s="14">
        <v>0</v>
      </c>
      <c r="Y8" s="14">
        <v>0</v>
      </c>
      <c r="Z8" s="14">
        <f t="shared" si="0"/>
        <v>385</v>
      </c>
    </row>
    <row r="9" spans="1:26" ht="30" customHeight="1" x14ac:dyDescent="0.15">
      <c r="A9" s="1">
        <v>7</v>
      </c>
      <c r="B9" s="56" t="s">
        <v>32</v>
      </c>
      <c r="C9" s="48" t="s">
        <v>36</v>
      </c>
      <c r="D9" s="1">
        <v>7</v>
      </c>
      <c r="E9" s="51" t="s">
        <v>12</v>
      </c>
      <c r="F9" s="40" t="s">
        <v>64</v>
      </c>
      <c r="G9" s="14">
        <v>376</v>
      </c>
      <c r="H9" s="14">
        <v>594</v>
      </c>
      <c r="I9" s="14">
        <v>0</v>
      </c>
      <c r="J9" s="14">
        <v>47</v>
      </c>
      <c r="K9" s="14">
        <v>868</v>
      </c>
      <c r="L9" s="14">
        <v>1027</v>
      </c>
      <c r="M9" s="14">
        <v>746</v>
      </c>
      <c r="N9" s="14">
        <v>43</v>
      </c>
      <c r="O9" s="14">
        <v>47</v>
      </c>
      <c r="P9" s="14">
        <v>0</v>
      </c>
      <c r="Q9" s="14">
        <v>96</v>
      </c>
      <c r="R9" s="14">
        <v>151</v>
      </c>
      <c r="S9" s="14">
        <v>0</v>
      </c>
      <c r="T9" s="14">
        <v>108</v>
      </c>
      <c r="U9" s="14">
        <v>0</v>
      </c>
      <c r="V9" s="14">
        <v>90</v>
      </c>
      <c r="W9" s="14">
        <v>430</v>
      </c>
      <c r="X9" s="14">
        <v>0</v>
      </c>
      <c r="Y9" s="14">
        <v>112</v>
      </c>
      <c r="Z9" s="14">
        <f t="shared" si="0"/>
        <v>4359</v>
      </c>
    </row>
    <row r="10" spans="1:26" ht="30" customHeight="1" x14ac:dyDescent="0.15">
      <c r="A10" s="1">
        <v>8</v>
      </c>
      <c r="B10" s="57"/>
      <c r="C10" s="49"/>
      <c r="D10" s="1">
        <v>8</v>
      </c>
      <c r="E10" s="52"/>
      <c r="F10" s="40" t="s">
        <v>24</v>
      </c>
      <c r="G10" s="14">
        <v>341</v>
      </c>
      <c r="H10" s="14">
        <v>848</v>
      </c>
      <c r="I10" s="14">
        <v>0</v>
      </c>
      <c r="J10" s="14">
        <v>0</v>
      </c>
      <c r="K10" s="14">
        <v>698</v>
      </c>
      <c r="L10" s="14">
        <v>1271</v>
      </c>
      <c r="M10" s="14">
        <v>1293</v>
      </c>
      <c r="N10" s="14">
        <v>49</v>
      </c>
      <c r="O10" s="14">
        <v>24</v>
      </c>
      <c r="P10" s="14">
        <v>0</v>
      </c>
      <c r="Q10" s="14">
        <v>124</v>
      </c>
      <c r="R10" s="14">
        <v>299</v>
      </c>
      <c r="S10" s="14">
        <v>0</v>
      </c>
      <c r="T10" s="14">
        <v>43</v>
      </c>
      <c r="U10" s="14">
        <v>0</v>
      </c>
      <c r="V10" s="14">
        <v>116</v>
      </c>
      <c r="W10" s="14">
        <v>947</v>
      </c>
      <c r="X10" s="14">
        <v>0</v>
      </c>
      <c r="Y10" s="14">
        <v>202</v>
      </c>
      <c r="Z10" s="14">
        <f t="shared" si="0"/>
        <v>5914</v>
      </c>
    </row>
    <row r="11" spans="1:26" ht="30" customHeight="1" x14ac:dyDescent="0.15">
      <c r="A11" s="1">
        <v>9</v>
      </c>
      <c r="B11" s="57"/>
      <c r="C11" s="49"/>
      <c r="D11" s="1">
        <v>9</v>
      </c>
      <c r="E11" s="53"/>
      <c r="F11" s="40" t="s">
        <v>23</v>
      </c>
      <c r="G11" s="14">
        <v>153</v>
      </c>
      <c r="H11" s="14">
        <v>271</v>
      </c>
      <c r="I11" s="14">
        <v>0</v>
      </c>
      <c r="J11" s="14">
        <v>36</v>
      </c>
      <c r="K11" s="14">
        <v>182</v>
      </c>
      <c r="L11" s="14">
        <v>10</v>
      </c>
      <c r="M11" s="14">
        <v>230</v>
      </c>
      <c r="N11" s="14">
        <v>83</v>
      </c>
      <c r="O11" s="14">
        <v>0</v>
      </c>
      <c r="P11" s="14">
        <v>0</v>
      </c>
      <c r="Q11" s="14">
        <v>42</v>
      </c>
      <c r="R11" s="14">
        <v>31</v>
      </c>
      <c r="S11" s="14">
        <v>0</v>
      </c>
      <c r="T11" s="14">
        <v>0</v>
      </c>
      <c r="U11" s="14">
        <v>0</v>
      </c>
      <c r="V11" s="14">
        <v>11</v>
      </c>
      <c r="W11" s="14">
        <v>393</v>
      </c>
      <c r="X11" s="14">
        <v>0</v>
      </c>
      <c r="Y11" s="14">
        <v>0</v>
      </c>
      <c r="Z11" s="14">
        <f t="shared" si="0"/>
        <v>1289</v>
      </c>
    </row>
    <row r="12" spans="1:26" ht="30" customHeight="1" x14ac:dyDescent="0.15">
      <c r="A12" s="1">
        <v>10</v>
      </c>
      <c r="B12" s="57"/>
      <c r="C12" s="49"/>
      <c r="D12" s="1">
        <v>10</v>
      </c>
      <c r="E12" s="51" t="s">
        <v>13</v>
      </c>
      <c r="F12" s="40" t="s">
        <v>3</v>
      </c>
      <c r="G12" s="14">
        <v>249</v>
      </c>
      <c r="H12" s="14">
        <v>30</v>
      </c>
      <c r="I12" s="14">
        <v>0</v>
      </c>
      <c r="J12" s="14">
        <v>0</v>
      </c>
      <c r="K12" s="14">
        <v>89</v>
      </c>
      <c r="L12" s="14">
        <v>0</v>
      </c>
      <c r="M12" s="14">
        <v>91</v>
      </c>
      <c r="N12" s="14">
        <v>21</v>
      </c>
      <c r="O12" s="14">
        <v>0</v>
      </c>
      <c r="P12" s="14">
        <v>0</v>
      </c>
      <c r="Q12" s="14">
        <v>18</v>
      </c>
      <c r="R12" s="14">
        <v>33</v>
      </c>
      <c r="S12" s="14">
        <v>12</v>
      </c>
      <c r="T12" s="14">
        <v>0</v>
      </c>
      <c r="U12" s="14">
        <v>0</v>
      </c>
      <c r="V12" s="14">
        <v>42</v>
      </c>
      <c r="W12" s="14">
        <v>86</v>
      </c>
      <c r="X12" s="14">
        <v>0</v>
      </c>
      <c r="Y12" s="14">
        <v>0</v>
      </c>
      <c r="Z12" s="14">
        <f t="shared" si="0"/>
        <v>422</v>
      </c>
    </row>
    <row r="13" spans="1:26" ht="30" customHeight="1" x14ac:dyDescent="0.15">
      <c r="A13" s="1">
        <v>11</v>
      </c>
      <c r="B13" s="58"/>
      <c r="C13" s="50"/>
      <c r="D13" s="1">
        <v>11</v>
      </c>
      <c r="E13" s="53"/>
      <c r="F13" s="40" t="s">
        <v>4</v>
      </c>
      <c r="G13" s="14">
        <v>47</v>
      </c>
      <c r="H13" s="14">
        <v>39</v>
      </c>
      <c r="I13" s="14">
        <v>0</v>
      </c>
      <c r="J13" s="14">
        <v>34</v>
      </c>
      <c r="K13" s="14">
        <v>199</v>
      </c>
      <c r="L13" s="14">
        <v>121</v>
      </c>
      <c r="M13" s="14">
        <v>156</v>
      </c>
      <c r="N13" s="14">
        <v>0</v>
      </c>
      <c r="O13" s="14">
        <v>0</v>
      </c>
      <c r="P13" s="14">
        <v>0</v>
      </c>
      <c r="Q13" s="14">
        <v>69</v>
      </c>
      <c r="R13" s="14">
        <v>66</v>
      </c>
      <c r="S13" s="14">
        <v>0</v>
      </c>
      <c r="T13" s="14">
        <v>0</v>
      </c>
      <c r="U13" s="14">
        <v>0</v>
      </c>
      <c r="V13" s="14">
        <v>12</v>
      </c>
      <c r="W13" s="14">
        <v>129</v>
      </c>
      <c r="X13" s="14">
        <v>10</v>
      </c>
      <c r="Y13" s="14">
        <v>0</v>
      </c>
      <c r="Z13" s="14">
        <f t="shared" si="0"/>
        <v>835</v>
      </c>
    </row>
    <row r="14" spans="1:26" ht="30" customHeight="1" x14ac:dyDescent="0.15">
      <c r="A14" s="1">
        <v>12</v>
      </c>
      <c r="B14" s="56" t="s">
        <v>33</v>
      </c>
      <c r="C14" s="48" t="s">
        <v>37</v>
      </c>
      <c r="D14" s="1">
        <v>12</v>
      </c>
      <c r="E14" s="51" t="s">
        <v>14</v>
      </c>
      <c r="F14" s="40" t="s">
        <v>15</v>
      </c>
      <c r="G14" s="14">
        <v>388</v>
      </c>
      <c r="H14" s="14">
        <v>540</v>
      </c>
      <c r="I14" s="14">
        <v>0</v>
      </c>
      <c r="J14" s="14">
        <v>70</v>
      </c>
      <c r="K14" s="14">
        <v>230</v>
      </c>
      <c r="L14" s="14">
        <v>564</v>
      </c>
      <c r="M14" s="14">
        <v>263</v>
      </c>
      <c r="N14" s="14">
        <v>11</v>
      </c>
      <c r="O14" s="14">
        <v>14</v>
      </c>
      <c r="P14" s="14">
        <v>0</v>
      </c>
      <c r="Q14" s="14">
        <v>77</v>
      </c>
      <c r="R14" s="14">
        <v>78</v>
      </c>
      <c r="S14" s="14">
        <v>90</v>
      </c>
      <c r="T14" s="14">
        <v>31</v>
      </c>
      <c r="U14" s="14">
        <v>0</v>
      </c>
      <c r="V14" s="14">
        <v>27</v>
      </c>
      <c r="W14" s="14">
        <v>477</v>
      </c>
      <c r="X14" s="14">
        <v>16</v>
      </c>
      <c r="Y14" s="14">
        <v>100</v>
      </c>
      <c r="Z14" s="14">
        <f t="shared" si="0"/>
        <v>2588</v>
      </c>
    </row>
    <row r="15" spans="1:26" ht="30" customHeight="1" x14ac:dyDescent="0.15">
      <c r="A15" s="1">
        <v>13</v>
      </c>
      <c r="B15" s="57"/>
      <c r="C15" s="49"/>
      <c r="D15" s="1">
        <v>13</v>
      </c>
      <c r="E15" s="53"/>
      <c r="F15" s="40" t="s">
        <v>16</v>
      </c>
      <c r="G15" s="14">
        <v>49</v>
      </c>
      <c r="H15" s="14">
        <v>432</v>
      </c>
      <c r="I15" s="14">
        <v>0</v>
      </c>
      <c r="J15" s="14">
        <v>44</v>
      </c>
      <c r="K15" s="14">
        <v>0</v>
      </c>
      <c r="L15" s="14">
        <v>0</v>
      </c>
      <c r="M15" s="14">
        <v>0</v>
      </c>
      <c r="N15" s="14">
        <v>33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354</v>
      </c>
      <c r="X15" s="14">
        <v>0</v>
      </c>
      <c r="Y15" s="14">
        <v>0</v>
      </c>
      <c r="Z15" s="14">
        <f t="shared" si="0"/>
        <v>863</v>
      </c>
    </row>
    <row r="16" spans="1:26" ht="30" customHeight="1" x14ac:dyDescent="0.15">
      <c r="A16" s="1">
        <v>14</v>
      </c>
      <c r="B16" s="57"/>
      <c r="C16" s="49"/>
      <c r="D16" s="1">
        <v>14</v>
      </c>
      <c r="E16" s="35" t="s">
        <v>18</v>
      </c>
      <c r="F16" s="40" t="s">
        <v>7</v>
      </c>
      <c r="G16" s="14">
        <v>104</v>
      </c>
      <c r="H16" s="14">
        <v>100</v>
      </c>
      <c r="I16" s="14">
        <v>0</v>
      </c>
      <c r="J16" s="14">
        <v>91</v>
      </c>
      <c r="K16" s="14">
        <v>313</v>
      </c>
      <c r="L16" s="14">
        <v>126</v>
      </c>
      <c r="M16" s="14">
        <v>312</v>
      </c>
      <c r="N16" s="14">
        <v>43</v>
      </c>
      <c r="O16" s="14">
        <v>0</v>
      </c>
      <c r="P16" s="14">
        <v>0</v>
      </c>
      <c r="Q16" s="14">
        <v>57</v>
      </c>
      <c r="R16" s="14">
        <v>90</v>
      </c>
      <c r="S16" s="14">
        <v>0</v>
      </c>
      <c r="T16" s="14">
        <v>0</v>
      </c>
      <c r="U16" s="14">
        <v>0</v>
      </c>
      <c r="V16" s="14">
        <v>158</v>
      </c>
      <c r="W16" s="14">
        <v>267</v>
      </c>
      <c r="X16" s="14">
        <v>22</v>
      </c>
      <c r="Y16" s="14">
        <v>68</v>
      </c>
      <c r="Z16" s="14">
        <f t="shared" si="0"/>
        <v>1647</v>
      </c>
    </row>
    <row r="17" spans="1:26" ht="30" customHeight="1" x14ac:dyDescent="0.15">
      <c r="A17" s="1">
        <v>15</v>
      </c>
      <c r="B17" s="57"/>
      <c r="C17" s="49"/>
      <c r="D17" s="1">
        <v>15</v>
      </c>
      <c r="E17" s="35" t="s">
        <v>19</v>
      </c>
      <c r="F17" s="40" t="s">
        <v>6</v>
      </c>
      <c r="G17" s="14">
        <v>60</v>
      </c>
      <c r="H17" s="14">
        <v>0</v>
      </c>
      <c r="I17" s="14">
        <v>0</v>
      </c>
      <c r="J17" s="14">
        <v>0</v>
      </c>
      <c r="K17" s="14">
        <v>14</v>
      </c>
      <c r="L17" s="14">
        <v>0</v>
      </c>
      <c r="M17" s="14">
        <v>22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f t="shared" si="0"/>
        <v>36</v>
      </c>
    </row>
    <row r="18" spans="1:26" ht="30" customHeight="1" x14ac:dyDescent="0.15">
      <c r="A18" s="1">
        <v>16</v>
      </c>
      <c r="B18" s="58"/>
      <c r="C18" s="50"/>
      <c r="D18" s="1">
        <v>16</v>
      </c>
      <c r="E18" s="35" t="s">
        <v>20</v>
      </c>
      <c r="F18" s="40" t="s">
        <v>17</v>
      </c>
      <c r="G18" s="14">
        <v>143</v>
      </c>
      <c r="H18" s="14">
        <v>0</v>
      </c>
      <c r="I18" s="14">
        <v>0</v>
      </c>
      <c r="J18" s="14">
        <v>0</v>
      </c>
      <c r="K18" s="14">
        <v>83</v>
      </c>
      <c r="L18" s="14">
        <v>49</v>
      </c>
      <c r="M18" s="14">
        <v>68</v>
      </c>
      <c r="N18" s="14">
        <v>0</v>
      </c>
      <c r="O18" s="14">
        <v>0</v>
      </c>
      <c r="P18" s="14">
        <v>0</v>
      </c>
      <c r="Q18" s="14">
        <v>0</v>
      </c>
      <c r="R18" s="14">
        <v>11</v>
      </c>
      <c r="S18" s="14">
        <v>0</v>
      </c>
      <c r="T18" s="14">
        <v>0</v>
      </c>
      <c r="U18" s="14">
        <v>0</v>
      </c>
      <c r="V18" s="14">
        <v>0</v>
      </c>
      <c r="W18" s="14">
        <v>26</v>
      </c>
      <c r="X18" s="14">
        <v>0</v>
      </c>
      <c r="Y18" s="14">
        <v>0</v>
      </c>
      <c r="Z18" s="14">
        <f t="shared" si="0"/>
        <v>237</v>
      </c>
    </row>
    <row r="19" spans="1:26" ht="30" customHeight="1" x14ac:dyDescent="0.15">
      <c r="F19" s="41" t="s">
        <v>34</v>
      </c>
      <c r="G19" s="15">
        <f>SUM(G3:G18)</f>
        <v>3157</v>
      </c>
      <c r="H19" s="14">
        <f>SUM(H3:H18)</f>
        <v>3860</v>
      </c>
      <c r="I19" s="14">
        <f t="shared" ref="I19:Y19" si="1">SUM(I3:I18)</f>
        <v>0</v>
      </c>
      <c r="J19" s="14">
        <f t="shared" si="1"/>
        <v>480</v>
      </c>
      <c r="K19" s="14">
        <f t="shared" si="1"/>
        <v>4165</v>
      </c>
      <c r="L19" s="14">
        <f t="shared" si="1"/>
        <v>4396</v>
      </c>
      <c r="M19" s="14">
        <f t="shared" si="1"/>
        <v>4807</v>
      </c>
      <c r="N19" s="14">
        <f t="shared" si="1"/>
        <v>445</v>
      </c>
      <c r="O19" s="14">
        <f t="shared" si="1"/>
        <v>126</v>
      </c>
      <c r="P19" s="14">
        <f t="shared" si="1"/>
        <v>0</v>
      </c>
      <c r="Q19" s="14">
        <f t="shared" si="1"/>
        <v>774</v>
      </c>
      <c r="R19" s="14">
        <f t="shared" si="1"/>
        <v>1261</v>
      </c>
      <c r="S19" s="14">
        <f t="shared" si="1"/>
        <v>463</v>
      </c>
      <c r="T19" s="14">
        <f t="shared" si="1"/>
        <v>288</v>
      </c>
      <c r="U19" s="14">
        <f t="shared" si="1"/>
        <v>102</v>
      </c>
      <c r="V19" s="14">
        <f t="shared" si="1"/>
        <v>704</v>
      </c>
      <c r="W19" s="14">
        <f t="shared" si="1"/>
        <v>4262</v>
      </c>
      <c r="X19" s="14">
        <f t="shared" si="1"/>
        <v>48</v>
      </c>
      <c r="Y19" s="14">
        <f t="shared" si="1"/>
        <v>675</v>
      </c>
      <c r="Z19" s="14">
        <f>SUM(H19:Y19)</f>
        <v>26856</v>
      </c>
    </row>
    <row r="20" spans="1:26" ht="30" customHeight="1" x14ac:dyDescent="0.15">
      <c r="F20" s="42"/>
      <c r="G20" s="43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30" customHeight="1" x14ac:dyDescent="0.15">
      <c r="F21" s="44" t="s">
        <v>58</v>
      </c>
      <c r="G21" s="38" t="s">
        <v>35</v>
      </c>
      <c r="H21" s="15">
        <v>1006</v>
      </c>
      <c r="I21" s="15">
        <v>0</v>
      </c>
      <c r="J21" s="15">
        <v>158</v>
      </c>
      <c r="K21" s="15">
        <v>1489</v>
      </c>
      <c r="L21" s="15">
        <v>1228</v>
      </c>
      <c r="M21" s="15">
        <v>1626</v>
      </c>
      <c r="N21" s="15">
        <v>162</v>
      </c>
      <c r="O21" s="15">
        <v>41</v>
      </c>
      <c r="P21" s="15">
        <v>0</v>
      </c>
      <c r="Q21" s="15">
        <v>291</v>
      </c>
      <c r="R21" s="15">
        <v>502</v>
      </c>
      <c r="S21" s="15">
        <v>361</v>
      </c>
      <c r="T21" s="15">
        <v>106</v>
      </c>
      <c r="U21" s="15">
        <v>102</v>
      </c>
      <c r="V21" s="15">
        <v>248</v>
      </c>
      <c r="W21" s="15">
        <v>1153</v>
      </c>
      <c r="X21" s="15">
        <v>0</v>
      </c>
      <c r="Y21" s="15">
        <v>193</v>
      </c>
      <c r="Z21" s="15">
        <v>8666</v>
      </c>
    </row>
    <row r="22" spans="1:26" ht="30" customHeight="1" x14ac:dyDescent="0.15">
      <c r="F22" s="45"/>
      <c r="G22" s="38" t="s">
        <v>36</v>
      </c>
      <c r="H22" s="15">
        <v>1782</v>
      </c>
      <c r="I22" s="15">
        <v>0</v>
      </c>
      <c r="J22" s="15">
        <v>117</v>
      </c>
      <c r="K22" s="15">
        <v>2036</v>
      </c>
      <c r="L22" s="15">
        <v>2429</v>
      </c>
      <c r="M22" s="15">
        <v>2516</v>
      </c>
      <c r="N22" s="15">
        <v>196</v>
      </c>
      <c r="O22" s="15">
        <v>71</v>
      </c>
      <c r="P22" s="15">
        <v>0</v>
      </c>
      <c r="Q22" s="15">
        <v>349</v>
      </c>
      <c r="R22" s="15">
        <v>580</v>
      </c>
      <c r="S22" s="15">
        <v>12</v>
      </c>
      <c r="T22" s="15">
        <v>151</v>
      </c>
      <c r="U22" s="15">
        <v>0</v>
      </c>
      <c r="V22" s="15">
        <v>271</v>
      </c>
      <c r="W22" s="15">
        <v>1985</v>
      </c>
      <c r="X22" s="15">
        <v>10</v>
      </c>
      <c r="Y22" s="15">
        <v>314</v>
      </c>
      <c r="Z22" s="15">
        <v>12819</v>
      </c>
    </row>
    <row r="23" spans="1:26" ht="30" customHeight="1" x14ac:dyDescent="0.15">
      <c r="F23" s="45"/>
      <c r="G23" s="38" t="s">
        <v>37</v>
      </c>
      <c r="H23" s="15">
        <v>1072</v>
      </c>
      <c r="I23" s="15">
        <v>0</v>
      </c>
      <c r="J23" s="15">
        <v>205</v>
      </c>
      <c r="K23" s="15">
        <v>640</v>
      </c>
      <c r="L23" s="15">
        <v>739</v>
      </c>
      <c r="M23" s="15">
        <v>665</v>
      </c>
      <c r="N23" s="15">
        <v>87</v>
      </c>
      <c r="O23" s="15">
        <v>14</v>
      </c>
      <c r="P23" s="15">
        <v>0</v>
      </c>
      <c r="Q23" s="15">
        <v>134</v>
      </c>
      <c r="R23" s="15">
        <v>179</v>
      </c>
      <c r="S23" s="15">
        <v>90</v>
      </c>
      <c r="T23" s="15">
        <v>31</v>
      </c>
      <c r="U23" s="15">
        <v>0</v>
      </c>
      <c r="V23" s="15">
        <v>185</v>
      </c>
      <c r="W23" s="15">
        <v>1124</v>
      </c>
      <c r="X23" s="15">
        <v>38</v>
      </c>
      <c r="Y23" s="15">
        <v>168</v>
      </c>
      <c r="Z23" s="14">
        <v>5371</v>
      </c>
    </row>
    <row r="24" spans="1:26" ht="30" customHeight="1" x14ac:dyDescent="0.15">
      <c r="F24" s="45"/>
      <c r="G24" s="38" t="s">
        <v>38</v>
      </c>
      <c r="H24" s="15">
        <f>SUM(H21:H23)</f>
        <v>3860</v>
      </c>
      <c r="I24" s="15">
        <f t="shared" ref="I24:Y24" si="2">SUM(I21:I23)</f>
        <v>0</v>
      </c>
      <c r="J24" s="15">
        <f t="shared" si="2"/>
        <v>480</v>
      </c>
      <c r="K24" s="15">
        <f t="shared" si="2"/>
        <v>4165</v>
      </c>
      <c r="L24" s="15">
        <f t="shared" si="2"/>
        <v>4396</v>
      </c>
      <c r="M24" s="15">
        <f t="shared" si="2"/>
        <v>4807</v>
      </c>
      <c r="N24" s="15">
        <f t="shared" si="2"/>
        <v>445</v>
      </c>
      <c r="O24" s="15">
        <f t="shared" si="2"/>
        <v>126</v>
      </c>
      <c r="P24" s="15">
        <f t="shared" si="2"/>
        <v>0</v>
      </c>
      <c r="Q24" s="15">
        <f t="shared" si="2"/>
        <v>774</v>
      </c>
      <c r="R24" s="15">
        <f t="shared" si="2"/>
        <v>1261</v>
      </c>
      <c r="S24" s="15">
        <f t="shared" si="2"/>
        <v>463</v>
      </c>
      <c r="T24" s="15">
        <f t="shared" si="2"/>
        <v>288</v>
      </c>
      <c r="U24" s="15">
        <f t="shared" si="2"/>
        <v>102</v>
      </c>
      <c r="V24" s="15">
        <f t="shared" si="2"/>
        <v>704</v>
      </c>
      <c r="W24" s="15">
        <f t="shared" si="2"/>
        <v>4262</v>
      </c>
      <c r="X24" s="15">
        <f t="shared" si="2"/>
        <v>48</v>
      </c>
      <c r="Y24" s="15">
        <f t="shared" si="2"/>
        <v>675</v>
      </c>
      <c r="Z24" s="14">
        <f>SUM(H24:Y24)</f>
        <v>26856</v>
      </c>
    </row>
  </sheetData>
  <sortState ref="D3:X18">
    <sortCondition ref="D3"/>
  </sortState>
  <mergeCells count="11">
    <mergeCell ref="B14:B18"/>
    <mergeCell ref="B3:B8"/>
    <mergeCell ref="B9:B13"/>
    <mergeCell ref="C3:C8"/>
    <mergeCell ref="C9:C13"/>
    <mergeCell ref="C14:C18"/>
    <mergeCell ref="E3:E5"/>
    <mergeCell ref="E7:E8"/>
    <mergeCell ref="E9:E11"/>
    <mergeCell ref="E12:E13"/>
    <mergeCell ref="E14:E15"/>
  </mergeCells>
  <phoneticPr fontId="1"/>
  <pageMargins left="0.25" right="0.25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opLeftCell="A16" workbookViewId="0">
      <selection activeCell="E13" sqref="E13"/>
    </sheetView>
  </sheetViews>
  <sheetFormatPr defaultRowHeight="13.5" x14ac:dyDescent="0.15"/>
  <cols>
    <col min="1" max="1" width="9.75" customWidth="1"/>
    <col min="2" max="2" width="0" hidden="1" customWidth="1"/>
    <col min="3" max="3" width="9" customWidth="1"/>
    <col min="4" max="4" width="24.25" customWidth="1"/>
    <col min="5" max="5" width="14.625" customWidth="1"/>
    <col min="6" max="6" width="11" customWidth="1"/>
    <col min="8" max="8" width="12.25" customWidth="1"/>
  </cols>
  <sheetData>
    <row r="1" spans="1:26" ht="34.5" customHeight="1" x14ac:dyDescent="0.15">
      <c r="A1" s="2"/>
      <c r="B1" s="2"/>
      <c r="C1" s="2"/>
      <c r="D1" s="3" t="s">
        <v>61</v>
      </c>
      <c r="F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0.75" customHeight="1" x14ac:dyDescent="0.15">
      <c r="A2" s="13" t="s">
        <v>30</v>
      </c>
      <c r="B2" s="24" t="s">
        <v>28</v>
      </c>
      <c r="C2" s="1"/>
      <c r="D2" s="22" t="s">
        <v>29</v>
      </c>
      <c r="E2" s="16" t="s">
        <v>57</v>
      </c>
      <c r="F2" s="17" t="s">
        <v>39</v>
      </c>
      <c r="G2" s="17" t="s">
        <v>40</v>
      </c>
      <c r="H2" s="17" t="s">
        <v>41</v>
      </c>
      <c r="I2" s="20" t="s">
        <v>45</v>
      </c>
      <c r="J2" s="17" t="s">
        <v>42</v>
      </c>
      <c r="K2" s="17" t="s">
        <v>44</v>
      </c>
      <c r="L2" s="18" t="s">
        <v>46</v>
      </c>
      <c r="M2" s="19" t="s">
        <v>47</v>
      </c>
      <c r="N2" s="18" t="s">
        <v>43</v>
      </c>
      <c r="O2" s="19" t="s">
        <v>48</v>
      </c>
      <c r="P2" s="19" t="s">
        <v>49</v>
      </c>
      <c r="Q2" s="18" t="s">
        <v>50</v>
      </c>
      <c r="R2" s="19" t="s">
        <v>51</v>
      </c>
      <c r="S2" s="19" t="s">
        <v>52</v>
      </c>
      <c r="T2" s="18" t="s">
        <v>54</v>
      </c>
      <c r="U2" s="19" t="s">
        <v>53</v>
      </c>
      <c r="V2" s="18" t="s">
        <v>55</v>
      </c>
      <c r="W2" s="18" t="s">
        <v>21</v>
      </c>
      <c r="X2" s="18" t="s">
        <v>22</v>
      </c>
    </row>
    <row r="3" spans="1:26" ht="30" customHeight="1" x14ac:dyDescent="0.15">
      <c r="A3" s="48" t="s">
        <v>35</v>
      </c>
      <c r="B3" s="5">
        <v>1</v>
      </c>
      <c r="C3" s="55" t="s">
        <v>8</v>
      </c>
      <c r="D3" s="36" t="s">
        <v>0</v>
      </c>
      <c r="E3" s="14">
        <v>354</v>
      </c>
      <c r="F3" s="14">
        <v>0</v>
      </c>
      <c r="G3" s="14">
        <v>0</v>
      </c>
      <c r="H3" s="14">
        <v>0</v>
      </c>
      <c r="I3" s="14">
        <v>223</v>
      </c>
      <c r="J3" s="14">
        <v>0</v>
      </c>
      <c r="K3" s="14">
        <v>1685</v>
      </c>
      <c r="L3" s="14">
        <v>0</v>
      </c>
      <c r="M3" s="14">
        <v>0</v>
      </c>
      <c r="N3" s="14">
        <v>155</v>
      </c>
      <c r="O3" s="14">
        <v>0</v>
      </c>
      <c r="P3" s="14">
        <v>492</v>
      </c>
      <c r="Q3" s="14">
        <v>187</v>
      </c>
      <c r="R3" s="14">
        <v>1066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f t="shared" ref="X3:X18" si="0">SUM(F3:W3)</f>
        <v>3808</v>
      </c>
    </row>
    <row r="4" spans="1:26" ht="30" customHeight="1" x14ac:dyDescent="0.15">
      <c r="A4" s="49"/>
      <c r="B4" s="6">
        <v>2</v>
      </c>
      <c r="C4" s="52"/>
      <c r="D4" s="21" t="s">
        <v>1</v>
      </c>
      <c r="E4" s="14">
        <v>224</v>
      </c>
      <c r="F4" s="14">
        <v>10</v>
      </c>
      <c r="G4" s="14">
        <v>0</v>
      </c>
      <c r="H4" s="14">
        <v>0</v>
      </c>
      <c r="I4" s="14">
        <v>604</v>
      </c>
      <c r="J4" s="14">
        <v>0</v>
      </c>
      <c r="K4" s="14">
        <v>1088</v>
      </c>
      <c r="L4" s="14">
        <v>11</v>
      </c>
      <c r="M4" s="14">
        <v>0</v>
      </c>
      <c r="N4" s="14">
        <v>151</v>
      </c>
      <c r="O4" s="14">
        <v>0</v>
      </c>
      <c r="P4" s="14">
        <v>696</v>
      </c>
      <c r="Q4" s="14">
        <v>559</v>
      </c>
      <c r="R4" s="14">
        <v>31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f t="shared" si="0"/>
        <v>3150</v>
      </c>
    </row>
    <row r="5" spans="1:26" ht="30" customHeight="1" x14ac:dyDescent="0.15">
      <c r="A5" s="49"/>
      <c r="B5" s="6">
        <v>3</v>
      </c>
      <c r="C5" s="53"/>
      <c r="D5" s="21" t="s">
        <v>25</v>
      </c>
      <c r="E5" s="14">
        <v>339</v>
      </c>
      <c r="F5" s="14">
        <v>0</v>
      </c>
      <c r="G5" s="14">
        <v>19</v>
      </c>
      <c r="H5" s="14">
        <v>0</v>
      </c>
      <c r="I5" s="14">
        <v>0</v>
      </c>
      <c r="J5" s="14">
        <v>0</v>
      </c>
      <c r="K5" s="14">
        <v>12</v>
      </c>
      <c r="L5" s="14">
        <v>0</v>
      </c>
      <c r="M5" s="14">
        <v>0</v>
      </c>
      <c r="N5" s="14">
        <v>0</v>
      </c>
      <c r="O5" s="14">
        <v>18</v>
      </c>
      <c r="P5" s="14">
        <v>0</v>
      </c>
      <c r="Q5" s="14">
        <v>0</v>
      </c>
      <c r="R5" s="14">
        <v>267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f t="shared" si="0"/>
        <v>316</v>
      </c>
    </row>
    <row r="6" spans="1:26" ht="30" customHeight="1" x14ac:dyDescent="0.15">
      <c r="A6" s="49"/>
      <c r="B6" s="11">
        <v>4</v>
      </c>
      <c r="C6" s="35" t="s">
        <v>10</v>
      </c>
      <c r="D6" s="21" t="s">
        <v>11</v>
      </c>
      <c r="E6" s="14">
        <v>87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124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f t="shared" si="0"/>
        <v>124</v>
      </c>
    </row>
    <row r="7" spans="1:26" ht="30" customHeight="1" x14ac:dyDescent="0.15">
      <c r="A7" s="49"/>
      <c r="B7" s="6">
        <v>5</v>
      </c>
      <c r="C7" s="51" t="s">
        <v>9</v>
      </c>
      <c r="D7" s="21" t="s">
        <v>2</v>
      </c>
      <c r="E7" s="14">
        <v>211</v>
      </c>
      <c r="F7" s="14">
        <v>0</v>
      </c>
      <c r="G7" s="14">
        <v>0</v>
      </c>
      <c r="H7" s="14">
        <v>0</v>
      </c>
      <c r="I7" s="14">
        <v>124</v>
      </c>
      <c r="J7" s="14">
        <v>0</v>
      </c>
      <c r="K7" s="14">
        <v>835</v>
      </c>
      <c r="L7" s="14">
        <v>10</v>
      </c>
      <c r="M7" s="14">
        <v>0</v>
      </c>
      <c r="N7" s="14">
        <v>163</v>
      </c>
      <c r="O7" s="14">
        <v>0</v>
      </c>
      <c r="P7" s="14">
        <v>412</v>
      </c>
      <c r="Q7" s="14">
        <v>11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f t="shared" si="0"/>
        <v>1555</v>
      </c>
    </row>
    <row r="8" spans="1:26" ht="30" customHeight="1" x14ac:dyDescent="0.15">
      <c r="A8" s="50"/>
      <c r="B8" s="12">
        <v>6</v>
      </c>
      <c r="C8" s="53"/>
      <c r="D8" s="21" t="s">
        <v>5</v>
      </c>
      <c r="E8" s="14">
        <v>32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f t="shared" si="0"/>
        <v>0</v>
      </c>
    </row>
    <row r="9" spans="1:26" ht="30" customHeight="1" x14ac:dyDescent="0.15">
      <c r="A9" s="48" t="s">
        <v>36</v>
      </c>
      <c r="B9" s="5">
        <v>7</v>
      </c>
      <c r="C9" s="51" t="s">
        <v>12</v>
      </c>
      <c r="D9" s="21" t="s">
        <v>65</v>
      </c>
      <c r="E9" s="14">
        <v>376</v>
      </c>
      <c r="F9" s="14">
        <v>128</v>
      </c>
      <c r="G9" s="14">
        <v>0</v>
      </c>
      <c r="H9" s="14">
        <v>191</v>
      </c>
      <c r="I9" s="14">
        <v>2031</v>
      </c>
      <c r="J9" s="14">
        <v>0</v>
      </c>
      <c r="K9" s="14">
        <v>1830</v>
      </c>
      <c r="L9" s="14">
        <v>47</v>
      </c>
      <c r="M9" s="14">
        <v>0</v>
      </c>
      <c r="N9" s="14">
        <v>245</v>
      </c>
      <c r="O9" s="14">
        <v>74</v>
      </c>
      <c r="P9" s="14">
        <v>363</v>
      </c>
      <c r="Q9" s="14">
        <v>0</v>
      </c>
      <c r="R9" s="14">
        <v>158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f t="shared" si="0"/>
        <v>5067</v>
      </c>
    </row>
    <row r="10" spans="1:26" ht="30" customHeight="1" x14ac:dyDescent="0.15">
      <c r="A10" s="49"/>
      <c r="B10" s="6">
        <v>8</v>
      </c>
      <c r="C10" s="52"/>
      <c r="D10" s="21" t="s">
        <v>24</v>
      </c>
      <c r="E10" s="14">
        <v>341</v>
      </c>
      <c r="F10" s="14">
        <v>30</v>
      </c>
      <c r="G10" s="14">
        <v>0</v>
      </c>
      <c r="H10" s="14">
        <v>0</v>
      </c>
      <c r="I10" s="14">
        <v>129</v>
      </c>
      <c r="J10" s="14">
        <v>0</v>
      </c>
      <c r="K10" s="14">
        <v>2587</v>
      </c>
      <c r="L10" s="14">
        <v>0</v>
      </c>
      <c r="M10" s="14">
        <v>0</v>
      </c>
      <c r="N10" s="14">
        <v>0</v>
      </c>
      <c r="O10" s="14">
        <v>0</v>
      </c>
      <c r="P10" s="14">
        <v>632</v>
      </c>
      <c r="Q10" s="14">
        <v>27</v>
      </c>
      <c r="R10" s="14">
        <v>11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f t="shared" si="0"/>
        <v>3416</v>
      </c>
    </row>
    <row r="11" spans="1:26" ht="30" customHeight="1" x14ac:dyDescent="0.15">
      <c r="A11" s="49"/>
      <c r="B11" s="6">
        <v>9</v>
      </c>
      <c r="C11" s="53"/>
      <c r="D11" s="21" t="s">
        <v>23</v>
      </c>
      <c r="E11" s="14">
        <v>153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163</v>
      </c>
      <c r="L11" s="14">
        <v>0</v>
      </c>
      <c r="M11" s="14">
        <v>0</v>
      </c>
      <c r="N11" s="14">
        <v>0</v>
      </c>
      <c r="O11" s="14">
        <v>0</v>
      </c>
      <c r="P11" s="14">
        <v>22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f t="shared" si="0"/>
        <v>185</v>
      </c>
    </row>
    <row r="12" spans="1:26" ht="30" customHeight="1" x14ac:dyDescent="0.15">
      <c r="A12" s="49"/>
      <c r="B12" s="6">
        <v>10</v>
      </c>
      <c r="C12" s="54" t="s">
        <v>13</v>
      </c>
      <c r="D12" s="21" t="s">
        <v>3</v>
      </c>
      <c r="E12" s="14">
        <v>249</v>
      </c>
      <c r="F12" s="14">
        <v>0</v>
      </c>
      <c r="G12" s="14">
        <v>0</v>
      </c>
      <c r="H12" s="14">
        <v>0</v>
      </c>
      <c r="I12" s="14">
        <v>99</v>
      </c>
      <c r="J12" s="14">
        <v>0</v>
      </c>
      <c r="K12" s="14">
        <v>677</v>
      </c>
      <c r="L12" s="14">
        <v>14</v>
      </c>
      <c r="M12" s="14">
        <v>0</v>
      </c>
      <c r="N12" s="14">
        <v>550</v>
      </c>
      <c r="O12" s="14">
        <v>0</v>
      </c>
      <c r="P12" s="14">
        <v>453</v>
      </c>
      <c r="Q12" s="14">
        <v>701</v>
      </c>
      <c r="R12" s="14">
        <v>11</v>
      </c>
      <c r="S12" s="14">
        <v>0</v>
      </c>
      <c r="T12" s="14">
        <v>0</v>
      </c>
      <c r="U12" s="14">
        <v>0</v>
      </c>
      <c r="V12" s="14">
        <v>0</v>
      </c>
      <c r="W12" s="14">
        <v>11</v>
      </c>
      <c r="X12" s="14">
        <f t="shared" si="0"/>
        <v>2516</v>
      </c>
    </row>
    <row r="13" spans="1:26" ht="30" customHeight="1" x14ac:dyDescent="0.15">
      <c r="A13" s="50"/>
      <c r="B13" s="7">
        <v>11</v>
      </c>
      <c r="C13" s="54"/>
      <c r="D13" s="21" t="s">
        <v>4</v>
      </c>
      <c r="E13" s="14">
        <v>47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f t="shared" si="0"/>
        <v>0</v>
      </c>
    </row>
    <row r="14" spans="1:26" ht="30" customHeight="1" x14ac:dyDescent="0.15">
      <c r="A14" s="48" t="s">
        <v>37</v>
      </c>
      <c r="B14" s="5">
        <v>12</v>
      </c>
      <c r="C14" s="54" t="s">
        <v>14</v>
      </c>
      <c r="D14" s="21" t="s">
        <v>15</v>
      </c>
      <c r="E14" s="14">
        <v>388</v>
      </c>
      <c r="F14" s="14">
        <v>135</v>
      </c>
      <c r="G14" s="14">
        <v>0</v>
      </c>
      <c r="H14" s="14">
        <v>181</v>
      </c>
      <c r="I14" s="14">
        <v>344</v>
      </c>
      <c r="J14" s="14">
        <v>0</v>
      </c>
      <c r="K14" s="14">
        <v>1311</v>
      </c>
      <c r="L14" s="14">
        <v>36</v>
      </c>
      <c r="M14" s="14">
        <v>0</v>
      </c>
      <c r="N14" s="14">
        <v>476</v>
      </c>
      <c r="O14" s="14">
        <v>121</v>
      </c>
      <c r="P14" s="14">
        <v>800</v>
      </c>
      <c r="Q14" s="14">
        <v>58</v>
      </c>
      <c r="R14" s="14">
        <v>281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f t="shared" si="0"/>
        <v>3743</v>
      </c>
    </row>
    <row r="15" spans="1:26" ht="30" customHeight="1" x14ac:dyDescent="0.15">
      <c r="A15" s="49"/>
      <c r="B15" s="6">
        <v>13</v>
      </c>
      <c r="C15" s="54"/>
      <c r="D15" s="21" t="s">
        <v>16</v>
      </c>
      <c r="E15" s="14">
        <v>49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f t="shared" si="0"/>
        <v>0</v>
      </c>
    </row>
    <row r="16" spans="1:26" ht="30" customHeight="1" x14ac:dyDescent="0.15">
      <c r="A16" s="49"/>
      <c r="B16" s="6">
        <v>14</v>
      </c>
      <c r="C16" s="35" t="s">
        <v>18</v>
      </c>
      <c r="D16" s="21" t="s">
        <v>7</v>
      </c>
      <c r="E16" s="14">
        <v>104</v>
      </c>
      <c r="F16" s="14">
        <v>0</v>
      </c>
      <c r="G16" s="14">
        <v>0</v>
      </c>
      <c r="H16" s="14">
        <v>0</v>
      </c>
      <c r="I16" s="14">
        <v>57</v>
      </c>
      <c r="J16" s="14">
        <v>0</v>
      </c>
      <c r="K16" s="14">
        <v>225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f t="shared" si="0"/>
        <v>282</v>
      </c>
    </row>
    <row r="17" spans="1:24" ht="30" customHeight="1" x14ac:dyDescent="0.15">
      <c r="A17" s="49"/>
      <c r="B17" s="6">
        <v>15</v>
      </c>
      <c r="C17" s="35" t="s">
        <v>19</v>
      </c>
      <c r="D17" s="21" t="s">
        <v>6</v>
      </c>
      <c r="E17" s="14">
        <v>60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90</v>
      </c>
      <c r="L17" s="14">
        <v>0</v>
      </c>
      <c r="M17" s="14">
        <v>0</v>
      </c>
      <c r="N17" s="14">
        <v>10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f t="shared" si="0"/>
        <v>100</v>
      </c>
    </row>
    <row r="18" spans="1:24" ht="30" customHeight="1" x14ac:dyDescent="0.15">
      <c r="A18" s="50"/>
      <c r="B18" s="7">
        <v>16</v>
      </c>
      <c r="C18" s="35" t="s">
        <v>20</v>
      </c>
      <c r="D18" s="21" t="s">
        <v>17</v>
      </c>
      <c r="E18" s="14">
        <v>143</v>
      </c>
      <c r="F18" s="14">
        <v>0</v>
      </c>
      <c r="G18" s="14">
        <v>0</v>
      </c>
      <c r="H18" s="14">
        <v>0</v>
      </c>
      <c r="I18" s="14">
        <v>66</v>
      </c>
      <c r="J18" s="14">
        <v>0</v>
      </c>
      <c r="K18" s="14">
        <v>236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f t="shared" si="0"/>
        <v>302</v>
      </c>
    </row>
    <row r="19" spans="1:24" ht="30" customHeight="1" x14ac:dyDescent="0.15">
      <c r="D19" s="9" t="s">
        <v>34</v>
      </c>
      <c r="E19" s="15">
        <f t="shared" ref="E19:W19" si="1">SUM(E3:E18)</f>
        <v>3157</v>
      </c>
      <c r="F19" s="14">
        <f t="shared" si="1"/>
        <v>303</v>
      </c>
      <c r="G19" s="14">
        <f t="shared" si="1"/>
        <v>19</v>
      </c>
      <c r="H19" s="14">
        <f t="shared" si="1"/>
        <v>372</v>
      </c>
      <c r="I19" s="14">
        <f t="shared" si="1"/>
        <v>3677</v>
      </c>
      <c r="J19" s="14">
        <f t="shared" si="1"/>
        <v>0</v>
      </c>
      <c r="K19" s="14">
        <f t="shared" si="1"/>
        <v>10739</v>
      </c>
      <c r="L19" s="14">
        <f t="shared" si="1"/>
        <v>118</v>
      </c>
      <c r="M19" s="14">
        <f t="shared" si="1"/>
        <v>0</v>
      </c>
      <c r="N19" s="14">
        <f t="shared" si="1"/>
        <v>1750</v>
      </c>
      <c r="O19" s="14">
        <f t="shared" si="1"/>
        <v>213</v>
      </c>
      <c r="P19" s="14">
        <f t="shared" si="1"/>
        <v>3994</v>
      </c>
      <c r="Q19" s="14">
        <f t="shared" si="1"/>
        <v>1543</v>
      </c>
      <c r="R19" s="14">
        <f t="shared" si="1"/>
        <v>1825</v>
      </c>
      <c r="S19" s="14">
        <f t="shared" si="1"/>
        <v>0</v>
      </c>
      <c r="T19" s="14">
        <f t="shared" si="1"/>
        <v>0</v>
      </c>
      <c r="U19" s="14">
        <f t="shared" si="1"/>
        <v>0</v>
      </c>
      <c r="V19" s="14">
        <f t="shared" si="1"/>
        <v>0</v>
      </c>
      <c r="W19" s="14">
        <f t="shared" si="1"/>
        <v>11</v>
      </c>
      <c r="X19" s="14">
        <f>SUM(F19:W19)</f>
        <v>24564</v>
      </c>
    </row>
    <row r="20" spans="1:24" ht="30" customHeight="1" x14ac:dyDescent="0.15"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30" customHeight="1" x14ac:dyDescent="0.15">
      <c r="D21" s="32" t="s">
        <v>58</v>
      </c>
      <c r="E21" s="25" t="s">
        <v>35</v>
      </c>
      <c r="F21" s="14">
        <v>10</v>
      </c>
      <c r="G21" s="14">
        <v>19</v>
      </c>
      <c r="H21" s="14">
        <v>0</v>
      </c>
      <c r="I21" s="14">
        <v>951</v>
      </c>
      <c r="J21" s="14">
        <v>0</v>
      </c>
      <c r="K21" s="14">
        <v>3620</v>
      </c>
      <c r="L21" s="14">
        <v>21</v>
      </c>
      <c r="M21" s="14">
        <v>0</v>
      </c>
      <c r="N21" s="14">
        <v>469</v>
      </c>
      <c r="O21" s="14">
        <v>18</v>
      </c>
      <c r="P21" s="14">
        <v>1724</v>
      </c>
      <c r="Q21" s="14">
        <v>757</v>
      </c>
      <c r="R21" s="14">
        <v>1364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8953</v>
      </c>
    </row>
    <row r="22" spans="1:24" ht="30" customHeight="1" x14ac:dyDescent="0.15">
      <c r="D22" s="8"/>
      <c r="E22" s="38" t="s">
        <v>36</v>
      </c>
      <c r="F22" s="14">
        <v>158</v>
      </c>
      <c r="G22" s="14">
        <v>0</v>
      </c>
      <c r="H22" s="14">
        <v>191</v>
      </c>
      <c r="I22" s="14">
        <v>2259</v>
      </c>
      <c r="J22" s="14">
        <v>0</v>
      </c>
      <c r="K22" s="14">
        <v>5257</v>
      </c>
      <c r="L22" s="14">
        <v>61</v>
      </c>
      <c r="M22" s="14">
        <v>0</v>
      </c>
      <c r="N22" s="14">
        <v>795</v>
      </c>
      <c r="O22" s="14">
        <v>74</v>
      </c>
      <c r="P22" s="14">
        <v>1470</v>
      </c>
      <c r="Q22" s="14">
        <v>728</v>
      </c>
      <c r="R22" s="14">
        <v>180</v>
      </c>
      <c r="S22" s="14">
        <v>0</v>
      </c>
      <c r="T22" s="14">
        <v>0</v>
      </c>
      <c r="U22" s="14">
        <v>0</v>
      </c>
      <c r="V22" s="14">
        <v>0</v>
      </c>
      <c r="W22" s="14">
        <v>11</v>
      </c>
      <c r="X22" s="14">
        <v>11184</v>
      </c>
    </row>
    <row r="23" spans="1:24" ht="30" customHeight="1" x14ac:dyDescent="0.15">
      <c r="D23" s="8"/>
      <c r="E23" s="38" t="s">
        <v>37</v>
      </c>
      <c r="F23" s="14">
        <v>135</v>
      </c>
      <c r="G23" s="14">
        <v>0</v>
      </c>
      <c r="H23" s="14">
        <v>181</v>
      </c>
      <c r="I23" s="14">
        <v>467</v>
      </c>
      <c r="J23" s="14">
        <v>0</v>
      </c>
      <c r="K23" s="14">
        <v>1862</v>
      </c>
      <c r="L23" s="14">
        <v>36</v>
      </c>
      <c r="M23" s="14">
        <v>0</v>
      </c>
      <c r="N23" s="14">
        <v>486</v>
      </c>
      <c r="O23" s="14">
        <v>121</v>
      </c>
      <c r="P23" s="14">
        <v>800</v>
      </c>
      <c r="Q23" s="14">
        <v>58</v>
      </c>
      <c r="R23" s="14">
        <v>281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4427</v>
      </c>
    </row>
    <row r="24" spans="1:24" ht="30" customHeight="1" x14ac:dyDescent="0.15">
      <c r="D24" s="8"/>
      <c r="E24" s="38" t="s">
        <v>34</v>
      </c>
      <c r="F24" s="15">
        <f>SUM(F21:F23)</f>
        <v>303</v>
      </c>
      <c r="G24" s="15">
        <f t="shared" ref="G24:X24" si="2">SUM(G21:G23)</f>
        <v>19</v>
      </c>
      <c r="H24" s="15">
        <f t="shared" si="2"/>
        <v>372</v>
      </c>
      <c r="I24" s="15">
        <f t="shared" si="2"/>
        <v>3677</v>
      </c>
      <c r="J24" s="15">
        <f t="shared" si="2"/>
        <v>0</v>
      </c>
      <c r="K24" s="15">
        <f t="shared" si="2"/>
        <v>10739</v>
      </c>
      <c r="L24" s="15">
        <f t="shared" si="2"/>
        <v>118</v>
      </c>
      <c r="M24" s="15">
        <f t="shared" si="2"/>
        <v>0</v>
      </c>
      <c r="N24" s="15">
        <f t="shared" si="2"/>
        <v>1750</v>
      </c>
      <c r="O24" s="15">
        <f t="shared" si="2"/>
        <v>213</v>
      </c>
      <c r="P24" s="15">
        <f t="shared" si="2"/>
        <v>3994</v>
      </c>
      <c r="Q24" s="15">
        <f t="shared" si="2"/>
        <v>1543</v>
      </c>
      <c r="R24" s="15">
        <f t="shared" si="2"/>
        <v>1825</v>
      </c>
      <c r="S24" s="15">
        <f t="shared" si="2"/>
        <v>0</v>
      </c>
      <c r="T24" s="15">
        <f t="shared" si="2"/>
        <v>0</v>
      </c>
      <c r="U24" s="15">
        <f t="shared" si="2"/>
        <v>0</v>
      </c>
      <c r="V24" s="15">
        <f t="shared" si="2"/>
        <v>0</v>
      </c>
      <c r="W24" s="15">
        <f t="shared" si="2"/>
        <v>11</v>
      </c>
      <c r="X24" s="15">
        <f t="shared" si="2"/>
        <v>24564</v>
      </c>
    </row>
  </sheetData>
  <sortState ref="B3:W19">
    <sortCondition ref="B3"/>
  </sortState>
  <mergeCells count="8">
    <mergeCell ref="A3:A8"/>
    <mergeCell ref="A9:A13"/>
    <mergeCell ref="A14:A18"/>
    <mergeCell ref="C3:C5"/>
    <mergeCell ref="C7:C8"/>
    <mergeCell ref="C9:C11"/>
    <mergeCell ref="C12:C13"/>
    <mergeCell ref="C14:C15"/>
  </mergeCells>
  <phoneticPr fontId="1"/>
  <pageMargins left="0.25" right="0.25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opLeftCell="A4" workbookViewId="0">
      <selection activeCell="E11" sqref="E11"/>
    </sheetView>
  </sheetViews>
  <sheetFormatPr defaultRowHeight="13.5" x14ac:dyDescent="0.15"/>
  <cols>
    <col min="1" max="1" width="9.75" customWidth="1"/>
    <col min="2" max="2" width="9" customWidth="1"/>
    <col min="3" max="3" width="9.75" hidden="1" customWidth="1"/>
    <col min="4" max="4" width="24.25" customWidth="1"/>
    <col min="5" max="5" width="10.125" customWidth="1"/>
    <col min="6" max="6" width="11" customWidth="1"/>
    <col min="8" max="8" width="12.25" customWidth="1"/>
  </cols>
  <sheetData>
    <row r="1" spans="1:26" ht="34.5" customHeight="1" x14ac:dyDescent="0.15">
      <c r="A1" s="2"/>
      <c r="B1" s="2"/>
      <c r="C1" s="2"/>
      <c r="D1" s="3" t="s">
        <v>62</v>
      </c>
      <c r="F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0.75" customHeight="1" x14ac:dyDescent="0.15">
      <c r="A2" s="13" t="s">
        <v>30</v>
      </c>
      <c r="B2" s="24" t="s">
        <v>28</v>
      </c>
      <c r="C2" s="1"/>
      <c r="D2" s="22" t="s">
        <v>29</v>
      </c>
      <c r="E2" s="16" t="s">
        <v>57</v>
      </c>
      <c r="F2" s="17" t="s">
        <v>39</v>
      </c>
      <c r="G2" s="17" t="s">
        <v>40</v>
      </c>
      <c r="H2" s="17" t="s">
        <v>41</v>
      </c>
      <c r="I2" s="20" t="s">
        <v>45</v>
      </c>
      <c r="J2" s="17" t="s">
        <v>42</v>
      </c>
      <c r="K2" s="17" t="s">
        <v>44</v>
      </c>
      <c r="L2" s="18" t="s">
        <v>46</v>
      </c>
      <c r="M2" s="19" t="s">
        <v>47</v>
      </c>
      <c r="N2" s="18" t="s">
        <v>43</v>
      </c>
      <c r="O2" s="19" t="s">
        <v>48</v>
      </c>
      <c r="P2" s="19" t="s">
        <v>49</v>
      </c>
      <c r="Q2" s="18" t="s">
        <v>50</v>
      </c>
      <c r="R2" s="19" t="s">
        <v>51</v>
      </c>
      <c r="S2" s="19" t="s">
        <v>52</v>
      </c>
      <c r="T2" s="18" t="s">
        <v>54</v>
      </c>
      <c r="U2" s="19" t="s">
        <v>53</v>
      </c>
      <c r="V2" s="18" t="s">
        <v>55</v>
      </c>
      <c r="W2" s="18" t="s">
        <v>21</v>
      </c>
      <c r="X2" s="18" t="s">
        <v>22</v>
      </c>
    </row>
    <row r="3" spans="1:26" ht="30" customHeight="1" x14ac:dyDescent="0.15">
      <c r="A3" s="51" t="s">
        <v>35</v>
      </c>
      <c r="B3" s="55" t="s">
        <v>8</v>
      </c>
      <c r="C3" s="10">
        <v>1</v>
      </c>
      <c r="D3" s="36" t="s">
        <v>0</v>
      </c>
      <c r="E3" s="14">
        <v>354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1218</v>
      </c>
      <c r="L3" s="14">
        <v>0</v>
      </c>
      <c r="M3" s="14">
        <v>0</v>
      </c>
      <c r="N3" s="14">
        <v>155</v>
      </c>
      <c r="O3" s="14">
        <v>0</v>
      </c>
      <c r="P3" s="14">
        <v>198</v>
      </c>
      <c r="Q3" s="14">
        <v>174</v>
      </c>
      <c r="R3" s="14">
        <v>65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f t="shared" ref="X3:X18" si="0">SUM(F3:W3)</f>
        <v>1810</v>
      </c>
    </row>
    <row r="4" spans="1:26" ht="30" customHeight="1" x14ac:dyDescent="0.15">
      <c r="A4" s="52"/>
      <c r="B4" s="52"/>
      <c r="C4" s="11">
        <v>2</v>
      </c>
      <c r="D4" s="21" t="s">
        <v>1</v>
      </c>
      <c r="E4" s="14">
        <v>224</v>
      </c>
      <c r="F4" s="14">
        <v>0</v>
      </c>
      <c r="G4" s="14">
        <v>0</v>
      </c>
      <c r="H4" s="14">
        <v>0</v>
      </c>
      <c r="I4" s="14">
        <v>78</v>
      </c>
      <c r="J4" s="14">
        <v>0</v>
      </c>
      <c r="K4" s="14">
        <v>337</v>
      </c>
      <c r="L4" s="14">
        <v>0</v>
      </c>
      <c r="M4" s="14">
        <v>0</v>
      </c>
      <c r="N4" s="14">
        <v>86</v>
      </c>
      <c r="O4" s="14">
        <v>0</v>
      </c>
      <c r="P4" s="14">
        <v>188</v>
      </c>
      <c r="Q4" s="14">
        <v>183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f t="shared" si="0"/>
        <v>872</v>
      </c>
    </row>
    <row r="5" spans="1:26" ht="30" customHeight="1" x14ac:dyDescent="0.15">
      <c r="A5" s="52"/>
      <c r="B5" s="53"/>
      <c r="C5" s="11">
        <v>3</v>
      </c>
      <c r="D5" s="21" t="s">
        <v>25</v>
      </c>
      <c r="E5" s="14">
        <v>339</v>
      </c>
      <c r="F5" s="14">
        <v>0</v>
      </c>
      <c r="G5" s="14">
        <v>19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f t="shared" si="0"/>
        <v>19</v>
      </c>
    </row>
    <row r="6" spans="1:26" ht="30" customHeight="1" x14ac:dyDescent="0.15">
      <c r="A6" s="52"/>
      <c r="B6" s="35" t="s">
        <v>10</v>
      </c>
      <c r="C6" s="11">
        <v>4</v>
      </c>
      <c r="D6" s="21" t="s">
        <v>11</v>
      </c>
      <c r="E6" s="14">
        <v>87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72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f t="shared" si="0"/>
        <v>72</v>
      </c>
    </row>
    <row r="7" spans="1:26" ht="30" customHeight="1" x14ac:dyDescent="0.15">
      <c r="A7" s="52"/>
      <c r="B7" s="51" t="s">
        <v>9</v>
      </c>
      <c r="C7" s="11">
        <v>5</v>
      </c>
      <c r="D7" s="21" t="s">
        <v>2</v>
      </c>
      <c r="E7" s="14">
        <v>211</v>
      </c>
      <c r="F7" s="14">
        <v>0</v>
      </c>
      <c r="G7" s="14">
        <v>0</v>
      </c>
      <c r="H7" s="14">
        <v>0</v>
      </c>
      <c r="I7" s="14">
        <v>28</v>
      </c>
      <c r="J7" s="14">
        <v>0</v>
      </c>
      <c r="K7" s="14">
        <v>461</v>
      </c>
      <c r="L7" s="14">
        <v>0</v>
      </c>
      <c r="M7" s="14">
        <v>0</v>
      </c>
      <c r="N7" s="14">
        <v>163</v>
      </c>
      <c r="O7" s="14">
        <v>0</v>
      </c>
      <c r="P7" s="14">
        <v>152</v>
      </c>
      <c r="Q7" s="14">
        <v>11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f t="shared" si="0"/>
        <v>815</v>
      </c>
    </row>
    <row r="8" spans="1:26" ht="30" customHeight="1" x14ac:dyDescent="0.15">
      <c r="A8" s="53"/>
      <c r="B8" s="53"/>
      <c r="C8" s="12">
        <v>6</v>
      </c>
      <c r="D8" s="21" t="s">
        <v>5</v>
      </c>
      <c r="E8" s="14">
        <v>32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f t="shared" si="0"/>
        <v>0</v>
      </c>
    </row>
    <row r="9" spans="1:26" ht="30" customHeight="1" x14ac:dyDescent="0.15">
      <c r="A9" s="51" t="s">
        <v>36</v>
      </c>
      <c r="B9" s="51" t="s">
        <v>12</v>
      </c>
      <c r="C9" s="10">
        <v>7</v>
      </c>
      <c r="D9" s="21" t="s">
        <v>64</v>
      </c>
      <c r="E9" s="14">
        <v>376</v>
      </c>
      <c r="F9" s="14">
        <v>20</v>
      </c>
      <c r="G9" s="14">
        <v>0</v>
      </c>
      <c r="H9" s="14">
        <v>117</v>
      </c>
      <c r="I9" s="14">
        <v>179</v>
      </c>
      <c r="J9" s="14">
        <v>0</v>
      </c>
      <c r="K9" s="14">
        <v>1100</v>
      </c>
      <c r="L9" s="14">
        <v>0</v>
      </c>
      <c r="M9" s="14">
        <v>0</v>
      </c>
      <c r="N9" s="14">
        <v>245</v>
      </c>
      <c r="O9" s="14">
        <v>74</v>
      </c>
      <c r="P9" s="14">
        <v>232</v>
      </c>
      <c r="Q9" s="14">
        <v>0</v>
      </c>
      <c r="R9" s="14">
        <v>32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f t="shared" si="0"/>
        <v>1999</v>
      </c>
    </row>
    <row r="10" spans="1:26" ht="30" customHeight="1" x14ac:dyDescent="0.15">
      <c r="A10" s="52"/>
      <c r="B10" s="52"/>
      <c r="C10" s="11">
        <v>8</v>
      </c>
      <c r="D10" s="21" t="s">
        <v>24</v>
      </c>
      <c r="E10" s="14">
        <v>341</v>
      </c>
      <c r="F10" s="14">
        <v>17</v>
      </c>
      <c r="G10" s="14">
        <v>0</v>
      </c>
      <c r="H10" s="14">
        <v>0</v>
      </c>
      <c r="I10" s="14">
        <v>64</v>
      </c>
      <c r="J10" s="14">
        <v>0</v>
      </c>
      <c r="K10" s="14">
        <v>2049</v>
      </c>
      <c r="L10" s="14">
        <v>0</v>
      </c>
      <c r="M10" s="14">
        <v>0</v>
      </c>
      <c r="N10" s="14">
        <v>0</v>
      </c>
      <c r="O10" s="14">
        <v>0</v>
      </c>
      <c r="P10" s="14">
        <v>321</v>
      </c>
      <c r="Q10" s="14">
        <v>27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f t="shared" si="0"/>
        <v>2478</v>
      </c>
    </row>
    <row r="11" spans="1:26" ht="30" customHeight="1" x14ac:dyDescent="0.15">
      <c r="A11" s="52"/>
      <c r="B11" s="53"/>
      <c r="C11" s="11">
        <v>9</v>
      </c>
      <c r="D11" s="21" t="s">
        <v>23</v>
      </c>
      <c r="E11" s="14">
        <v>153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38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f t="shared" si="0"/>
        <v>38</v>
      </c>
    </row>
    <row r="12" spans="1:26" ht="30" customHeight="1" x14ac:dyDescent="0.15">
      <c r="A12" s="52"/>
      <c r="B12" s="54" t="s">
        <v>13</v>
      </c>
      <c r="C12" s="11">
        <v>10</v>
      </c>
      <c r="D12" s="21" t="s">
        <v>3</v>
      </c>
      <c r="E12" s="14">
        <v>249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315</v>
      </c>
      <c r="L12" s="14">
        <v>0</v>
      </c>
      <c r="M12" s="14">
        <v>0</v>
      </c>
      <c r="N12" s="14">
        <v>307</v>
      </c>
      <c r="O12" s="14">
        <v>0</v>
      </c>
      <c r="P12" s="14">
        <v>159</v>
      </c>
      <c r="Q12" s="14">
        <v>427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f t="shared" si="0"/>
        <v>1208</v>
      </c>
    </row>
    <row r="13" spans="1:26" ht="30" customHeight="1" x14ac:dyDescent="0.15">
      <c r="A13" s="53"/>
      <c r="B13" s="54"/>
      <c r="C13" s="12">
        <v>11</v>
      </c>
      <c r="D13" s="21" t="s">
        <v>4</v>
      </c>
      <c r="E13" s="14">
        <v>47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f t="shared" si="0"/>
        <v>0</v>
      </c>
    </row>
    <row r="14" spans="1:26" ht="30" customHeight="1" x14ac:dyDescent="0.15">
      <c r="A14" s="51" t="s">
        <v>37</v>
      </c>
      <c r="B14" s="54" t="s">
        <v>14</v>
      </c>
      <c r="C14" s="10">
        <v>12</v>
      </c>
      <c r="D14" s="21" t="s">
        <v>15</v>
      </c>
      <c r="E14" s="14">
        <v>388</v>
      </c>
      <c r="F14" s="14">
        <v>69</v>
      </c>
      <c r="G14" s="14">
        <v>0</v>
      </c>
      <c r="H14" s="14">
        <v>91</v>
      </c>
      <c r="I14" s="14">
        <v>116</v>
      </c>
      <c r="J14" s="14">
        <v>0</v>
      </c>
      <c r="K14" s="14">
        <v>575</v>
      </c>
      <c r="L14" s="14">
        <v>0</v>
      </c>
      <c r="M14" s="14">
        <v>0</v>
      </c>
      <c r="N14" s="14">
        <v>259</v>
      </c>
      <c r="O14" s="14">
        <v>121</v>
      </c>
      <c r="P14" s="14">
        <v>464</v>
      </c>
      <c r="Q14" s="14">
        <v>58</v>
      </c>
      <c r="R14" s="14">
        <v>37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f t="shared" si="0"/>
        <v>1790</v>
      </c>
    </row>
    <row r="15" spans="1:26" ht="30" customHeight="1" x14ac:dyDescent="0.15">
      <c r="A15" s="52"/>
      <c r="B15" s="54"/>
      <c r="C15" s="11">
        <v>13</v>
      </c>
      <c r="D15" s="21" t="s">
        <v>16</v>
      </c>
      <c r="E15" s="14">
        <v>49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f t="shared" si="0"/>
        <v>0</v>
      </c>
    </row>
    <row r="16" spans="1:26" ht="30" customHeight="1" x14ac:dyDescent="0.15">
      <c r="A16" s="52"/>
      <c r="B16" s="35" t="s">
        <v>18</v>
      </c>
      <c r="C16" s="11">
        <v>14</v>
      </c>
      <c r="D16" s="21" t="s">
        <v>7</v>
      </c>
      <c r="E16" s="14">
        <v>104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49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f t="shared" si="0"/>
        <v>49</v>
      </c>
    </row>
    <row r="17" spans="1:24" ht="30" customHeight="1" x14ac:dyDescent="0.15">
      <c r="A17" s="52"/>
      <c r="B17" s="35" t="s">
        <v>19</v>
      </c>
      <c r="C17" s="11">
        <v>15</v>
      </c>
      <c r="D17" s="21" t="s">
        <v>6</v>
      </c>
      <c r="E17" s="14">
        <v>60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f t="shared" si="0"/>
        <v>0</v>
      </c>
    </row>
    <row r="18" spans="1:24" ht="30" customHeight="1" x14ac:dyDescent="0.15">
      <c r="A18" s="53"/>
      <c r="B18" s="35" t="s">
        <v>20</v>
      </c>
      <c r="C18" s="12">
        <v>16</v>
      </c>
      <c r="D18" s="21" t="s">
        <v>17</v>
      </c>
      <c r="E18" s="14">
        <v>143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f t="shared" si="0"/>
        <v>138</v>
      </c>
    </row>
    <row r="19" spans="1:24" ht="30" customHeight="1" x14ac:dyDescent="0.15">
      <c r="D19" s="39" t="s">
        <v>34</v>
      </c>
      <c r="E19" s="15">
        <f t="shared" ref="E19:X19" si="1">SUM(E3:E18)</f>
        <v>3157</v>
      </c>
      <c r="F19" s="14">
        <f t="shared" si="1"/>
        <v>106</v>
      </c>
      <c r="G19" s="14">
        <f t="shared" si="1"/>
        <v>19</v>
      </c>
      <c r="H19" s="14">
        <f t="shared" si="1"/>
        <v>208</v>
      </c>
      <c r="I19" s="14">
        <f t="shared" si="1"/>
        <v>465</v>
      </c>
      <c r="J19" s="14">
        <f t="shared" si="1"/>
        <v>0</v>
      </c>
      <c r="K19" s="14">
        <f t="shared" si="1"/>
        <v>6280</v>
      </c>
      <c r="L19" s="14">
        <f t="shared" si="1"/>
        <v>0</v>
      </c>
      <c r="M19" s="14">
        <f t="shared" si="1"/>
        <v>0</v>
      </c>
      <c r="N19" s="14">
        <f t="shared" si="1"/>
        <v>1215</v>
      </c>
      <c r="O19" s="14">
        <f t="shared" si="1"/>
        <v>195</v>
      </c>
      <c r="P19" s="14">
        <f t="shared" si="1"/>
        <v>1786</v>
      </c>
      <c r="Q19" s="14">
        <f t="shared" si="1"/>
        <v>880</v>
      </c>
      <c r="R19" s="14">
        <f t="shared" si="1"/>
        <v>134</v>
      </c>
      <c r="S19" s="14">
        <f t="shared" si="1"/>
        <v>0</v>
      </c>
      <c r="T19" s="14">
        <f t="shared" si="1"/>
        <v>0</v>
      </c>
      <c r="U19" s="14">
        <f t="shared" si="1"/>
        <v>0</v>
      </c>
      <c r="V19" s="14">
        <f t="shared" si="1"/>
        <v>0</v>
      </c>
      <c r="W19" s="14">
        <f t="shared" si="1"/>
        <v>0</v>
      </c>
      <c r="X19" s="14">
        <f t="shared" si="1"/>
        <v>11288</v>
      </c>
    </row>
    <row r="20" spans="1:24" ht="30" customHeight="1" x14ac:dyDescent="0.15"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30" customHeight="1" x14ac:dyDescent="0.15">
      <c r="D21" s="32" t="s">
        <v>58</v>
      </c>
      <c r="E21" s="38" t="s">
        <v>35</v>
      </c>
      <c r="F21" s="14">
        <v>0</v>
      </c>
      <c r="G21" s="14">
        <v>19</v>
      </c>
      <c r="H21" s="14">
        <v>0</v>
      </c>
      <c r="I21" s="14">
        <v>106</v>
      </c>
      <c r="J21" s="14">
        <v>0</v>
      </c>
      <c r="K21" s="14">
        <v>2016</v>
      </c>
      <c r="L21" s="14">
        <v>0</v>
      </c>
      <c r="M21" s="14">
        <v>0</v>
      </c>
      <c r="N21" s="14">
        <v>404</v>
      </c>
      <c r="O21" s="14">
        <v>0</v>
      </c>
      <c r="P21" s="14">
        <v>610</v>
      </c>
      <c r="Q21" s="14">
        <v>368</v>
      </c>
      <c r="R21" s="14">
        <v>65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3588</v>
      </c>
    </row>
    <row r="22" spans="1:24" ht="30" customHeight="1" x14ac:dyDescent="0.15">
      <c r="E22" s="38" t="s">
        <v>36</v>
      </c>
      <c r="F22" s="14">
        <v>37</v>
      </c>
      <c r="G22" s="14">
        <v>0</v>
      </c>
      <c r="H22" s="14">
        <v>117</v>
      </c>
      <c r="I22" s="14">
        <v>243</v>
      </c>
      <c r="J22" s="14">
        <v>0</v>
      </c>
      <c r="K22" s="14">
        <v>3502</v>
      </c>
      <c r="L22" s="14">
        <v>0</v>
      </c>
      <c r="M22" s="14">
        <v>0</v>
      </c>
      <c r="N22" s="14">
        <v>552</v>
      </c>
      <c r="O22" s="14">
        <v>74</v>
      </c>
      <c r="P22" s="14">
        <v>712</v>
      </c>
      <c r="Q22" s="14">
        <v>454</v>
      </c>
      <c r="R22" s="14">
        <v>32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5723</v>
      </c>
    </row>
    <row r="23" spans="1:24" ht="30" customHeight="1" x14ac:dyDescent="0.15">
      <c r="E23" s="38" t="s">
        <v>37</v>
      </c>
      <c r="F23" s="14">
        <v>69</v>
      </c>
      <c r="G23" s="14">
        <v>0</v>
      </c>
      <c r="H23" s="14">
        <v>91</v>
      </c>
      <c r="I23" s="14">
        <v>116</v>
      </c>
      <c r="J23" s="14">
        <v>0</v>
      </c>
      <c r="K23" s="14">
        <v>762</v>
      </c>
      <c r="L23" s="14">
        <v>0</v>
      </c>
      <c r="M23" s="14">
        <v>0</v>
      </c>
      <c r="N23" s="14">
        <v>259</v>
      </c>
      <c r="O23" s="14">
        <v>121</v>
      </c>
      <c r="P23" s="14">
        <v>464</v>
      </c>
      <c r="Q23" s="14">
        <v>58</v>
      </c>
      <c r="R23" s="14">
        <v>37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1977</v>
      </c>
    </row>
    <row r="24" spans="1:24" ht="30" customHeight="1" x14ac:dyDescent="0.15">
      <c r="E24" s="38" t="s">
        <v>34</v>
      </c>
      <c r="F24" s="15">
        <f>SUM(F21:F23)</f>
        <v>106</v>
      </c>
      <c r="G24" s="15">
        <f t="shared" ref="G24:X24" si="2">SUM(G21:G23)</f>
        <v>19</v>
      </c>
      <c r="H24" s="15">
        <f t="shared" si="2"/>
        <v>208</v>
      </c>
      <c r="I24" s="15">
        <f t="shared" si="2"/>
        <v>465</v>
      </c>
      <c r="J24" s="15">
        <f t="shared" si="2"/>
        <v>0</v>
      </c>
      <c r="K24" s="15">
        <f t="shared" si="2"/>
        <v>6280</v>
      </c>
      <c r="L24" s="15">
        <f t="shared" si="2"/>
        <v>0</v>
      </c>
      <c r="M24" s="15">
        <f t="shared" si="2"/>
        <v>0</v>
      </c>
      <c r="N24" s="15">
        <f t="shared" si="2"/>
        <v>1215</v>
      </c>
      <c r="O24" s="15">
        <f t="shared" si="2"/>
        <v>195</v>
      </c>
      <c r="P24" s="15">
        <f t="shared" si="2"/>
        <v>1786</v>
      </c>
      <c r="Q24" s="15">
        <f t="shared" si="2"/>
        <v>880</v>
      </c>
      <c r="R24" s="15">
        <f t="shared" si="2"/>
        <v>134</v>
      </c>
      <c r="S24" s="15">
        <f t="shared" si="2"/>
        <v>0</v>
      </c>
      <c r="T24" s="15">
        <f t="shared" si="2"/>
        <v>0</v>
      </c>
      <c r="U24" s="15">
        <f t="shared" si="2"/>
        <v>0</v>
      </c>
      <c r="V24" s="15">
        <f t="shared" si="2"/>
        <v>0</v>
      </c>
      <c r="W24" s="15">
        <f t="shared" si="2"/>
        <v>0</v>
      </c>
      <c r="X24" s="15">
        <f t="shared" si="2"/>
        <v>11288</v>
      </c>
    </row>
  </sheetData>
  <sortState ref="C3:X19">
    <sortCondition ref="C3"/>
  </sortState>
  <mergeCells count="8">
    <mergeCell ref="A3:A8"/>
    <mergeCell ref="A9:A13"/>
    <mergeCell ref="A14:A18"/>
    <mergeCell ref="B3:B5"/>
    <mergeCell ref="B7:B8"/>
    <mergeCell ref="B9:B11"/>
    <mergeCell ref="B12:B13"/>
    <mergeCell ref="B14:B15"/>
  </mergeCells>
  <phoneticPr fontId="1"/>
  <pageMargins left="0.25" right="0.25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総数 </vt:lpstr>
      <vt:lpstr>救急患者 </vt:lpstr>
      <vt:lpstr>がん患者</vt:lpstr>
      <vt:lpstr>がん患者手術数</vt:lpstr>
      <vt:lpstr>Sheet2</vt:lpstr>
      <vt:lpstr>Sheet3</vt:lpstr>
    </vt:vector>
  </TitlesOfParts>
  <Company>総務部IT推進課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由美子</dc:creator>
  <cp:lastModifiedBy>金子　由美子</cp:lastModifiedBy>
  <cp:lastPrinted>2016-07-05T07:16:31Z</cp:lastPrinted>
  <dcterms:created xsi:type="dcterms:W3CDTF">2016-06-24T08:12:39Z</dcterms:created>
  <dcterms:modified xsi:type="dcterms:W3CDTF">2016-07-15T00:53:05Z</dcterms:modified>
</cp:coreProperties>
</file>