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4"/>
  </bookViews>
  <sheets>
    <sheet name="①罹患数" sheetId="1" r:id="rId1"/>
    <sheet name="②死亡数" sheetId="2" r:id="rId2"/>
    <sheet name="③在宅死圏域 " sheetId="7" r:id="rId3"/>
    <sheet name="④在宅死市町村 " sheetId="6" r:id="rId4"/>
    <sheet name="Sheet4" sheetId="4" r:id="rId5"/>
  </sheets>
  <calcPr calcId="145621"/>
</workbook>
</file>

<file path=xl/calcChain.xml><?xml version="1.0" encoding="utf-8"?>
<calcChain xmlns="http://schemas.openxmlformats.org/spreadsheetml/2006/main">
  <c r="E18" i="2" l="1"/>
  <c r="F18" i="2"/>
  <c r="G18" i="2"/>
  <c r="H18" i="2"/>
  <c r="I18" i="2"/>
  <c r="J18" i="2"/>
  <c r="E17" i="2"/>
  <c r="F17" i="2"/>
  <c r="G17" i="2"/>
  <c r="H17" i="2"/>
  <c r="I17" i="2"/>
  <c r="J17" i="2"/>
  <c r="D17" i="2"/>
  <c r="E10" i="2"/>
  <c r="F10" i="2"/>
  <c r="G10" i="2"/>
  <c r="H10" i="2"/>
  <c r="I10" i="2"/>
  <c r="J10" i="2"/>
  <c r="D10" i="2"/>
  <c r="E7" i="2"/>
  <c r="F7" i="2"/>
  <c r="G7" i="2"/>
  <c r="H7" i="2"/>
  <c r="I7" i="2"/>
  <c r="J7" i="2"/>
  <c r="D7" i="2"/>
  <c r="E20" i="1"/>
  <c r="F20" i="1"/>
  <c r="G20" i="1"/>
  <c r="H20" i="1"/>
  <c r="I20" i="1"/>
  <c r="J20" i="1"/>
  <c r="D20" i="1"/>
  <c r="E19" i="1"/>
  <c r="F19" i="1"/>
  <c r="G19" i="1"/>
  <c r="H19" i="1"/>
  <c r="I19" i="1"/>
  <c r="J19" i="1"/>
  <c r="D19" i="1"/>
  <c r="E12" i="1"/>
  <c r="F12" i="1"/>
  <c r="G12" i="1"/>
  <c r="H12" i="1"/>
  <c r="I12" i="1"/>
  <c r="J12" i="1"/>
  <c r="D12" i="1"/>
  <c r="F9" i="1"/>
  <c r="G9" i="1"/>
  <c r="H9" i="1"/>
  <c r="I9" i="1"/>
  <c r="J9" i="1"/>
  <c r="E9" i="1"/>
  <c r="D9" i="1"/>
  <c r="D18" i="2" l="1"/>
</calcChain>
</file>

<file path=xl/sharedStrings.xml><?xml version="1.0" encoding="utf-8"?>
<sst xmlns="http://schemas.openxmlformats.org/spreadsheetml/2006/main" count="127" uniqueCount="65">
  <si>
    <t>全部位</t>
    <rPh sb="0" eb="1">
      <t>ゼン</t>
    </rPh>
    <rPh sb="1" eb="3">
      <t>ブイ</t>
    </rPh>
    <phoneticPr fontId="2"/>
  </si>
  <si>
    <t>胃</t>
    <rPh sb="0" eb="1">
      <t>イ</t>
    </rPh>
    <phoneticPr fontId="2"/>
  </si>
  <si>
    <t>大腸</t>
    <rPh sb="0" eb="2">
      <t>ダイチョウ</t>
    </rPh>
    <phoneticPr fontId="2"/>
  </si>
  <si>
    <t>肝臓</t>
    <rPh sb="0" eb="2">
      <t>カンゾウ</t>
    </rPh>
    <phoneticPr fontId="2"/>
  </si>
  <si>
    <t>肺</t>
    <rPh sb="0" eb="1">
      <t>ハイ</t>
    </rPh>
    <phoneticPr fontId="2"/>
  </si>
  <si>
    <t>乳房</t>
    <rPh sb="0" eb="2">
      <t>ニュウボウ</t>
    </rPh>
    <phoneticPr fontId="2"/>
  </si>
  <si>
    <t>子宮頚部</t>
    <rPh sb="0" eb="2">
      <t>シキュウ</t>
    </rPh>
    <rPh sb="2" eb="3">
      <t>ケイ</t>
    </rPh>
    <rPh sb="3" eb="4">
      <t>ブ</t>
    </rPh>
    <phoneticPr fontId="2"/>
  </si>
  <si>
    <t>和泉市</t>
    <rPh sb="0" eb="2">
      <t>イズミ</t>
    </rPh>
    <rPh sb="2" eb="3">
      <t>シ</t>
    </rPh>
    <phoneticPr fontId="2"/>
  </si>
  <si>
    <t>泉大津市</t>
    <rPh sb="0" eb="1">
      <t>イズミ</t>
    </rPh>
    <rPh sb="1" eb="3">
      <t>オオツ</t>
    </rPh>
    <rPh sb="3" eb="4">
      <t>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</si>
  <si>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</si>
  <si>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3">
      <t>タダオカチョウ</t>
    </rPh>
    <phoneticPr fontId="2"/>
  </si>
  <si>
    <t>岸和田市</t>
    <rPh sb="0" eb="3">
      <t>キシワダ</t>
    </rPh>
    <rPh sb="3" eb="4">
      <t>シ</t>
    </rPh>
    <phoneticPr fontId="2"/>
  </si>
  <si>
    <t>貝塚市</t>
    <rPh sb="0" eb="1">
      <t>カイ</t>
    </rPh>
    <rPh sb="1" eb="2">
      <t>ツカ</t>
    </rPh>
    <rPh sb="2" eb="3">
      <t>シ</t>
    </rPh>
    <phoneticPr fontId="2"/>
  </si>
  <si>
    <t>泉佐野市</t>
    <rPh sb="0" eb="1">
      <t>イズミ</t>
    </rPh>
    <rPh sb="1" eb="3">
      <t>サノ</t>
    </rPh>
    <rPh sb="3" eb="4">
      <t>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</si>
  <si>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</si>
  <si>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</si>
  <si>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チョウ</t>
    </rPh>
    <phoneticPr fontId="2"/>
  </si>
  <si>
    <t>田尻町</t>
    <rPh sb="0" eb="2">
      <t>タジリ</t>
    </rPh>
    <rPh sb="2" eb="3">
      <t>チョウ</t>
    </rPh>
    <phoneticPr fontId="2"/>
  </si>
  <si>
    <t>岬町</t>
    <rPh sb="0" eb="1">
      <t>ミサキ</t>
    </rPh>
    <rPh sb="1" eb="2">
      <t>チョウ</t>
    </rPh>
    <phoneticPr fontId="2"/>
  </si>
  <si>
    <t>和泉保健所</t>
    <rPh sb="0" eb="2">
      <t>イズミ</t>
    </rPh>
    <rPh sb="2" eb="5">
      <t>ホケンショ</t>
    </rPh>
    <phoneticPr fontId="2"/>
  </si>
  <si>
    <t>岸和田保健所</t>
    <rPh sb="0" eb="3">
      <t>キシワダ</t>
    </rPh>
    <rPh sb="3" eb="6">
      <t>ホケンショ</t>
    </rPh>
    <phoneticPr fontId="2"/>
  </si>
  <si>
    <t>泉佐野保健所</t>
    <rPh sb="0" eb="1">
      <t>イズミ</t>
    </rPh>
    <rPh sb="1" eb="3">
      <t>サノ</t>
    </rPh>
    <rPh sb="3" eb="6">
      <t>ホケンショ</t>
    </rPh>
    <phoneticPr fontId="2"/>
  </si>
  <si>
    <t>市町村名</t>
    <rPh sb="0" eb="2">
      <t>シチョウ</t>
    </rPh>
    <rPh sb="2" eb="3">
      <t>ソン</t>
    </rPh>
    <rPh sb="3" eb="4">
      <t>メイ</t>
    </rPh>
    <phoneticPr fontId="2"/>
  </si>
  <si>
    <t>管轄保健所</t>
    <rPh sb="0" eb="2">
      <t>カンカツ</t>
    </rPh>
    <rPh sb="2" eb="5">
      <t>ホケンショ</t>
    </rPh>
    <phoneticPr fontId="2"/>
  </si>
  <si>
    <t>在宅死数</t>
    <rPh sb="0" eb="2">
      <t>ザイタク</t>
    </rPh>
    <rPh sb="2" eb="3">
      <t>シ</t>
    </rPh>
    <rPh sb="3" eb="4">
      <t>スウ</t>
    </rPh>
    <phoneticPr fontId="2"/>
  </si>
  <si>
    <t>大阪府</t>
    <rPh sb="0" eb="3">
      <t>オオサカフ</t>
    </rPh>
    <phoneticPr fontId="2"/>
  </si>
  <si>
    <t>大阪市</t>
    <rPh sb="0" eb="3">
      <t>オオサカシ</t>
    </rPh>
    <phoneticPr fontId="2"/>
  </si>
  <si>
    <t>豊能</t>
    <rPh sb="0" eb="2">
      <t>トヨノ</t>
    </rPh>
    <phoneticPr fontId="2"/>
  </si>
  <si>
    <t>三島</t>
    <rPh sb="0" eb="2">
      <t>ミシマ</t>
    </rPh>
    <phoneticPr fontId="2"/>
  </si>
  <si>
    <t>北河内</t>
    <rPh sb="0" eb="3">
      <t>キタカワチ</t>
    </rPh>
    <phoneticPr fontId="2"/>
  </si>
  <si>
    <t>中河内</t>
    <rPh sb="0" eb="3">
      <t>ナカカワチ</t>
    </rPh>
    <phoneticPr fontId="2"/>
  </si>
  <si>
    <t>南河内</t>
    <rPh sb="0" eb="1">
      <t>ミナミ</t>
    </rPh>
    <rPh sb="1" eb="3">
      <t>カワチ</t>
    </rPh>
    <phoneticPr fontId="2"/>
  </si>
  <si>
    <t>堺市</t>
    <rPh sb="0" eb="2">
      <t>サカイシ</t>
    </rPh>
    <phoneticPr fontId="2"/>
  </si>
  <si>
    <t>泉州</t>
    <rPh sb="0" eb="2">
      <t>センシュウ</t>
    </rPh>
    <phoneticPr fontId="2"/>
  </si>
  <si>
    <t>在宅死割合</t>
    <rPh sb="0" eb="2">
      <t>ザイタク</t>
    </rPh>
    <rPh sb="2" eb="3">
      <t>シ</t>
    </rPh>
    <rPh sb="3" eb="5">
      <t>ワリアイ</t>
    </rPh>
    <phoneticPr fontId="2"/>
  </si>
  <si>
    <t>大阪府内</t>
    <rPh sb="0" eb="2">
      <t>オオサカ</t>
    </rPh>
    <rPh sb="2" eb="4">
      <t>フナイ</t>
    </rPh>
    <phoneticPr fontId="2"/>
  </si>
  <si>
    <t>　年</t>
    <rPh sb="1" eb="2">
      <t>ネン</t>
    </rPh>
    <phoneticPr fontId="2"/>
  </si>
  <si>
    <t>管内計</t>
    <rPh sb="0" eb="2">
      <t>カンナイ</t>
    </rPh>
    <rPh sb="2" eb="3">
      <t>ケイ</t>
    </rPh>
    <phoneticPr fontId="2"/>
  </si>
  <si>
    <t>泉州圏域全体</t>
    <rPh sb="0" eb="2">
      <t>センシュウ</t>
    </rPh>
    <rPh sb="2" eb="4">
      <t>ケンイキ</t>
    </rPh>
    <rPh sb="4" eb="6">
      <t>ゼンタイ</t>
    </rPh>
    <phoneticPr fontId="2"/>
  </si>
  <si>
    <t>　　　　出典：大阪府におけるがん登録　第８０報</t>
    <rPh sb="4" eb="6">
      <t>シュッテン</t>
    </rPh>
    <rPh sb="7" eb="10">
      <t>オオサカフ</t>
    </rPh>
    <rPh sb="16" eb="18">
      <t>トウロク</t>
    </rPh>
    <rPh sb="19" eb="20">
      <t>ダイ</t>
    </rPh>
    <rPh sb="22" eb="23">
      <t>ホウ</t>
    </rPh>
    <phoneticPr fontId="2"/>
  </si>
  <si>
    <t>　　　　　　　出典：大阪府におけるがん登録　第８０報</t>
    <phoneticPr fontId="2"/>
  </si>
  <si>
    <t>（大阪府立成人病センター　がん予防情報センター作成）</t>
    <rPh sb="1" eb="3">
      <t>オオサカ</t>
    </rPh>
    <rPh sb="3" eb="5">
      <t>フリツ</t>
    </rPh>
    <rPh sb="5" eb="8">
      <t>セイジンビョウ</t>
    </rPh>
    <rPh sb="15" eb="17">
      <t>ヨボウ</t>
    </rPh>
    <rPh sb="17" eb="19">
      <t>ジョウホウ</t>
    </rPh>
    <rPh sb="23" eb="25">
      <t>サクセイ</t>
    </rPh>
    <phoneticPr fontId="2"/>
  </si>
  <si>
    <t>　　　出典：統計でみる大阪府のがん</t>
    <rPh sb="3" eb="5">
      <t>シュッテン</t>
    </rPh>
    <rPh sb="6" eb="8">
      <t>トウケイ</t>
    </rPh>
    <rPh sb="11" eb="14">
      <t>オオサカフ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</si>
  <si>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統計でみる大阪府のがん</t>
    </r>
    <r>
      <rPr>
        <sz val="16"/>
        <color theme="1"/>
        <rFont val="ＭＳ Ｐゴシック"/>
        <family val="3"/>
        <charset val="128"/>
        <scheme val="minor"/>
      </rPr>
      <t>　　対象：がん登録された患者</t>
    </r>
    <rPh sb="0" eb="2">
      <t>トウケイ</t>
    </rPh>
    <rPh sb="5" eb="7">
      <t>オオサカ</t>
    </rPh>
    <rPh sb="7" eb="8">
      <t>フ</t>
    </rPh>
    <rPh sb="13" eb="15">
      <t>タイショウ</t>
    </rPh>
    <rPh sb="18" eb="20">
      <t>トウロク</t>
    </rPh>
    <rPh sb="23" eb="25">
      <t>カンジャ</t>
    </rPh>
    <phoneticPr fontId="2"/>
  </si>
  <si>
    <t>出典：統計でみる大阪府のがん</t>
    <phoneticPr fontId="2"/>
  </si>
  <si>
    <t>（大阪府立成人病センター　がん予防情報センター作成）</t>
    <phoneticPr fontId="2"/>
  </si>
  <si>
    <t>人口動態調査死亡票</t>
    <rPh sb="0" eb="2">
      <t>ジンコウ</t>
    </rPh>
    <rPh sb="2" eb="4">
      <t>ドウタイ</t>
    </rPh>
    <rPh sb="4" eb="6">
      <t>チョウサ</t>
    </rPh>
    <rPh sb="6" eb="8">
      <t>シボウ</t>
    </rPh>
    <rPh sb="8" eb="9">
      <t>ヒョウ</t>
    </rPh>
    <phoneticPr fontId="2"/>
  </si>
  <si>
    <t>（１２）（１３）</t>
    <phoneticPr fontId="2"/>
  </si>
  <si>
    <t xml:space="preserve">死亡した
ところの種別
</t>
    <rPh sb="0" eb="2">
      <t>シボウ</t>
    </rPh>
    <rPh sb="9" eb="11">
      <t>シュベツ</t>
    </rPh>
    <phoneticPr fontId="2"/>
  </si>
  <si>
    <t>病院</t>
    <rPh sb="0" eb="2">
      <t>ビョウイン</t>
    </rPh>
    <phoneticPr fontId="2"/>
  </si>
  <si>
    <t>診療所</t>
    <rPh sb="0" eb="3">
      <t>シンリョウショ</t>
    </rPh>
    <phoneticPr fontId="2"/>
  </si>
  <si>
    <t>助産所</t>
    <rPh sb="0" eb="2">
      <t>ジョサン</t>
    </rPh>
    <rPh sb="2" eb="3">
      <t>ショ</t>
    </rPh>
    <phoneticPr fontId="2"/>
  </si>
  <si>
    <t>老人ホーム</t>
    <rPh sb="0" eb="2">
      <t>ロウジン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</si>
  <si>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</si>
  <si>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</si>
  <si>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＊人口動態で死亡場所が「自宅」とあるもの</t>
    <phoneticPr fontId="2"/>
  </si>
  <si>
    <t>＊人口動態で死亡場所が「自宅」とあるもの</t>
    <phoneticPr fontId="2"/>
  </si>
  <si>
    <t>　　　　　　　　　　　　　　　　　　　　　　　　　　　　　　　　　　（大阪府立成人病センター　がん予防情報センター作成）</t>
    <phoneticPr fontId="2"/>
  </si>
  <si>
    <t>① ２００８～２０１２　　がん罹患数</t>
    <rPh sb="15" eb="17">
      <t>リカン</t>
    </rPh>
    <rPh sb="17" eb="18">
      <t>スウ</t>
    </rPh>
    <phoneticPr fontId="2"/>
  </si>
  <si>
    <t>③在宅死数</t>
    <rPh sb="1" eb="3">
      <t>ザイタク</t>
    </rPh>
    <rPh sb="3" eb="4">
      <t>シ</t>
    </rPh>
    <rPh sb="4" eb="5">
      <t>スウ</t>
    </rPh>
    <phoneticPr fontId="2"/>
  </si>
  <si>
    <t>④２０１０～２０１２　がん在宅死（全部位）</t>
    <rPh sb="13" eb="15">
      <t>ザイタク</t>
    </rPh>
    <rPh sb="15" eb="16">
      <t>シ</t>
    </rPh>
    <rPh sb="17" eb="18">
      <t>ゼン</t>
    </rPh>
    <rPh sb="18" eb="20">
      <t>ブイ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</si>
  <si>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</si>
  <si>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</si>
  <si>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②２００９～２０１３　死亡数</t>
    <phoneticPr fontId="2"/>
  </si>
  <si>
    <t>「大阪府がん登録」からみた圏域内の罹患と死亡</t>
    <rPh sb="1" eb="4">
      <t>オオサカフ</t>
    </rPh>
    <rPh sb="6" eb="8">
      <t>トウロク</t>
    </rPh>
    <rPh sb="13" eb="15">
      <t>ケンイキ</t>
    </rPh>
    <rPh sb="15" eb="16">
      <t>ナイ</t>
    </rPh>
    <rPh sb="17" eb="19">
      <t>リカン</t>
    </rPh>
    <rPh sb="20" eb="22">
      <t>シボウ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</si>
</sst>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3" fillId="0" borderId="1" xfId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176" fontId="3" fillId="0" borderId="1" xfId="1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4" fillId="0" borderId="15" xfId="0" applyFont="1" applyBorder="1">
      <alignment vertical="center"/>
    </xf>
    <xf numFmtId="0" fontId="4" fillId="3" borderId="24" xfId="0" applyFont="1" applyFill="1" applyBorder="1" applyAlignment="1">
      <alignment horizontal="center" vertical="center"/>
    </xf>
    <xf numFmtId="38" fontId="3" fillId="3" borderId="24" xfId="1" applyFont="1" applyFill="1" applyBorder="1" applyAlignment="1">
      <alignment horizontal="right" vertical="center"/>
    </xf>
    <xf numFmtId="38" fontId="3" fillId="3" borderId="25" xfId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38" fontId="3" fillId="3" borderId="15" xfId="1" applyFont="1" applyFill="1" applyBorder="1" applyAlignment="1">
      <alignment horizontal="right" vertical="center"/>
    </xf>
    <xf numFmtId="38" fontId="3" fillId="3" borderId="26" xfId="1" applyFont="1" applyFill="1" applyBorder="1" applyAlignment="1">
      <alignment horizontal="right" vertical="center"/>
    </xf>
    <xf numFmtId="38" fontId="3" fillId="3" borderId="1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Fill="1" applyBorder="1">
      <alignment vertical="center"/>
    </xf>
    <xf numFmtId="38" fontId="3" fillId="0" borderId="9" xfId="1" applyFont="1" applyBorder="1">
      <alignment vertical="center"/>
    </xf>
    <xf numFmtId="0" fontId="4" fillId="0" borderId="32" xfId="0" applyFont="1" applyFill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vertical="center" wrapText="1"/>
    </xf>
    <xf numFmtId="0" fontId="12" fillId="0" borderId="35" xfId="0" applyFont="1" applyBorder="1" applyAlignment="1">
      <alignment horizontal="left" vertical="top" wrapText="1"/>
    </xf>
    <xf numFmtId="38" fontId="3" fillId="3" borderId="41" xfId="1" applyFont="1" applyFill="1" applyBorder="1" applyAlignment="1">
      <alignment horizontal="right" vertical="center"/>
    </xf>
    <xf numFmtId="38" fontId="3" fillId="3" borderId="42" xfId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15</xdr:row>
      <xdr:rowOff>9525</xdr:rowOff>
    </xdr:from>
    <xdr:to>
      <xdr:col>8</xdr:col>
      <xdr:colOff>0</xdr:colOff>
      <xdr:row>15</xdr:row>
      <xdr:rowOff>466725</xdr:rowOff>
    </xdr:to>
    <xdr:cxnSp macro="">
      <xdr:nvCxnSpPr>
        <xdr:cNvPr id="7" name="直線コネクタ 6"/>
        <xdr:cNvCxnSpPr/>
      </xdr:nvCxnSpPr>
      <xdr:spPr>
        <a:xfrm>
          <a:off x="5324475" y="4972050"/>
          <a:ext cx="72390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19</xdr:row>
      <xdr:rowOff>9525</xdr:rowOff>
    </xdr:from>
    <xdr:to>
      <xdr:col>7</xdr:col>
      <xdr:colOff>647700</xdr:colOff>
      <xdr:row>19</xdr:row>
      <xdr:rowOff>485775</xdr:rowOff>
    </xdr:to>
    <xdr:cxnSp macro="">
      <xdr:nvCxnSpPr>
        <xdr:cNvPr id="3" name="直線コネクタ 2"/>
        <xdr:cNvCxnSpPr/>
      </xdr:nvCxnSpPr>
      <xdr:spPr>
        <a:xfrm>
          <a:off x="5562600" y="6162675"/>
          <a:ext cx="6191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K7" sqref="K7"/>
    </sheetView>
  </sheetViews>
  <sheetFormatPr defaultRowHeight="13.5" x14ac:dyDescent="0.15"/>
  <cols>
    <col min="1" max="1" width="16.375" customWidth="1"/>
    <col min="2" max="2" width="14.875" customWidth="1"/>
    <col min="3" max="3" width="10.875" customWidth="1"/>
    <col min="4" max="10" width="10.75" style="1" customWidth="1"/>
  </cols>
  <sheetData>
    <row r="1" spans="2:12" ht="33.75" customHeight="1" x14ac:dyDescent="0.15">
      <c r="B1" s="67" t="s">
        <v>64</v>
      </c>
      <c r="C1" s="68"/>
    </row>
    <row r="2" spans="2:12" ht="33" customHeight="1" x14ac:dyDescent="0.15">
      <c r="B2" s="47" t="s">
        <v>43</v>
      </c>
    </row>
    <row r="3" spans="2:12" ht="23.25" customHeight="1" x14ac:dyDescent="0.15">
      <c r="B3" s="46" t="s">
        <v>58</v>
      </c>
    </row>
    <row r="4" spans="2:12" ht="30.75" customHeight="1" thickBot="1" x14ac:dyDescent="0.2">
      <c r="B4" s="31" t="s">
        <v>23</v>
      </c>
      <c r="C4" s="31" t="s">
        <v>22</v>
      </c>
      <c r="D4" s="25" t="s">
        <v>0</v>
      </c>
      <c r="E4" s="2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25" t="s">
        <v>6</v>
      </c>
    </row>
    <row r="5" spans="2:12" ht="26.25" customHeight="1" x14ac:dyDescent="0.15">
      <c r="B5" s="71" t="s">
        <v>19</v>
      </c>
      <c r="C5" s="27" t="s">
        <v>7</v>
      </c>
      <c r="D5" s="28">
        <v>5516</v>
      </c>
      <c r="E5" s="28">
        <v>956</v>
      </c>
      <c r="F5" s="28">
        <v>817</v>
      </c>
      <c r="G5" s="28">
        <v>379</v>
      </c>
      <c r="H5" s="28">
        <v>629</v>
      </c>
      <c r="I5" s="28">
        <v>465</v>
      </c>
      <c r="J5" s="29">
        <v>62</v>
      </c>
      <c r="L5" s="1"/>
    </row>
    <row r="6" spans="2:12" ht="26.25" customHeight="1" x14ac:dyDescent="0.15">
      <c r="B6" s="72"/>
      <c r="C6" s="5" t="s">
        <v>8</v>
      </c>
      <c r="D6" s="3">
        <v>2383</v>
      </c>
      <c r="E6" s="3">
        <v>481</v>
      </c>
      <c r="F6" s="3">
        <v>353</v>
      </c>
      <c r="G6" s="3">
        <v>168</v>
      </c>
      <c r="H6" s="3">
        <v>300</v>
      </c>
      <c r="I6" s="3">
        <v>194</v>
      </c>
      <c r="J6" s="30">
        <v>41</v>
      </c>
    </row>
    <row r="7" spans="2:12" ht="26.25" customHeight="1" x14ac:dyDescent="0.15">
      <c r="B7" s="72"/>
      <c r="C7" s="5" t="s">
        <v>9</v>
      </c>
      <c r="D7" s="3">
        <v>1707</v>
      </c>
      <c r="E7" s="3">
        <v>275</v>
      </c>
      <c r="F7" s="3">
        <v>208</v>
      </c>
      <c r="G7" s="3">
        <v>113</v>
      </c>
      <c r="H7" s="3">
        <v>192</v>
      </c>
      <c r="I7" s="3">
        <v>156</v>
      </c>
      <c r="J7" s="30">
        <v>25</v>
      </c>
    </row>
    <row r="8" spans="2:12" ht="26.25" customHeight="1" x14ac:dyDescent="0.15">
      <c r="B8" s="72"/>
      <c r="C8" s="5" t="s">
        <v>10</v>
      </c>
      <c r="D8" s="3">
        <v>608</v>
      </c>
      <c r="E8" s="3">
        <v>113</v>
      </c>
      <c r="F8" s="3">
        <v>121</v>
      </c>
      <c r="G8" s="3">
        <v>42</v>
      </c>
      <c r="H8" s="3">
        <v>79</v>
      </c>
      <c r="I8" s="3">
        <v>42</v>
      </c>
      <c r="J8" s="30">
        <v>7</v>
      </c>
    </row>
    <row r="9" spans="2:12" ht="26.25" customHeight="1" thickBot="1" x14ac:dyDescent="0.2">
      <c r="B9" s="73"/>
      <c r="C9" s="32" t="s">
        <v>37</v>
      </c>
      <c r="D9" s="33">
        <f>SUM(D5:D8)</f>
        <v>10214</v>
      </c>
      <c r="E9" s="33">
        <f>SUM(E5:E8)</f>
        <v>1825</v>
      </c>
      <c r="F9" s="33">
        <f t="shared" ref="F9:J9" si="0">SUM(F5:F8)</f>
        <v>1499</v>
      </c>
      <c r="G9" s="33">
        <f t="shared" si="0"/>
        <v>702</v>
      </c>
      <c r="H9" s="33">
        <f t="shared" si="0"/>
        <v>1200</v>
      </c>
      <c r="I9" s="33">
        <f t="shared" si="0"/>
        <v>857</v>
      </c>
      <c r="J9" s="34">
        <f t="shared" si="0"/>
        <v>135</v>
      </c>
    </row>
    <row r="10" spans="2:12" ht="26.25" customHeight="1" x14ac:dyDescent="0.15">
      <c r="B10" s="71" t="s">
        <v>20</v>
      </c>
      <c r="C10" s="27" t="s">
        <v>11</v>
      </c>
      <c r="D10" s="28">
        <v>6473</v>
      </c>
      <c r="E10" s="28">
        <v>1124</v>
      </c>
      <c r="F10" s="28">
        <v>906</v>
      </c>
      <c r="G10" s="28">
        <v>437</v>
      </c>
      <c r="H10" s="28">
        <v>816</v>
      </c>
      <c r="I10" s="28">
        <v>537</v>
      </c>
      <c r="J10" s="29">
        <v>83</v>
      </c>
    </row>
    <row r="11" spans="2:12" ht="26.25" customHeight="1" x14ac:dyDescent="0.15">
      <c r="B11" s="72"/>
      <c r="C11" s="5" t="s">
        <v>12</v>
      </c>
      <c r="D11" s="3">
        <v>2818</v>
      </c>
      <c r="E11" s="3">
        <v>461</v>
      </c>
      <c r="F11" s="3">
        <v>436</v>
      </c>
      <c r="G11" s="3">
        <v>192</v>
      </c>
      <c r="H11" s="3">
        <v>406</v>
      </c>
      <c r="I11" s="3">
        <v>228</v>
      </c>
      <c r="J11" s="30">
        <v>41</v>
      </c>
    </row>
    <row r="12" spans="2:12" ht="26.25" customHeight="1" thickBot="1" x14ac:dyDescent="0.2">
      <c r="B12" s="72"/>
      <c r="C12" s="35" t="s">
        <v>37</v>
      </c>
      <c r="D12" s="36">
        <f>SUM(D10:D11)</f>
        <v>9291</v>
      </c>
      <c r="E12" s="36">
        <f t="shared" ref="E12:J12" si="1">SUM(E10:E11)</f>
        <v>1585</v>
      </c>
      <c r="F12" s="36">
        <f t="shared" si="1"/>
        <v>1342</v>
      </c>
      <c r="G12" s="36">
        <f t="shared" si="1"/>
        <v>629</v>
      </c>
      <c r="H12" s="36">
        <f t="shared" si="1"/>
        <v>1222</v>
      </c>
      <c r="I12" s="36">
        <f t="shared" si="1"/>
        <v>765</v>
      </c>
      <c r="J12" s="37">
        <f t="shared" si="1"/>
        <v>124</v>
      </c>
    </row>
    <row r="13" spans="2:12" ht="26.25" customHeight="1" x14ac:dyDescent="0.15">
      <c r="B13" s="74" t="s">
        <v>21</v>
      </c>
      <c r="C13" s="27" t="s">
        <v>16</v>
      </c>
      <c r="D13" s="28">
        <v>1184</v>
      </c>
      <c r="E13" s="28">
        <v>182</v>
      </c>
      <c r="F13" s="28">
        <v>184</v>
      </c>
      <c r="G13" s="28">
        <v>78</v>
      </c>
      <c r="H13" s="28">
        <v>160</v>
      </c>
      <c r="I13" s="28">
        <v>97</v>
      </c>
      <c r="J13" s="29">
        <v>13</v>
      </c>
      <c r="L13" s="40"/>
    </row>
    <row r="14" spans="2:12" ht="26.25" customHeight="1" x14ac:dyDescent="0.15">
      <c r="B14" s="75"/>
      <c r="C14" s="62" t="s">
        <v>13</v>
      </c>
      <c r="D14" s="3">
        <v>2920</v>
      </c>
      <c r="E14" s="3">
        <v>489</v>
      </c>
      <c r="F14" s="3">
        <v>425</v>
      </c>
      <c r="G14" s="3">
        <v>215</v>
      </c>
      <c r="H14" s="3">
        <v>405</v>
      </c>
      <c r="I14" s="3">
        <v>257</v>
      </c>
      <c r="J14" s="30">
        <v>31</v>
      </c>
    </row>
    <row r="15" spans="2:12" ht="26.25" customHeight="1" x14ac:dyDescent="0.15">
      <c r="B15" s="75"/>
      <c r="C15" s="62" t="s">
        <v>17</v>
      </c>
      <c r="D15" s="3">
        <v>262</v>
      </c>
      <c r="E15" s="3">
        <v>45</v>
      </c>
      <c r="F15" s="3">
        <v>52</v>
      </c>
      <c r="G15" s="3">
        <v>13</v>
      </c>
      <c r="H15" s="3">
        <v>23</v>
      </c>
      <c r="I15" s="3">
        <v>22</v>
      </c>
      <c r="J15" s="30">
        <v>4</v>
      </c>
    </row>
    <row r="16" spans="2:12" ht="26.25" customHeight="1" x14ac:dyDescent="0.15">
      <c r="B16" s="75"/>
      <c r="C16" s="62" t="s">
        <v>14</v>
      </c>
      <c r="D16" s="3">
        <v>1895</v>
      </c>
      <c r="E16" s="3">
        <v>291</v>
      </c>
      <c r="F16" s="3">
        <v>268</v>
      </c>
      <c r="G16" s="3">
        <v>135</v>
      </c>
      <c r="H16" s="3">
        <v>254</v>
      </c>
      <c r="I16" s="3">
        <v>173</v>
      </c>
      <c r="J16" s="30">
        <v>18</v>
      </c>
    </row>
    <row r="17" spans="2:10" ht="26.25" customHeight="1" x14ac:dyDescent="0.15">
      <c r="B17" s="75"/>
      <c r="C17" s="62" t="s">
        <v>15</v>
      </c>
      <c r="D17" s="3">
        <v>1780</v>
      </c>
      <c r="E17" s="3">
        <v>254</v>
      </c>
      <c r="F17" s="3">
        <v>238</v>
      </c>
      <c r="G17" s="3">
        <v>149</v>
      </c>
      <c r="H17" s="3">
        <v>244</v>
      </c>
      <c r="I17" s="3">
        <v>157</v>
      </c>
      <c r="J17" s="30">
        <v>27</v>
      </c>
    </row>
    <row r="18" spans="2:10" ht="26.25" customHeight="1" x14ac:dyDescent="0.15">
      <c r="B18" s="75"/>
      <c r="C18" s="62" t="s">
        <v>18</v>
      </c>
      <c r="D18" s="3">
        <v>907</v>
      </c>
      <c r="E18" s="3">
        <v>147</v>
      </c>
      <c r="F18" s="3">
        <v>122</v>
      </c>
      <c r="G18" s="3">
        <v>132</v>
      </c>
      <c r="H18" s="3">
        <v>139</v>
      </c>
      <c r="I18" s="3">
        <v>59</v>
      </c>
      <c r="J18" s="30">
        <v>10</v>
      </c>
    </row>
    <row r="19" spans="2:10" ht="26.25" customHeight="1" thickBot="1" x14ac:dyDescent="0.2">
      <c r="B19" s="76"/>
      <c r="C19" s="32" t="s">
        <v>37</v>
      </c>
      <c r="D19" s="33">
        <f>SUM(D13:D18)</f>
        <v>8948</v>
      </c>
      <c r="E19" s="33">
        <f t="shared" ref="E19:J19" si="2">SUM(E13:E18)</f>
        <v>1408</v>
      </c>
      <c r="F19" s="33">
        <f t="shared" si="2"/>
        <v>1289</v>
      </c>
      <c r="G19" s="33">
        <f t="shared" si="2"/>
        <v>722</v>
      </c>
      <c r="H19" s="33">
        <f t="shared" si="2"/>
        <v>1225</v>
      </c>
      <c r="I19" s="33">
        <f t="shared" si="2"/>
        <v>765</v>
      </c>
      <c r="J19" s="34">
        <f t="shared" si="2"/>
        <v>103</v>
      </c>
    </row>
    <row r="20" spans="2:10" ht="26.25" customHeight="1" thickBot="1" x14ac:dyDescent="0.2">
      <c r="B20" s="69" t="s">
        <v>38</v>
      </c>
      <c r="C20" s="70"/>
      <c r="D20" s="65">
        <f>D9+D12+D19</f>
        <v>28453</v>
      </c>
      <c r="E20" s="65">
        <f t="shared" ref="E20:J20" si="3">E9+E12+E19</f>
        <v>4818</v>
      </c>
      <c r="F20" s="65">
        <f t="shared" si="3"/>
        <v>4130</v>
      </c>
      <c r="G20" s="65">
        <f t="shared" si="3"/>
        <v>2053</v>
      </c>
      <c r="H20" s="65">
        <f t="shared" si="3"/>
        <v>3647</v>
      </c>
      <c r="I20" s="65">
        <f t="shared" si="3"/>
        <v>2387</v>
      </c>
      <c r="J20" s="66">
        <f t="shared" si="3"/>
        <v>362</v>
      </c>
    </row>
    <row r="21" spans="2:10" ht="26.25" customHeight="1" x14ac:dyDescent="0.15">
      <c r="F21" s="7" t="s">
        <v>42</v>
      </c>
    </row>
    <row r="22" spans="2:10" ht="21.75" customHeight="1" x14ac:dyDescent="0.15">
      <c r="F22" s="48"/>
      <c r="H22" s="49" t="s">
        <v>41</v>
      </c>
    </row>
  </sheetData>
  <mergeCells count="4">
    <mergeCell ref="B20:C20"/>
    <mergeCell ref="B5:B9"/>
    <mergeCell ref="B10:B12"/>
    <mergeCell ref="B13:B19"/>
  </mergeCells>
  <phoneticPr fontId="2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B1" sqref="B1"/>
    </sheetView>
  </sheetViews>
  <sheetFormatPr defaultRowHeight="13.5" x14ac:dyDescent="0.15"/>
  <cols>
    <col min="1" max="1" width="7.5" customWidth="1"/>
    <col min="2" max="2" width="15.25" customWidth="1"/>
    <col min="3" max="10" width="10.875" customWidth="1"/>
  </cols>
  <sheetData>
    <row r="1" spans="2:14" ht="30" customHeight="1" x14ac:dyDescent="0.15">
      <c r="B1" s="9" t="s">
        <v>63</v>
      </c>
      <c r="D1" s="9"/>
    </row>
    <row r="2" spans="2:14" ht="30" customHeight="1" x14ac:dyDescent="0.15">
      <c r="B2" s="41" t="s">
        <v>23</v>
      </c>
      <c r="C2" s="2"/>
      <c r="D2" s="41" t="s">
        <v>0</v>
      </c>
      <c r="E2" s="41" t="s">
        <v>1</v>
      </c>
      <c r="F2" s="41" t="s">
        <v>2</v>
      </c>
      <c r="G2" s="41" t="s">
        <v>3</v>
      </c>
      <c r="H2" s="41" t="s">
        <v>4</v>
      </c>
      <c r="I2" s="41" t="s">
        <v>5</v>
      </c>
      <c r="J2" s="41" t="s">
        <v>6</v>
      </c>
    </row>
    <row r="3" spans="2:14" ht="26.25" customHeight="1" x14ac:dyDescent="0.15">
      <c r="B3" s="78" t="s">
        <v>19</v>
      </c>
      <c r="C3" s="4" t="s">
        <v>7</v>
      </c>
      <c r="D3" s="6">
        <v>2180</v>
      </c>
      <c r="E3" s="6">
        <v>306</v>
      </c>
      <c r="F3" s="6">
        <v>267</v>
      </c>
      <c r="G3" s="6">
        <v>252</v>
      </c>
      <c r="H3" s="6">
        <v>432</v>
      </c>
      <c r="I3" s="6">
        <v>75</v>
      </c>
      <c r="J3" s="6">
        <v>25</v>
      </c>
    </row>
    <row r="4" spans="2:14" ht="26.25" customHeight="1" x14ac:dyDescent="0.15">
      <c r="B4" s="78"/>
      <c r="C4" s="4" t="s">
        <v>8</v>
      </c>
      <c r="D4" s="6">
        <v>1059</v>
      </c>
      <c r="E4" s="6">
        <v>159</v>
      </c>
      <c r="F4" s="6">
        <v>125</v>
      </c>
      <c r="G4" s="6">
        <v>122</v>
      </c>
      <c r="H4" s="6">
        <v>225</v>
      </c>
      <c r="I4" s="6">
        <v>40</v>
      </c>
      <c r="J4" s="6">
        <v>11</v>
      </c>
    </row>
    <row r="5" spans="2:14" ht="26.25" customHeight="1" x14ac:dyDescent="0.15">
      <c r="B5" s="78"/>
      <c r="C5" s="4" t="s">
        <v>9</v>
      </c>
      <c r="D5" s="6">
        <v>798</v>
      </c>
      <c r="E5" s="6">
        <v>106</v>
      </c>
      <c r="F5" s="6">
        <v>90</v>
      </c>
      <c r="G5" s="6">
        <v>78</v>
      </c>
      <c r="H5" s="6">
        <v>151</v>
      </c>
      <c r="I5" s="6">
        <v>29</v>
      </c>
      <c r="J5" s="6">
        <v>7</v>
      </c>
      <c r="N5" s="8"/>
    </row>
    <row r="6" spans="2:14" ht="26.25" customHeight="1" x14ac:dyDescent="0.15">
      <c r="B6" s="78"/>
      <c r="C6" s="4" t="s">
        <v>10</v>
      </c>
      <c r="D6" s="6">
        <v>268</v>
      </c>
      <c r="E6" s="6">
        <v>36</v>
      </c>
      <c r="F6" s="6">
        <v>40</v>
      </c>
      <c r="G6" s="6">
        <v>34</v>
      </c>
      <c r="H6" s="6">
        <v>58</v>
      </c>
      <c r="I6" s="6">
        <v>10</v>
      </c>
      <c r="J6" s="6">
        <v>3</v>
      </c>
    </row>
    <row r="7" spans="2:14" ht="26.25" customHeight="1" x14ac:dyDescent="0.15">
      <c r="B7" s="78"/>
      <c r="C7" s="39" t="s">
        <v>37</v>
      </c>
      <c r="D7" s="38">
        <f>SUM(D3:D6)</f>
        <v>4305</v>
      </c>
      <c r="E7" s="38">
        <f t="shared" ref="E7:J7" si="0">SUM(E3:E6)</f>
        <v>607</v>
      </c>
      <c r="F7" s="38">
        <f t="shared" si="0"/>
        <v>522</v>
      </c>
      <c r="G7" s="38">
        <f t="shared" si="0"/>
        <v>486</v>
      </c>
      <c r="H7" s="38">
        <f t="shared" si="0"/>
        <v>866</v>
      </c>
      <c r="I7" s="38">
        <f t="shared" si="0"/>
        <v>154</v>
      </c>
      <c r="J7" s="38">
        <f t="shared" si="0"/>
        <v>46</v>
      </c>
    </row>
    <row r="8" spans="2:14" ht="26.25" customHeight="1" x14ac:dyDescent="0.15">
      <c r="B8" s="78" t="s">
        <v>20</v>
      </c>
      <c r="C8" s="4" t="s">
        <v>11</v>
      </c>
      <c r="D8" s="6">
        <v>2809</v>
      </c>
      <c r="E8" s="6">
        <v>405</v>
      </c>
      <c r="F8" s="6">
        <v>310</v>
      </c>
      <c r="G8" s="6">
        <v>278</v>
      </c>
      <c r="H8" s="6">
        <v>576</v>
      </c>
      <c r="I8" s="6">
        <v>117</v>
      </c>
      <c r="J8" s="6">
        <v>28</v>
      </c>
    </row>
    <row r="9" spans="2:14" ht="26.25" customHeight="1" x14ac:dyDescent="0.15">
      <c r="B9" s="78"/>
      <c r="C9" s="4" t="s">
        <v>12</v>
      </c>
      <c r="D9" s="6">
        <v>1252</v>
      </c>
      <c r="E9" s="6">
        <v>166</v>
      </c>
      <c r="F9" s="6">
        <v>162</v>
      </c>
      <c r="G9" s="6">
        <v>140</v>
      </c>
      <c r="H9" s="6">
        <v>285</v>
      </c>
      <c r="I9" s="6">
        <v>39</v>
      </c>
      <c r="J9" s="6">
        <v>16</v>
      </c>
    </row>
    <row r="10" spans="2:14" ht="26.25" customHeight="1" x14ac:dyDescent="0.15">
      <c r="B10" s="78"/>
      <c r="C10" s="39" t="s">
        <v>37</v>
      </c>
      <c r="D10" s="38">
        <f>SUM(D8:D9)</f>
        <v>4061</v>
      </c>
      <c r="E10" s="38">
        <f t="shared" ref="E10:J10" si="1">SUM(E8:E9)</f>
        <v>571</v>
      </c>
      <c r="F10" s="38">
        <f t="shared" si="1"/>
        <v>472</v>
      </c>
      <c r="G10" s="38">
        <f t="shared" si="1"/>
        <v>418</v>
      </c>
      <c r="H10" s="38">
        <f t="shared" si="1"/>
        <v>861</v>
      </c>
      <c r="I10" s="38">
        <f t="shared" si="1"/>
        <v>156</v>
      </c>
      <c r="J10" s="38">
        <f t="shared" si="1"/>
        <v>44</v>
      </c>
    </row>
    <row r="11" spans="2:14" ht="26.25" customHeight="1" x14ac:dyDescent="0.15">
      <c r="B11" s="78" t="s">
        <v>21</v>
      </c>
      <c r="C11" s="4" t="s">
        <v>16</v>
      </c>
      <c r="D11" s="6">
        <v>557</v>
      </c>
      <c r="E11" s="6">
        <v>69</v>
      </c>
      <c r="F11" s="6">
        <v>74</v>
      </c>
      <c r="G11" s="6">
        <v>59</v>
      </c>
      <c r="H11" s="6">
        <v>112</v>
      </c>
      <c r="I11" s="6">
        <v>18</v>
      </c>
      <c r="J11" s="6">
        <v>6</v>
      </c>
    </row>
    <row r="12" spans="2:14" ht="26.25" customHeight="1" x14ac:dyDescent="0.15">
      <c r="B12" s="78"/>
      <c r="C12" s="4" t="s">
        <v>13</v>
      </c>
      <c r="D12" s="6">
        <v>1419</v>
      </c>
      <c r="E12" s="6">
        <v>193</v>
      </c>
      <c r="F12" s="6">
        <v>178</v>
      </c>
      <c r="G12" s="6">
        <v>153</v>
      </c>
      <c r="H12" s="6">
        <v>295</v>
      </c>
      <c r="I12" s="6">
        <v>46</v>
      </c>
      <c r="J12" s="6">
        <v>8</v>
      </c>
    </row>
    <row r="13" spans="2:14" ht="26.25" customHeight="1" x14ac:dyDescent="0.15">
      <c r="B13" s="78"/>
      <c r="C13" s="4" t="s">
        <v>17</v>
      </c>
      <c r="D13" s="6">
        <v>137</v>
      </c>
      <c r="E13" s="6">
        <v>21</v>
      </c>
      <c r="F13" s="6">
        <v>22</v>
      </c>
      <c r="G13" s="6">
        <v>12</v>
      </c>
      <c r="H13" s="6">
        <v>24</v>
      </c>
      <c r="I13" s="6">
        <v>2</v>
      </c>
      <c r="J13" s="6">
        <v>1</v>
      </c>
    </row>
    <row r="14" spans="2:14" ht="26.25" customHeight="1" x14ac:dyDescent="0.15">
      <c r="B14" s="78"/>
      <c r="C14" s="4" t="s">
        <v>14</v>
      </c>
      <c r="D14" s="6">
        <v>920</v>
      </c>
      <c r="E14" s="6">
        <v>138</v>
      </c>
      <c r="F14" s="6">
        <v>113</v>
      </c>
      <c r="G14" s="6">
        <v>94</v>
      </c>
      <c r="H14" s="6">
        <v>189</v>
      </c>
      <c r="I14" s="6">
        <v>43</v>
      </c>
      <c r="J14" s="6">
        <v>15</v>
      </c>
    </row>
    <row r="15" spans="2:14" ht="26.25" customHeight="1" x14ac:dyDescent="0.15">
      <c r="B15" s="78"/>
      <c r="C15" s="4" t="s">
        <v>15</v>
      </c>
      <c r="D15" s="6">
        <v>808</v>
      </c>
      <c r="E15" s="6">
        <v>110</v>
      </c>
      <c r="F15" s="6">
        <v>87</v>
      </c>
      <c r="G15" s="6">
        <v>104</v>
      </c>
      <c r="H15" s="6">
        <v>168</v>
      </c>
      <c r="I15" s="6">
        <v>30</v>
      </c>
      <c r="J15" s="6">
        <v>12</v>
      </c>
    </row>
    <row r="16" spans="2:14" ht="26.25" customHeight="1" x14ac:dyDescent="0.15">
      <c r="B16" s="78"/>
      <c r="C16" s="4" t="s">
        <v>18</v>
      </c>
      <c r="D16" s="6">
        <v>413</v>
      </c>
      <c r="E16" s="6">
        <v>52</v>
      </c>
      <c r="F16" s="6">
        <v>44</v>
      </c>
      <c r="G16" s="6">
        <v>94</v>
      </c>
      <c r="H16" s="6">
        <v>76</v>
      </c>
      <c r="I16" s="6">
        <v>17</v>
      </c>
      <c r="J16" s="6">
        <v>7</v>
      </c>
    </row>
    <row r="17" spans="2:10" ht="26.25" customHeight="1" x14ac:dyDescent="0.15">
      <c r="B17" s="78"/>
      <c r="C17" s="39" t="s">
        <v>37</v>
      </c>
      <c r="D17" s="38">
        <f>SUM(D11:D16)</f>
        <v>4254</v>
      </c>
      <c r="E17" s="38">
        <f t="shared" ref="E17:J17" si="2">SUM(E11:E16)</f>
        <v>583</v>
      </c>
      <c r="F17" s="38">
        <f t="shared" si="2"/>
        <v>518</v>
      </c>
      <c r="G17" s="38">
        <f t="shared" si="2"/>
        <v>516</v>
      </c>
      <c r="H17" s="38">
        <f t="shared" si="2"/>
        <v>864</v>
      </c>
      <c r="I17" s="38">
        <f t="shared" si="2"/>
        <v>156</v>
      </c>
      <c r="J17" s="38">
        <f t="shared" si="2"/>
        <v>49</v>
      </c>
    </row>
    <row r="18" spans="2:10" ht="26.25" customHeight="1" x14ac:dyDescent="0.15">
      <c r="B18" s="77" t="s">
        <v>38</v>
      </c>
      <c r="C18" s="77"/>
      <c r="D18" s="38">
        <f>D7+D10+D17</f>
        <v>12620</v>
      </c>
      <c r="E18" s="38">
        <f t="shared" ref="E18:J18" si="3">E7+E10+E17</f>
        <v>1761</v>
      </c>
      <c r="F18" s="38">
        <f t="shared" si="3"/>
        <v>1512</v>
      </c>
      <c r="G18" s="38">
        <f t="shared" si="3"/>
        <v>1420</v>
      </c>
      <c r="H18" s="38">
        <f t="shared" si="3"/>
        <v>2591</v>
      </c>
      <c r="I18" s="38">
        <f t="shared" si="3"/>
        <v>466</v>
      </c>
      <c r="J18" s="38">
        <f t="shared" si="3"/>
        <v>139</v>
      </c>
    </row>
    <row r="19" spans="2:10" ht="29.25" customHeight="1" x14ac:dyDescent="0.15">
      <c r="B19" s="40"/>
      <c r="C19" s="40"/>
      <c r="D19" s="40"/>
      <c r="E19" s="40"/>
      <c r="F19" s="51" t="s">
        <v>44</v>
      </c>
      <c r="G19" s="51"/>
      <c r="H19" s="42"/>
      <c r="I19" s="40"/>
      <c r="J19" s="40"/>
    </row>
    <row r="20" spans="2:10" ht="24.75" customHeight="1" x14ac:dyDescent="0.15">
      <c r="F20" s="50" t="s">
        <v>45</v>
      </c>
      <c r="G20" s="50"/>
    </row>
    <row r="26" spans="2:10" ht="17.25" x14ac:dyDescent="0.15">
      <c r="F26" s="45"/>
    </row>
  </sheetData>
  <mergeCells count="4">
    <mergeCell ref="B18:C18"/>
    <mergeCell ref="B3:B7"/>
    <mergeCell ref="B8:B10"/>
    <mergeCell ref="B11:B17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4" workbookViewId="0">
      <selection activeCell="C16" sqref="C16"/>
    </sheetView>
  </sheetViews>
  <sheetFormatPr defaultRowHeight="13.5" x14ac:dyDescent="0.15"/>
  <cols>
    <col min="2" max="2" width="11.125" customWidth="1"/>
    <col min="3" max="12" width="9.875" customWidth="1"/>
  </cols>
  <sheetData>
    <row r="1" spans="1:12" ht="30.75" customHeight="1" x14ac:dyDescent="0.15">
      <c r="A1" s="9" t="s">
        <v>59</v>
      </c>
    </row>
    <row r="2" spans="1:12" ht="26.25" customHeight="1" x14ac:dyDescent="0.15">
      <c r="A2" s="11" t="s">
        <v>36</v>
      </c>
      <c r="B2" s="12"/>
      <c r="C2" s="13" t="s">
        <v>25</v>
      </c>
      <c r="D2" s="13" t="s">
        <v>26</v>
      </c>
      <c r="E2" s="16" t="s">
        <v>35</v>
      </c>
      <c r="F2" s="13" t="s">
        <v>27</v>
      </c>
      <c r="G2" s="13" t="s">
        <v>28</v>
      </c>
      <c r="H2" s="13" t="s">
        <v>29</v>
      </c>
      <c r="I2" s="13" t="s">
        <v>30</v>
      </c>
      <c r="J2" s="13" t="s">
        <v>31</v>
      </c>
      <c r="K2" s="13" t="s">
        <v>32</v>
      </c>
      <c r="L2" s="19" t="s">
        <v>33</v>
      </c>
    </row>
    <row r="3" spans="1:12" ht="26.25" customHeight="1" x14ac:dyDescent="0.15">
      <c r="A3" s="79">
        <v>2000</v>
      </c>
      <c r="B3" s="22" t="s">
        <v>24</v>
      </c>
      <c r="C3" s="54">
        <v>1058</v>
      </c>
      <c r="D3" s="14">
        <v>346</v>
      </c>
      <c r="E3" s="17">
        <v>712</v>
      </c>
      <c r="F3" s="14">
        <v>106</v>
      </c>
      <c r="G3" s="14">
        <v>83</v>
      </c>
      <c r="H3" s="14">
        <v>103</v>
      </c>
      <c r="I3" s="14">
        <v>102</v>
      </c>
      <c r="J3" s="14">
        <v>84</v>
      </c>
      <c r="K3" s="14">
        <v>97</v>
      </c>
      <c r="L3" s="20">
        <v>137</v>
      </c>
    </row>
    <row r="4" spans="1:12" ht="26.25" customHeight="1" x14ac:dyDescent="0.15">
      <c r="A4" s="80"/>
      <c r="B4" s="23" t="s">
        <v>34</v>
      </c>
      <c r="C4" s="15">
        <v>5.0999999999999996</v>
      </c>
      <c r="D4" s="15">
        <v>4.9000000000000004</v>
      </c>
      <c r="E4" s="18">
        <v>5.2</v>
      </c>
      <c r="F4" s="15">
        <v>4.8</v>
      </c>
      <c r="G4" s="15">
        <v>5.6</v>
      </c>
      <c r="H4" s="15">
        <v>4.0999999999999996</v>
      </c>
      <c r="I4" s="15">
        <v>5</v>
      </c>
      <c r="J4" s="15">
        <v>5.5</v>
      </c>
      <c r="K4" s="15">
        <v>5.0999999999999996</v>
      </c>
      <c r="L4" s="21">
        <v>6.8</v>
      </c>
    </row>
    <row r="5" spans="1:12" ht="26.25" customHeight="1" x14ac:dyDescent="0.15">
      <c r="A5" s="79">
        <v>2005</v>
      </c>
      <c r="B5" s="22" t="s">
        <v>24</v>
      </c>
      <c r="C5" s="54">
        <v>1389</v>
      </c>
      <c r="D5" s="14">
        <v>453</v>
      </c>
      <c r="E5" s="17">
        <v>936</v>
      </c>
      <c r="F5" s="14">
        <v>200</v>
      </c>
      <c r="G5" s="14">
        <v>77</v>
      </c>
      <c r="H5" s="14">
        <v>148</v>
      </c>
      <c r="I5" s="14">
        <v>118</v>
      </c>
      <c r="J5" s="14">
        <v>115</v>
      </c>
      <c r="K5" s="14">
        <v>101</v>
      </c>
      <c r="L5" s="20">
        <v>177</v>
      </c>
    </row>
    <row r="6" spans="1:12" ht="26.25" customHeight="1" x14ac:dyDescent="0.15">
      <c r="A6" s="80"/>
      <c r="B6" s="23" t="s">
        <v>34</v>
      </c>
      <c r="C6" s="15">
        <v>6.1</v>
      </c>
      <c r="D6" s="15">
        <v>5.9</v>
      </c>
      <c r="E6" s="18">
        <v>6.2</v>
      </c>
      <c r="F6" s="15">
        <v>8.5</v>
      </c>
      <c r="G6" s="15">
        <v>4.7</v>
      </c>
      <c r="H6" s="15">
        <v>5.4</v>
      </c>
      <c r="I6" s="15">
        <v>5.2</v>
      </c>
      <c r="J6" s="15">
        <v>7.3</v>
      </c>
      <c r="K6" s="15">
        <v>4.7</v>
      </c>
      <c r="L6" s="21">
        <v>7.8</v>
      </c>
    </row>
    <row r="7" spans="1:12" ht="26.25" customHeight="1" x14ac:dyDescent="0.15">
      <c r="A7" s="79">
        <v>2010</v>
      </c>
      <c r="B7" s="22" t="s">
        <v>24</v>
      </c>
      <c r="C7" s="54">
        <v>2088</v>
      </c>
      <c r="D7" s="14">
        <v>693</v>
      </c>
      <c r="E7" s="17">
        <v>1395</v>
      </c>
      <c r="F7" s="14">
        <v>296</v>
      </c>
      <c r="G7" s="14">
        <v>116</v>
      </c>
      <c r="H7" s="14">
        <v>223</v>
      </c>
      <c r="I7" s="14">
        <v>190</v>
      </c>
      <c r="J7" s="14">
        <v>169</v>
      </c>
      <c r="K7" s="14">
        <v>183</v>
      </c>
      <c r="L7" s="20">
        <v>218</v>
      </c>
    </row>
    <row r="8" spans="1:12" ht="26.25" customHeight="1" x14ac:dyDescent="0.15">
      <c r="A8" s="80"/>
      <c r="B8" s="23" t="s">
        <v>34</v>
      </c>
      <c r="C8" s="15">
        <v>8.5</v>
      </c>
      <c r="D8" s="15">
        <v>8.6</v>
      </c>
      <c r="E8" s="18">
        <v>8.5</v>
      </c>
      <c r="F8" s="15">
        <v>11.8</v>
      </c>
      <c r="G8" s="15">
        <v>6.3</v>
      </c>
      <c r="H8" s="15">
        <v>7.2</v>
      </c>
      <c r="I8" s="15">
        <v>8.1</v>
      </c>
      <c r="J8" s="15">
        <v>9.6</v>
      </c>
      <c r="K8" s="15">
        <v>7.5</v>
      </c>
      <c r="L8" s="21">
        <v>8.8000000000000007</v>
      </c>
    </row>
    <row r="9" spans="1:12" ht="26.25" customHeight="1" x14ac:dyDescent="0.15">
      <c r="A9" s="79">
        <v>2012</v>
      </c>
      <c r="B9" s="22" t="s">
        <v>24</v>
      </c>
      <c r="C9" s="54">
        <v>2385</v>
      </c>
      <c r="D9" s="14">
        <v>765</v>
      </c>
      <c r="E9" s="17">
        <v>1620</v>
      </c>
      <c r="F9" s="14">
        <v>339</v>
      </c>
      <c r="G9" s="14">
        <v>142</v>
      </c>
      <c r="H9" s="14">
        <v>246</v>
      </c>
      <c r="I9" s="14">
        <v>220</v>
      </c>
      <c r="J9" s="14">
        <v>206</v>
      </c>
      <c r="K9" s="14">
        <v>219</v>
      </c>
      <c r="L9" s="20">
        <v>248</v>
      </c>
    </row>
    <row r="10" spans="1:12" ht="26.25" customHeight="1" x14ac:dyDescent="0.15">
      <c r="A10" s="80"/>
      <c r="B10" s="23" t="s">
        <v>34</v>
      </c>
      <c r="C10" s="15">
        <v>9.4</v>
      </c>
      <c r="D10" s="10">
        <v>9.3000000000000007</v>
      </c>
      <c r="E10" s="44">
        <v>9.5</v>
      </c>
      <c r="F10" s="15">
        <v>12.7</v>
      </c>
      <c r="G10" s="15">
        <v>7.6</v>
      </c>
      <c r="H10" s="15">
        <v>7.7</v>
      </c>
      <c r="I10" s="15">
        <v>8.8000000000000007</v>
      </c>
      <c r="J10" s="15">
        <v>11.1</v>
      </c>
      <c r="K10" s="15">
        <v>8.9</v>
      </c>
      <c r="L10" s="21">
        <v>9.9</v>
      </c>
    </row>
    <row r="11" spans="1:12" ht="30.75" customHeight="1" x14ac:dyDescent="0.15">
      <c r="C11" s="1"/>
      <c r="D11" s="1"/>
      <c r="I11" s="52" t="s">
        <v>39</v>
      </c>
    </row>
    <row r="13" spans="1:12" ht="25.5" customHeight="1" x14ac:dyDescent="0.15">
      <c r="B13" s="53" t="s">
        <v>55</v>
      </c>
    </row>
    <row r="14" spans="1:12" ht="22.5" customHeight="1" thickBot="1" x14ac:dyDescent="0.2">
      <c r="B14" s="53" t="s">
        <v>46</v>
      </c>
    </row>
    <row r="15" spans="1:12" ht="31.5" customHeight="1" x14ac:dyDescent="0.15">
      <c r="B15" s="55" t="s">
        <v>47</v>
      </c>
      <c r="C15" s="58" t="s">
        <v>49</v>
      </c>
      <c r="D15" s="58" t="s">
        <v>50</v>
      </c>
      <c r="E15" s="61" t="s">
        <v>61</v>
      </c>
      <c r="F15" s="58" t="s">
        <v>51</v>
      </c>
      <c r="G15" s="58" t="s">
        <v>52</v>
      </c>
      <c r="H15" s="58" t="s">
        <v>53</v>
      </c>
      <c r="I15" s="59" t="s">
        <v>54</v>
      </c>
    </row>
    <row r="16" spans="1:12" ht="40.5" customHeight="1" thickBot="1" x14ac:dyDescent="0.2">
      <c r="B16" s="63" t="s">
        <v>48</v>
      </c>
      <c r="C16" s="56"/>
      <c r="D16" s="56"/>
      <c r="E16" s="56"/>
      <c r="F16" s="56"/>
      <c r="G16" s="56"/>
      <c r="H16" s="56"/>
      <c r="I16" s="57"/>
    </row>
  </sheetData>
  <mergeCells count="4">
    <mergeCell ref="A3:A4"/>
    <mergeCell ref="A5:A6"/>
    <mergeCell ref="A7:A8"/>
    <mergeCell ref="A9:A10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opLeftCell="A7" workbookViewId="0">
      <selection activeCell="B20" sqref="B20"/>
    </sheetView>
  </sheetViews>
  <sheetFormatPr defaultRowHeight="13.5" x14ac:dyDescent="0.15"/>
  <cols>
    <col min="1" max="1" width="6.375" customWidth="1"/>
    <col min="2" max="2" width="14.875" customWidth="1"/>
    <col min="3" max="3" width="10.875" customWidth="1"/>
    <col min="4" max="4" width="11.5" style="1" customWidth="1"/>
    <col min="5" max="5" width="11" style="1" customWidth="1"/>
  </cols>
  <sheetData>
    <row r="1" spans="1:7" ht="23.25" customHeight="1" x14ac:dyDescent="0.15">
      <c r="B1" s="26" t="s">
        <v>60</v>
      </c>
    </row>
    <row r="2" spans="1:7" ht="30.75" customHeight="1" x14ac:dyDescent="0.15">
      <c r="B2" s="4" t="s">
        <v>23</v>
      </c>
      <c r="C2" s="4" t="s">
        <v>22</v>
      </c>
      <c r="D2" s="43" t="s">
        <v>24</v>
      </c>
      <c r="E2" s="43" t="s">
        <v>34</v>
      </c>
    </row>
    <row r="3" spans="1:7" ht="26.25" customHeight="1" x14ac:dyDescent="0.15">
      <c r="B3" s="78" t="s">
        <v>19</v>
      </c>
      <c r="C3" s="43" t="s">
        <v>7</v>
      </c>
      <c r="D3" s="3">
        <v>92</v>
      </c>
      <c r="E3" s="24">
        <v>7</v>
      </c>
      <c r="G3" s="1"/>
    </row>
    <row r="4" spans="1:7" ht="26.25" customHeight="1" x14ac:dyDescent="0.15">
      <c r="B4" s="78"/>
      <c r="C4" s="43" t="s">
        <v>8</v>
      </c>
      <c r="D4" s="3">
        <v>45</v>
      </c>
      <c r="E4" s="24">
        <v>7.4</v>
      </c>
    </row>
    <row r="5" spans="1:7" ht="26.25" customHeight="1" x14ac:dyDescent="0.15">
      <c r="B5" s="78"/>
      <c r="C5" s="43" t="s">
        <v>9</v>
      </c>
      <c r="D5" s="3">
        <v>44</v>
      </c>
      <c r="E5" s="24">
        <v>9.1</v>
      </c>
    </row>
    <row r="6" spans="1:7" ht="26.25" customHeight="1" x14ac:dyDescent="0.15">
      <c r="B6" s="78"/>
      <c r="C6" s="43" t="s">
        <v>10</v>
      </c>
      <c r="D6" s="3">
        <v>23</v>
      </c>
      <c r="E6" s="24">
        <v>15.9</v>
      </c>
    </row>
    <row r="7" spans="1:7" ht="26.25" customHeight="1" x14ac:dyDescent="0.15">
      <c r="A7" s="40"/>
      <c r="B7" s="81" t="s">
        <v>20</v>
      </c>
      <c r="C7" s="43" t="s">
        <v>11</v>
      </c>
      <c r="D7" s="3">
        <v>234</v>
      </c>
      <c r="E7" s="24">
        <v>13.7</v>
      </c>
    </row>
    <row r="8" spans="1:7" ht="26.25" customHeight="1" x14ac:dyDescent="0.15">
      <c r="B8" s="82"/>
      <c r="C8" s="43" t="s">
        <v>12</v>
      </c>
      <c r="D8" s="3">
        <v>71</v>
      </c>
      <c r="E8" s="24">
        <v>9.1</v>
      </c>
    </row>
    <row r="9" spans="1:7" ht="26.25" customHeight="1" x14ac:dyDescent="0.15">
      <c r="B9" s="83" t="s">
        <v>21</v>
      </c>
      <c r="C9" s="43" t="s">
        <v>16</v>
      </c>
      <c r="D9" s="3">
        <v>30</v>
      </c>
      <c r="E9" s="24">
        <v>9.1</v>
      </c>
    </row>
    <row r="10" spans="1:7" ht="26.25" customHeight="1" x14ac:dyDescent="0.15">
      <c r="B10" s="84"/>
      <c r="C10" s="43" t="s">
        <v>13</v>
      </c>
      <c r="D10" s="3">
        <v>62</v>
      </c>
      <c r="E10" s="24">
        <v>7.4</v>
      </c>
    </row>
    <row r="11" spans="1:7" ht="26.25" customHeight="1" x14ac:dyDescent="0.15">
      <c r="B11" s="84"/>
      <c r="C11" s="43" t="s">
        <v>17</v>
      </c>
      <c r="D11" s="3">
        <v>4</v>
      </c>
      <c r="E11" s="24">
        <v>4.3</v>
      </c>
    </row>
    <row r="12" spans="1:7" ht="26.25" customHeight="1" x14ac:dyDescent="0.15">
      <c r="B12" s="84"/>
      <c r="C12" s="43" t="s">
        <v>14</v>
      </c>
      <c r="D12" s="3">
        <v>41</v>
      </c>
      <c r="E12" s="24">
        <v>7</v>
      </c>
    </row>
    <row r="13" spans="1:7" ht="26.25" customHeight="1" x14ac:dyDescent="0.15">
      <c r="B13" s="84"/>
      <c r="C13" s="43" t="s">
        <v>15</v>
      </c>
      <c r="D13" s="3">
        <v>37</v>
      </c>
      <c r="E13" s="24">
        <v>7.4</v>
      </c>
    </row>
    <row r="14" spans="1:7" ht="26.25" customHeight="1" x14ac:dyDescent="0.15">
      <c r="B14" s="85"/>
      <c r="C14" s="43" t="s">
        <v>18</v>
      </c>
      <c r="D14" s="3">
        <v>19</v>
      </c>
      <c r="E14" s="24">
        <v>7.9</v>
      </c>
    </row>
    <row r="15" spans="1:7" s="1" customFormat="1" ht="24" customHeight="1" x14ac:dyDescent="0.15">
      <c r="B15"/>
      <c r="C15"/>
      <c r="D15" s="1" t="s">
        <v>40</v>
      </c>
      <c r="F15"/>
      <c r="G15"/>
    </row>
    <row r="16" spans="1:7" x14ac:dyDescent="0.15">
      <c r="C16" s="60" t="s">
        <v>57</v>
      </c>
    </row>
    <row r="17" spans="2:9" ht="20.25" customHeight="1" x14ac:dyDescent="0.15">
      <c r="C17" s="60"/>
    </row>
    <row r="18" spans="2:9" ht="22.5" customHeight="1" thickBot="1" x14ac:dyDescent="0.2">
      <c r="B18" t="s">
        <v>56</v>
      </c>
    </row>
    <row r="19" spans="2:9" ht="35.25" customHeight="1" x14ac:dyDescent="0.15">
      <c r="B19" s="55" t="s">
        <v>47</v>
      </c>
      <c r="C19" s="58" t="s">
        <v>49</v>
      </c>
      <c r="D19" s="58" t="s">
        <v>50</v>
      </c>
      <c r="E19" s="61" t="s">
        <v>62</v>
      </c>
      <c r="F19" s="58" t="s">
        <v>51</v>
      </c>
      <c r="G19" s="58" t="s">
        <v>52</v>
      </c>
      <c r="H19" s="58" t="s">
        <v>53</v>
      </c>
      <c r="I19" s="59" t="s">
        <v>54</v>
      </c>
    </row>
    <row r="20" spans="2:9" ht="43.5" customHeight="1" thickBot="1" x14ac:dyDescent="0.2">
      <c r="B20" s="64" t="s">
        <v>48</v>
      </c>
      <c r="C20" s="56"/>
      <c r="D20" s="56"/>
      <c r="E20" s="56"/>
      <c r="F20" s="56"/>
      <c r="G20" s="56"/>
      <c r="H20" s="56"/>
      <c r="I20" s="57"/>
    </row>
  </sheetData>
  <mergeCells count="3">
    <mergeCell ref="B3:B6"/>
    <mergeCell ref="B7:B8"/>
    <mergeCell ref="B9:B14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①罹患数</vt:lpstr>
      <vt:lpstr>②死亡数</vt:lpstr>
      <vt:lpstr>③在宅死圏域 </vt:lpstr>
      <vt:lpstr>④在宅死市町村 </vt:lpstr>
      <vt:lpstr>Sheet4</vt:lpstr>
    </vt:vector>
  </TitlesOfParts>
  <Company>総務部IT推進課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由美子</dc:creator>
  <cp:lastModifiedBy>金子　由美子</cp:lastModifiedBy>
  <cp:lastPrinted>2016-07-12T06:52:05Z</cp:lastPrinted>
  <dcterms:created xsi:type="dcterms:W3CDTF">2016-06-21T00:46:59Z</dcterms:created>
  <dcterms:modified xsi:type="dcterms:W3CDTF">2016-07-15T00:55:18Z</dcterms:modified>
</cp:coreProperties>
</file>