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和泉" sheetId="1" r:id="rId1"/>
  </sheets>
  <calcPr calcId="145621"/>
</workbook>
</file>

<file path=xl/calcChain.xml><?xml version="1.0" encoding="utf-8"?>
<calcChain xmlns="http://schemas.openxmlformats.org/spreadsheetml/2006/main">
  <c r="E93" i="1" l="1"/>
  <c r="F93" i="1"/>
  <c r="G93" i="1"/>
  <c r="H93" i="1"/>
  <c r="I93" i="1"/>
  <c r="J93" i="1"/>
  <c r="L93" i="1"/>
  <c r="M93" i="1"/>
  <c r="N93" i="1"/>
  <c r="O93" i="1"/>
  <c r="P93" i="1"/>
  <c r="R93" i="1"/>
  <c r="S93" i="1"/>
  <c r="T93" i="1"/>
  <c r="U93" i="1"/>
  <c r="V93" i="1"/>
  <c r="X93" i="1"/>
  <c r="Y93" i="1"/>
  <c r="Z93" i="1"/>
  <c r="AA93" i="1"/>
  <c r="AB93" i="1"/>
  <c r="D93" i="1"/>
  <c r="E60" i="1"/>
  <c r="F60" i="1"/>
  <c r="G60" i="1"/>
  <c r="H60" i="1"/>
  <c r="I60" i="1"/>
  <c r="J60" i="1"/>
  <c r="L60" i="1"/>
  <c r="M60" i="1"/>
  <c r="N60" i="1"/>
  <c r="O60" i="1"/>
  <c r="P60" i="1"/>
  <c r="R60" i="1"/>
  <c r="S60" i="1"/>
  <c r="T60" i="1"/>
  <c r="U60" i="1"/>
  <c r="V60" i="1"/>
  <c r="X60" i="1"/>
  <c r="Y60" i="1"/>
  <c r="Z60" i="1"/>
  <c r="AA60" i="1"/>
  <c r="AB60" i="1"/>
  <c r="D60" i="1"/>
  <c r="E33" i="1"/>
  <c r="F33" i="1"/>
  <c r="G33" i="1"/>
  <c r="H33" i="1"/>
  <c r="I33" i="1"/>
  <c r="I95" i="1" s="1"/>
  <c r="J33" i="1"/>
  <c r="L33" i="1"/>
  <c r="M33" i="1"/>
  <c r="N33" i="1"/>
  <c r="O33" i="1"/>
  <c r="P33" i="1"/>
  <c r="R33" i="1"/>
  <c r="S33" i="1"/>
  <c r="T33" i="1"/>
  <c r="U33" i="1"/>
  <c r="V33" i="1"/>
  <c r="V95" i="1" s="1"/>
  <c r="X33" i="1"/>
  <c r="X95" i="1" s="1"/>
  <c r="X97" i="1" s="1"/>
  <c r="Y33" i="1"/>
  <c r="Z33" i="1"/>
  <c r="AA33" i="1"/>
  <c r="AB33" i="1"/>
  <c r="D33" i="1"/>
  <c r="T95" i="1" l="1"/>
  <c r="T97" i="1" s="1"/>
  <c r="F95" i="1"/>
  <c r="E95" i="1"/>
  <c r="Y95" i="1"/>
  <c r="Y97" i="1" s="1"/>
  <c r="J95" i="1"/>
  <c r="D95" i="1"/>
  <c r="O95" i="1"/>
  <c r="O97" i="1" s="1"/>
  <c r="N95" i="1"/>
  <c r="N97" i="1" s="1"/>
  <c r="Z95" i="1"/>
  <c r="Z97" i="1" s="1"/>
  <c r="P95" i="1"/>
  <c r="M95" i="1"/>
  <c r="M97" i="1" s="1"/>
  <c r="S95" i="1"/>
  <c r="S97" i="1" s="1"/>
  <c r="U95" i="1"/>
  <c r="U97" i="1" s="1"/>
  <c r="R95" i="1"/>
  <c r="R97" i="1" s="1"/>
  <c r="H95" i="1"/>
  <c r="G95" i="1"/>
  <c r="L95" i="1"/>
  <c r="L97" i="1" s="1"/>
  <c r="AB95" i="1"/>
  <c r="AA95" i="1"/>
  <c r="AA97" i="1" s="1"/>
</calcChain>
</file>

<file path=xl/sharedStrings.xml><?xml version="1.0" encoding="utf-8"?>
<sst xmlns="http://schemas.openxmlformats.org/spreadsheetml/2006/main" count="297" uniqueCount="287">
  <si>
    <t>ID</t>
  </si>
  <si>
    <t>病　　院　　名</t>
  </si>
  <si>
    <t>所　　在　　地</t>
  </si>
  <si>
    <t>一般病床
(a)</t>
    <phoneticPr fontId="1"/>
  </si>
  <si>
    <t>療養病床
(b)</t>
    <phoneticPr fontId="1"/>
  </si>
  <si>
    <t>(a)+(b)</t>
  </si>
  <si>
    <t>精神
病床</t>
    <phoneticPr fontId="1"/>
  </si>
  <si>
    <t>結核
病床</t>
    <phoneticPr fontId="1"/>
  </si>
  <si>
    <t>感染症
病床</t>
    <phoneticPr fontId="1"/>
  </si>
  <si>
    <t>病床数
合計</t>
    <phoneticPr fontId="1"/>
  </si>
  <si>
    <t>6年後</t>
    <phoneticPr fontId="1"/>
  </si>
  <si>
    <t>高度
急性期</t>
    <phoneticPr fontId="1"/>
  </si>
  <si>
    <t>急性期</t>
    <phoneticPr fontId="1"/>
  </si>
  <si>
    <t>回復期</t>
    <phoneticPr fontId="1"/>
  </si>
  <si>
    <t>慢性期</t>
    <phoneticPr fontId="1"/>
  </si>
  <si>
    <t>休棟等</t>
    <phoneticPr fontId="1"/>
  </si>
  <si>
    <t>272</t>
  </si>
  <si>
    <t>医療法人仁済会 高石病院</t>
  </si>
  <si>
    <t>高石市高師浜3-3-31</t>
  </si>
  <si>
    <t>273</t>
  </si>
  <si>
    <t>医療法人良秀会 高石藤井病院</t>
  </si>
  <si>
    <t>高石市綾園1-14-25</t>
  </si>
  <si>
    <t>274</t>
  </si>
  <si>
    <t>医療法人医進会 高石加茂病院</t>
  </si>
  <si>
    <t>高石市西取石3-23-17</t>
  </si>
  <si>
    <t>275</t>
  </si>
  <si>
    <t>医療法人良秀会 高石藤井心臓血管外科病院</t>
  </si>
  <si>
    <t>高石市綾園2-15-18</t>
  </si>
  <si>
    <t>276</t>
  </si>
  <si>
    <t>医療法人和泉会 和泉丘病院</t>
  </si>
  <si>
    <t>和泉市久井町1286</t>
  </si>
  <si>
    <t>277</t>
  </si>
  <si>
    <t>社会医療法人生長会 府中病院</t>
  </si>
  <si>
    <t>和泉市肥子町1-10-17</t>
  </si>
  <si>
    <t>278</t>
  </si>
  <si>
    <t>医療法人育生会 奥村病院</t>
  </si>
  <si>
    <t>和泉市府中町3-15-3</t>
  </si>
  <si>
    <t>279</t>
  </si>
  <si>
    <t>和泉市立病院</t>
  </si>
  <si>
    <t>和泉市府中町4-10-10</t>
  </si>
  <si>
    <t>281</t>
  </si>
  <si>
    <t>医療法人河和会 河和会病院</t>
  </si>
  <si>
    <t>和泉市鶴山台2-4-7</t>
  </si>
  <si>
    <t>282</t>
  </si>
  <si>
    <t>医療法人新仁会 新仁会病院</t>
  </si>
  <si>
    <t>和泉市今福町1-3-3</t>
  </si>
  <si>
    <t>283</t>
  </si>
  <si>
    <t>医療法人守田会 いぶきの病院</t>
  </si>
  <si>
    <t>和泉市いぶき野4-5-1</t>
  </si>
  <si>
    <t>285</t>
  </si>
  <si>
    <t>地方独立行政法人大阪府立病院機構大阪府立母子保健総合医療センター</t>
  </si>
  <si>
    <t>和泉市室堂町840</t>
  </si>
  <si>
    <t>286</t>
  </si>
  <si>
    <t>医療法人琴仁会 光生病院</t>
  </si>
  <si>
    <t>和泉市葛の葉町203-1</t>
  </si>
  <si>
    <t>287</t>
  </si>
  <si>
    <t>医療法人啓仁会 咲花病院</t>
  </si>
  <si>
    <t>和泉市のぞみ野1-3-30</t>
  </si>
  <si>
    <t>288</t>
  </si>
  <si>
    <t>医療法人阪和錦秀会 阪和いずみ病院</t>
  </si>
  <si>
    <t>和泉市唐国町4-15-48</t>
  </si>
  <si>
    <t>289</t>
  </si>
  <si>
    <t>医療法人橘会 横山病院</t>
  </si>
  <si>
    <t>和泉市仏並町287</t>
  </si>
  <si>
    <t>290</t>
  </si>
  <si>
    <t>医療法人穂仁会 聖祐病院</t>
  </si>
  <si>
    <t>泉北郡忠岡町忠岡北1-3-7</t>
  </si>
  <si>
    <t>291</t>
  </si>
  <si>
    <t>医療法人吉川會 吉川病院</t>
  </si>
  <si>
    <t>泉大津市春日町2-10</t>
  </si>
  <si>
    <t>292</t>
  </si>
  <si>
    <t>泉大津市立病院</t>
  </si>
  <si>
    <t>泉大津市下条町16-1</t>
  </si>
  <si>
    <t>293</t>
  </si>
  <si>
    <t>医療法人泉秀会 かわい病院</t>
  </si>
  <si>
    <t>泉大津市豊中町2-6-5</t>
  </si>
  <si>
    <t>294</t>
  </si>
  <si>
    <t>医療法人穂仁会 原病院</t>
  </si>
  <si>
    <t>泉大津市東助松町1-7-1</t>
  </si>
  <si>
    <t>1151</t>
  </si>
  <si>
    <t>医療法人沢田レディースクリニック</t>
  </si>
  <si>
    <t>高石市千代田1-26-19</t>
  </si>
  <si>
    <t>1152</t>
  </si>
  <si>
    <t>高石市立診療センター</t>
  </si>
  <si>
    <t>高石市羽衣4-4-26</t>
  </si>
  <si>
    <t>1153</t>
  </si>
  <si>
    <t>陸上自衛隊信太山駐屯地医務室</t>
  </si>
  <si>
    <t>和泉市伯太町官有地</t>
  </si>
  <si>
    <t>1154</t>
  </si>
  <si>
    <t>医療法人老木レディスクリニック</t>
  </si>
  <si>
    <t>和泉市いぶき野1-1-11</t>
  </si>
  <si>
    <t>1155</t>
  </si>
  <si>
    <t>医療法人hi-mex 耳鼻咽喉科サージクリニック老木医院</t>
  </si>
  <si>
    <t>和泉市弥生町2-14-13</t>
  </si>
  <si>
    <t>1156</t>
  </si>
  <si>
    <t>医療法人銀杏会　銀杏会診療所</t>
  </si>
  <si>
    <t>和泉市上町661-1</t>
  </si>
  <si>
    <t>1157</t>
  </si>
  <si>
    <t>医療法人老木レディスクリニック２</t>
  </si>
  <si>
    <t>和泉市あゆみ野1-4-1</t>
  </si>
  <si>
    <t>1158</t>
  </si>
  <si>
    <t>八木レディースクリニック</t>
  </si>
  <si>
    <t>泉北郡忠岡町忠岡東1-22-39</t>
  </si>
  <si>
    <t>1159</t>
  </si>
  <si>
    <t>安藤外科・整形外科医院</t>
  </si>
  <si>
    <t>泉北郡忠岡町忠岡東1-39-29</t>
  </si>
  <si>
    <t>一般開放なし</t>
    <rPh sb="0" eb="2">
      <t>イッパン</t>
    </rPh>
    <rPh sb="2" eb="4">
      <t>カイホウ</t>
    </rPh>
    <phoneticPr fontId="1"/>
  </si>
  <si>
    <t>296</t>
  </si>
  <si>
    <t>医療法人聖志会 渡辺病院</t>
  </si>
  <si>
    <t>岸和田市土生町77</t>
  </si>
  <si>
    <t>298</t>
  </si>
  <si>
    <t>一般財団法人岸和田農友協会 岸和田平成病院</t>
  </si>
  <si>
    <t>岸和田市春木若松町3-33</t>
  </si>
  <si>
    <t>299</t>
  </si>
  <si>
    <t>医療法人亀井会 亀井病院</t>
  </si>
  <si>
    <t>岸和田市小松里町966</t>
  </si>
  <si>
    <t>300</t>
  </si>
  <si>
    <t>社会福祉法人寺田萬寿会 寺田萬寿病院</t>
  </si>
  <si>
    <t>岸和田市南上町1-48-5</t>
  </si>
  <si>
    <t>301</t>
  </si>
  <si>
    <t>医療法人吉栄会 吉川病院</t>
  </si>
  <si>
    <t>岸和田市池尻町98</t>
  </si>
  <si>
    <t>302</t>
  </si>
  <si>
    <t>医療法人社団柴田会 久米田外科整形外科病院</t>
  </si>
  <si>
    <t>岸和田市小松里町928-1</t>
  </si>
  <si>
    <t>303</t>
  </si>
  <si>
    <t>医療法人晋救館 和田病院</t>
  </si>
  <si>
    <t>岸和田市三田町944-1</t>
  </si>
  <si>
    <t>304</t>
  </si>
  <si>
    <t>医療法人大稙会 葛城病院</t>
  </si>
  <si>
    <t>岸和田市土生町2-33-1</t>
  </si>
  <si>
    <t>305</t>
  </si>
  <si>
    <t>医療法人盈進会 岸和田盈進会病院</t>
  </si>
  <si>
    <t>岸和田市中井町1-12-1</t>
  </si>
  <si>
    <t>306</t>
  </si>
  <si>
    <t>医療法人ふれ愛の杜 みどり病院</t>
  </si>
  <si>
    <t>岸和田市箕土路町2-12-34</t>
  </si>
  <si>
    <t>307</t>
  </si>
  <si>
    <t>医療法人阪南会 天の川病院</t>
  </si>
  <si>
    <t>岸和田市春木大国町8-4</t>
  </si>
  <si>
    <t>308</t>
  </si>
  <si>
    <t>医療法人良秀会 藤井病院</t>
  </si>
  <si>
    <t>岸和田市西之内町3-1</t>
  </si>
  <si>
    <t>309</t>
  </si>
  <si>
    <t>医療法人宝山会 小南記念病院</t>
  </si>
  <si>
    <t>岸和田市土生町5-11-16</t>
  </si>
  <si>
    <t>310</t>
  </si>
  <si>
    <t>市立岸和田市民病院</t>
  </si>
  <si>
    <t>岸和田市額原町1001</t>
  </si>
  <si>
    <t>311</t>
  </si>
  <si>
    <t>医療法人徳洲会 岸和田徳洲会病院</t>
  </si>
  <si>
    <t>岸和田市加守町4-27-1</t>
  </si>
  <si>
    <t>315</t>
  </si>
  <si>
    <t>市立貝塚病院</t>
  </si>
  <si>
    <t>貝塚市堀3-10-20</t>
  </si>
  <si>
    <t>316</t>
  </si>
  <si>
    <t>医療法人青山会 青山病院</t>
  </si>
  <si>
    <t>貝塚市新町11-5</t>
  </si>
  <si>
    <t>318</t>
  </si>
  <si>
    <t>社会医療法人慈薫会 河崎病院</t>
  </si>
  <si>
    <t>貝塚市水間244</t>
  </si>
  <si>
    <t>319</t>
  </si>
  <si>
    <t>医療法人尚生会 西出病院</t>
  </si>
  <si>
    <t>貝塚市海塚236</t>
  </si>
  <si>
    <t>320</t>
  </si>
  <si>
    <t>医療法人積善会 高橋病院</t>
  </si>
  <si>
    <t>貝塚市堀1-16-6</t>
  </si>
  <si>
    <t>1160</t>
  </si>
  <si>
    <t>浦川産婦人科</t>
  </si>
  <si>
    <t>岸和田市小松里町461-9</t>
  </si>
  <si>
    <t>1161</t>
  </si>
  <si>
    <t>久松マタニティークリニック</t>
  </si>
  <si>
    <t>岸和田市野田町１丁目7-12</t>
  </si>
  <si>
    <t>1162</t>
  </si>
  <si>
    <t>医療法人健翠会　あかねレディースクリニック</t>
  </si>
  <si>
    <t>貝塚市石才552</t>
  </si>
  <si>
    <t>1163</t>
  </si>
  <si>
    <t>三谷医院</t>
  </si>
  <si>
    <t>貝塚市半田91-1</t>
  </si>
  <si>
    <t>1164</t>
  </si>
  <si>
    <t>清名台外科</t>
  </si>
  <si>
    <t>貝塚市清児820-17</t>
  </si>
  <si>
    <t>1165</t>
  </si>
  <si>
    <t>おさきマタニティークリニック</t>
  </si>
  <si>
    <t>貝塚市堀2-19-15</t>
  </si>
  <si>
    <t>321</t>
  </si>
  <si>
    <t>医療法人三和会 永山病院</t>
  </si>
  <si>
    <t>泉南郡熊取町大久保東1-1-10</t>
  </si>
  <si>
    <t>324</t>
  </si>
  <si>
    <t>地方独立行政法人りんくう総合医療センター</t>
  </si>
  <si>
    <t>泉佐野市りんくう往来北2-23</t>
  </si>
  <si>
    <t>326</t>
  </si>
  <si>
    <t>社会医療法人栄公会 佐野記念病院</t>
  </si>
  <si>
    <t>泉佐野市中町3-4-5</t>
  </si>
  <si>
    <t>327</t>
  </si>
  <si>
    <t>医療法人仙寿会 泉佐野病院</t>
  </si>
  <si>
    <t>泉佐野市大宮町5-10</t>
  </si>
  <si>
    <t>328</t>
  </si>
  <si>
    <t>医療法人康生会 泉佐野優人会病院</t>
  </si>
  <si>
    <t>泉佐野市湊4-5-17</t>
  </si>
  <si>
    <t>329</t>
  </si>
  <si>
    <t>東佐野病院</t>
  </si>
  <si>
    <t>泉佐野市鶴原969-1</t>
  </si>
  <si>
    <t>330</t>
  </si>
  <si>
    <t>医療法人河茂会 河崎内科病院</t>
  </si>
  <si>
    <t>泉佐野市上瓦屋14-7</t>
  </si>
  <si>
    <t>331</t>
  </si>
  <si>
    <t>医療法人定生会 谷口病院</t>
  </si>
  <si>
    <t>泉佐野市大西1-5-20</t>
  </si>
  <si>
    <t>332</t>
  </si>
  <si>
    <t>医療法人桂信会 羽原病院</t>
  </si>
  <si>
    <t>泉佐野市羽倉崎1-1-4</t>
  </si>
  <si>
    <t>333</t>
  </si>
  <si>
    <t>福田病院</t>
  </si>
  <si>
    <t>泉佐野市高松東2-3-4</t>
  </si>
  <si>
    <t>334</t>
  </si>
  <si>
    <t>医療法人青松記念病院</t>
  </si>
  <si>
    <t>泉佐野市上瓦屋876-1</t>
  </si>
  <si>
    <t>335</t>
  </si>
  <si>
    <t>医療法人三清会 泉南西出病院</t>
  </si>
  <si>
    <t>泉南郡田尻町嘉祥寺375-6</t>
  </si>
  <si>
    <t>336</t>
  </si>
  <si>
    <t>社会福祉法人恩賜財団済生会支部 大阪府済生会新泉南病院</t>
  </si>
  <si>
    <t>泉南市りんくう南浜3-7</t>
  </si>
  <si>
    <t>337</t>
  </si>
  <si>
    <t>医療法人優輝会 和泉南病院</t>
  </si>
  <si>
    <t>泉南市馬場2-38-14</t>
  </si>
  <si>
    <t>338</t>
  </si>
  <si>
    <t>医療法人白卯会 白井病院</t>
  </si>
  <si>
    <t>泉南市新家2776</t>
  </si>
  <si>
    <t>340</t>
  </si>
  <si>
    <t>医療法人聖心会 堀病院</t>
  </si>
  <si>
    <t>泉南市中小路2-1860</t>
  </si>
  <si>
    <t>341</t>
  </si>
  <si>
    <t>医療法人晴心会 野上病院</t>
  </si>
  <si>
    <t>泉南市樽井1-2-5</t>
  </si>
  <si>
    <t>342</t>
  </si>
  <si>
    <t>医療法人英会 中谷病院</t>
  </si>
  <si>
    <t>泉南市新家3469-1</t>
  </si>
  <si>
    <t>343</t>
  </si>
  <si>
    <t>社会医療法人生長会 阪南市民病院</t>
  </si>
  <si>
    <t>阪南市下出17</t>
  </si>
  <si>
    <t>344</t>
  </si>
  <si>
    <t>医療法人泉南玉井会 玉井整形外科内科病院</t>
  </si>
  <si>
    <t>阪南市下出492</t>
  </si>
  <si>
    <t>345</t>
  </si>
  <si>
    <t>医療法人交詢医会 大阪リハビリテーション病院</t>
  </si>
  <si>
    <t>阪南市自然田940</t>
  </si>
  <si>
    <t>346</t>
  </si>
  <si>
    <t>医療法人誠人会 与田病院</t>
  </si>
  <si>
    <t>泉南郡岬町多奈川谷川1849-11</t>
  </si>
  <si>
    <t>1166</t>
  </si>
  <si>
    <t>小倉医院</t>
  </si>
  <si>
    <t>泉南郡熊取町大久保北3-351-3</t>
  </si>
  <si>
    <t>1167</t>
  </si>
  <si>
    <t>医療法人聖愛会　聖愛クリニック</t>
  </si>
  <si>
    <t>泉佐野市大西1-12-1</t>
  </si>
  <si>
    <t>1168</t>
  </si>
  <si>
    <t>医療法人龍志会　ゲートタワーIGTクリニック</t>
  </si>
  <si>
    <t>泉佐野市りんくう往来北1番地りんくうゲートタワービル11階</t>
  </si>
  <si>
    <t>1169</t>
  </si>
  <si>
    <t>のがみ泉州リハビリテーションクリニック</t>
  </si>
  <si>
    <t>泉南市樽井1-4-11</t>
  </si>
  <si>
    <t>1170</t>
  </si>
  <si>
    <t>泉南新家クリニック</t>
  </si>
  <si>
    <t>泉南市新家1801</t>
  </si>
  <si>
    <t>1171</t>
  </si>
  <si>
    <t>辻レディースクリニック</t>
  </si>
  <si>
    <t>阪南市黒田590　ｻﾝｷﾞｬﾗﾘｰ2階</t>
  </si>
  <si>
    <t>1172</t>
  </si>
  <si>
    <t>医療法人きらめき会 ながまつレディースクリニック</t>
  </si>
  <si>
    <t>阪南市鳥取628-1</t>
  </si>
  <si>
    <t>1173</t>
  </si>
  <si>
    <t>医療法人　なぎさ会　第２なぎさクリニック</t>
  </si>
  <si>
    <t>阪南市箱の浦452-3</t>
  </si>
  <si>
    <t>1174</t>
  </si>
  <si>
    <t>医療法人笠松産婦人科・小児科</t>
  </si>
  <si>
    <t>阪南市鳥取中192-2</t>
  </si>
  <si>
    <t>1175</t>
  </si>
  <si>
    <t>医療法人　藪下脳神経外科・内科</t>
  </si>
  <si>
    <t>阪南市鳥取440-1</t>
  </si>
  <si>
    <t>和泉保健所小計    A</t>
    <rPh sb="0" eb="2">
      <t>イズミ</t>
    </rPh>
    <rPh sb="2" eb="5">
      <t>ホケンショ</t>
    </rPh>
    <rPh sb="5" eb="7">
      <t>ショウケイ</t>
    </rPh>
    <phoneticPr fontId="1"/>
  </si>
  <si>
    <t>岸和田保健所小計  B</t>
    <rPh sb="0" eb="3">
      <t>キシワダ</t>
    </rPh>
    <rPh sb="3" eb="6">
      <t>ホケンショ</t>
    </rPh>
    <rPh sb="6" eb="8">
      <t>ショウケイ</t>
    </rPh>
    <phoneticPr fontId="1"/>
  </si>
  <si>
    <t>泉佐野保健所小計   C</t>
    <rPh sb="0" eb="3">
      <t>イズミサノ</t>
    </rPh>
    <rPh sb="3" eb="6">
      <t>ホケンショ</t>
    </rPh>
    <rPh sb="6" eb="8">
      <t>ショウケイ</t>
    </rPh>
    <phoneticPr fontId="1"/>
  </si>
  <si>
    <t>泉州合計（A＋B＋C）</t>
    <rPh sb="0" eb="2">
      <t>センシュウ</t>
    </rPh>
    <rPh sb="2" eb="4">
      <t>ゴウケイ</t>
    </rPh>
    <phoneticPr fontId="1"/>
  </si>
  <si>
    <t>必要病床数</t>
    <rPh sb="0" eb="2">
      <t>ヒツヨウ</t>
    </rPh>
    <rPh sb="2" eb="4">
      <t>ビョウショウ</t>
    </rPh>
    <rPh sb="4" eb="5">
      <t>スウ</t>
    </rPh>
    <phoneticPr fontId="1"/>
  </si>
  <si>
    <t>泉州合計 - 必要病床数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</si>
</sst>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3"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39">
    <xf numFmtId="0" fontId="0" fillId="0" borderId="0" xfId="0"/>
    <xf numFmtId="0" fontId="0" fillId="0" borderId="0" xfId="0" applyAlignment="1">
      <alignment horizontal="center" vertical="center"/>
    </xf>
    <xf numFmtId="176"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Fill="1" applyAlignment="1">
      <alignment vertical="center"/>
    </xf>
    <xf numFmtId="0" fontId="2" fillId="0" borderId="2" xfId="0" applyFont="1" applyBorder="1"/>
    <xf numFmtId="0" fontId="2" fillId="0" borderId="6" xfId="0" applyFont="1" applyBorder="1"/>
    <xf numFmtId="177" fontId="2" fillId="0" borderId="2" xfId="0" applyNumberFormat="1" applyFont="1" applyBorder="1" applyAlignment="1">
      <alignment vertical="center"/>
    </xf>
    <xf numFmtId="177" fontId="2" fillId="0" borderId="3" xfId="0" applyNumberFormat="1" applyFont="1" applyBorder="1" applyAlignment="1">
      <alignment vertical="center"/>
    </xf>
    <xf numFmtId="177" fontId="2" fillId="0" borderId="6" xfId="0" applyNumberFormat="1" applyFont="1" applyBorder="1" applyAlignment="1">
      <alignment vertical="center"/>
    </xf>
    <xf numFmtId="177" fontId="2" fillId="0" borderId="7" xfId="0" applyNumberFormat="1"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0" fillId="0" borderId="0" xfId="0"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0" fontId="0" fillId="0" borderId="1" xfId="0" applyBorder="1"/>
    <xf numFmtId="0" fontId="0" fillId="0" borderId="5" xfId="0" applyBorder="1"/>
    <xf numFmtId="0" fontId="0" fillId="0" borderId="7"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176" fontId="0" fillId="0" borderId="4" xfId="0" applyNumberFormat="1" applyBorder="1" applyAlignment="1">
      <alignment vertical="center"/>
    </xf>
    <xf numFmtId="176" fontId="0" fillId="0" borderId="0" xfId="0" applyNumberFormat="1" applyBorder="1" applyAlignment="1">
      <alignment vertical="center"/>
    </xf>
    <xf numFmtId="176" fontId="2" fillId="0" borderId="8" xfId="0" applyNumberFormat="1" applyFont="1" applyBorder="1" applyAlignment="1">
      <alignment vertical="center"/>
    </xf>
    <xf numFmtId="176" fontId="0" fillId="0" borderId="4" xfId="0" applyNumberFormat="1" applyFill="1" applyBorder="1" applyAlignment="1">
      <alignment vertical="center"/>
    </xf>
    <xf numFmtId="176" fontId="0" fillId="0" borderId="0" xfId="0" applyNumberFormat="1" applyFill="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177" fontId="2" fillId="0" borderId="5" xfId="0" applyNumberFormat="1"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7"/>
  <sheetViews>
    <sheetView tabSelected="1" workbookViewId="0">
      <pane xSplit="2" ySplit="2" topLeftCell="C3" activePane="bottomRight" state="frozen"/>
      <selection pane="topRight" activeCell="C1" sqref="C1"/>
      <selection pane="bottomLeft" activeCell="A3" sqref="A3"/>
      <selection pane="bottomRight" activeCell="AB14" sqref="AB14"/>
    </sheetView>
  </sheetViews>
  <sheetFormatPr defaultRowHeight="13.5" x14ac:dyDescent="0.15"/>
  <cols>
    <col min="1" max="1" width="5.5" bestFit="1" customWidth="1"/>
    <col min="2" max="2" width="66" bestFit="1" customWidth="1"/>
    <col min="3" max="3" width="27" bestFit="1" customWidth="1"/>
    <col min="4" max="10" width="11.125" customWidth="1"/>
    <col min="11" max="11" width="3.625" customWidth="1"/>
    <col min="12" max="16" width="11.125" customWidth="1"/>
    <col min="17" max="17" width="3.625" customWidth="1"/>
    <col min="18" max="22" width="11.125" customWidth="1"/>
    <col min="23" max="23" width="3.625" customWidth="1"/>
    <col min="24" max="28" width="11.125" customWidth="1"/>
  </cols>
  <sheetData>
    <row r="1" spans="1:28" x14ac:dyDescent="0.15">
      <c r="A1" s="36" t="s">
        <v>0</v>
      </c>
      <c r="B1" s="36" t="s">
        <v>1</v>
      </c>
      <c r="C1" s="36" t="s">
        <v>2</v>
      </c>
      <c r="D1" s="35" t="s">
        <v>3</v>
      </c>
      <c r="E1" s="35" t="s">
        <v>4</v>
      </c>
      <c r="F1" s="36" t="s">
        <v>5</v>
      </c>
      <c r="G1" s="35" t="s">
        <v>6</v>
      </c>
      <c r="H1" s="35" t="s">
        <v>7</v>
      </c>
      <c r="I1" s="35" t="s">
        <v>8</v>
      </c>
      <c r="J1" s="35" t="s">
        <v>9</v>
      </c>
      <c r="K1" s="3"/>
      <c r="L1" s="37">
        <v>20150701</v>
      </c>
      <c r="M1" s="38"/>
      <c r="N1" s="38"/>
      <c r="O1" s="38"/>
      <c r="P1" s="38"/>
      <c r="Q1" s="4"/>
      <c r="R1" s="37" t="s">
        <v>10</v>
      </c>
      <c r="S1" s="38"/>
      <c r="T1" s="38"/>
      <c r="U1" s="38"/>
      <c r="V1" s="38"/>
      <c r="W1" s="4"/>
      <c r="X1" s="37">
        <v>2025</v>
      </c>
      <c r="Y1" s="38"/>
      <c r="Z1" s="38"/>
      <c r="AA1" s="38"/>
      <c r="AB1" s="38"/>
    </row>
    <row r="2" spans="1:28" ht="27" x14ac:dyDescent="0.15">
      <c r="A2" s="36"/>
      <c r="B2" s="36"/>
      <c r="C2" s="36"/>
      <c r="D2" s="36"/>
      <c r="E2" s="36"/>
      <c r="F2" s="36"/>
      <c r="G2" s="36"/>
      <c r="H2" s="36"/>
      <c r="I2" s="36"/>
      <c r="J2" s="36"/>
      <c r="K2" s="4"/>
      <c r="L2" s="24" t="s">
        <v>11</v>
      </c>
      <c r="M2" s="25" t="s">
        <v>12</v>
      </c>
      <c r="N2" s="25" t="s">
        <v>13</v>
      </c>
      <c r="O2" s="25" t="s">
        <v>14</v>
      </c>
      <c r="P2" s="25" t="s">
        <v>15</v>
      </c>
      <c r="Q2" s="4"/>
      <c r="R2" s="24" t="s">
        <v>11</v>
      </c>
      <c r="S2" s="25" t="s">
        <v>12</v>
      </c>
      <c r="T2" s="25" t="s">
        <v>13</v>
      </c>
      <c r="U2" s="25" t="s">
        <v>14</v>
      </c>
      <c r="V2" s="25" t="s">
        <v>15</v>
      </c>
      <c r="W2" s="4"/>
      <c r="X2" s="24" t="s">
        <v>11</v>
      </c>
      <c r="Y2" s="25" t="s">
        <v>12</v>
      </c>
      <c r="Z2" s="25" t="s">
        <v>13</v>
      </c>
      <c r="AA2" s="25" t="s">
        <v>14</v>
      </c>
      <c r="AB2" s="34" t="s">
        <v>15</v>
      </c>
    </row>
    <row r="3" spans="1:28" x14ac:dyDescent="0.15">
      <c r="A3" t="s">
        <v>16</v>
      </c>
      <c r="B3" t="s">
        <v>17</v>
      </c>
      <c r="C3" t="s">
        <v>18</v>
      </c>
      <c r="D3" s="2">
        <v>0</v>
      </c>
      <c r="E3" s="2">
        <v>88</v>
      </c>
      <c r="F3" s="2">
        <v>88</v>
      </c>
      <c r="G3" s="2">
        <v>0</v>
      </c>
      <c r="H3" s="2">
        <v>0</v>
      </c>
      <c r="I3" s="2">
        <v>0</v>
      </c>
      <c r="J3" s="2">
        <v>88</v>
      </c>
      <c r="K3" s="2"/>
      <c r="L3" s="26">
        <v>0</v>
      </c>
      <c r="M3" s="27">
        <v>0</v>
      </c>
      <c r="N3" s="27">
        <v>0</v>
      </c>
      <c r="O3" s="27">
        <v>88</v>
      </c>
      <c r="P3" s="27">
        <v>0</v>
      </c>
      <c r="Q3" s="2"/>
      <c r="R3" s="26">
        <v>0</v>
      </c>
      <c r="S3" s="27">
        <v>0</v>
      </c>
      <c r="T3" s="27">
        <v>0</v>
      </c>
      <c r="U3" s="27">
        <v>88</v>
      </c>
      <c r="V3" s="27">
        <v>0</v>
      </c>
      <c r="W3" s="2"/>
      <c r="X3" s="26">
        <v>0</v>
      </c>
      <c r="Y3" s="27">
        <v>0</v>
      </c>
      <c r="Z3" s="27">
        <v>0</v>
      </c>
      <c r="AA3" s="27">
        <v>88</v>
      </c>
      <c r="AB3" s="27">
        <v>0</v>
      </c>
    </row>
    <row r="4" spans="1:28" x14ac:dyDescent="0.15">
      <c r="A4" t="s">
        <v>19</v>
      </c>
      <c r="B4" t="s">
        <v>20</v>
      </c>
      <c r="C4" t="s">
        <v>21</v>
      </c>
      <c r="D4" s="2">
        <v>91</v>
      </c>
      <c r="E4" s="2">
        <v>68</v>
      </c>
      <c r="F4" s="2">
        <v>159</v>
      </c>
      <c r="G4" s="2">
        <v>0</v>
      </c>
      <c r="H4" s="2">
        <v>0</v>
      </c>
      <c r="I4" s="2">
        <v>0</v>
      </c>
      <c r="J4" s="2">
        <v>159</v>
      </c>
      <c r="K4" s="2"/>
      <c r="L4" s="26">
        <v>0</v>
      </c>
      <c r="M4" s="27">
        <v>91</v>
      </c>
      <c r="N4" s="27">
        <v>28</v>
      </c>
      <c r="O4" s="27">
        <v>40</v>
      </c>
      <c r="P4" s="27">
        <v>0</v>
      </c>
      <c r="Q4" s="2"/>
      <c r="R4" s="26">
        <v>0</v>
      </c>
      <c r="S4" s="27">
        <v>91</v>
      </c>
      <c r="T4" s="27">
        <v>28</v>
      </c>
      <c r="U4" s="27">
        <v>40</v>
      </c>
      <c r="V4" s="27">
        <v>0</v>
      </c>
      <c r="W4" s="2"/>
      <c r="X4" s="26">
        <v>0</v>
      </c>
      <c r="Y4" s="27">
        <v>91</v>
      </c>
      <c r="Z4" s="27">
        <v>28</v>
      </c>
      <c r="AA4" s="27">
        <v>40</v>
      </c>
      <c r="AB4" s="27">
        <v>0</v>
      </c>
    </row>
    <row r="5" spans="1:28" x14ac:dyDescent="0.15">
      <c r="A5" t="s">
        <v>22</v>
      </c>
      <c r="B5" t="s">
        <v>23</v>
      </c>
      <c r="C5" t="s">
        <v>24</v>
      </c>
      <c r="D5" s="2">
        <v>54</v>
      </c>
      <c r="E5" s="2">
        <v>24</v>
      </c>
      <c r="F5" s="2">
        <v>78</v>
      </c>
      <c r="G5" s="2">
        <v>0</v>
      </c>
      <c r="H5" s="2">
        <v>0</v>
      </c>
      <c r="I5" s="2">
        <v>0</v>
      </c>
      <c r="J5" s="2">
        <v>78</v>
      </c>
      <c r="K5" s="2"/>
      <c r="L5" s="26">
        <v>0</v>
      </c>
      <c r="M5" s="27">
        <v>54</v>
      </c>
      <c r="N5" s="27">
        <v>0</v>
      </c>
      <c r="O5" s="27">
        <v>24</v>
      </c>
      <c r="P5" s="27">
        <v>0</v>
      </c>
      <c r="Q5" s="2"/>
      <c r="R5" s="26">
        <v>0</v>
      </c>
      <c r="S5" s="27">
        <v>54</v>
      </c>
      <c r="T5" s="27">
        <v>0</v>
      </c>
      <c r="U5" s="27">
        <v>24</v>
      </c>
      <c r="V5" s="27">
        <v>0</v>
      </c>
      <c r="W5" s="2"/>
      <c r="X5" s="26">
        <v>0</v>
      </c>
      <c r="Y5" s="27">
        <v>54</v>
      </c>
      <c r="Z5" s="27">
        <v>0</v>
      </c>
      <c r="AA5" s="27">
        <v>24</v>
      </c>
      <c r="AB5" s="27">
        <v>0</v>
      </c>
    </row>
    <row r="6" spans="1:28" x14ac:dyDescent="0.15">
      <c r="A6" t="s">
        <v>25</v>
      </c>
      <c r="B6" t="s">
        <v>26</v>
      </c>
      <c r="C6" t="s">
        <v>27</v>
      </c>
      <c r="D6" s="2">
        <v>32</v>
      </c>
      <c r="E6" s="2">
        <v>0</v>
      </c>
      <c r="F6" s="2">
        <v>32</v>
      </c>
      <c r="G6" s="2">
        <v>0</v>
      </c>
      <c r="H6" s="2">
        <v>0</v>
      </c>
      <c r="I6" s="2">
        <v>0</v>
      </c>
      <c r="J6" s="2">
        <v>32</v>
      </c>
      <c r="K6" s="2"/>
      <c r="L6" s="26">
        <v>0</v>
      </c>
      <c r="M6" s="27">
        <v>32</v>
      </c>
      <c r="N6" s="27">
        <v>0</v>
      </c>
      <c r="O6" s="27">
        <v>0</v>
      </c>
      <c r="P6" s="27">
        <v>0</v>
      </c>
      <c r="Q6" s="2"/>
      <c r="R6" s="26">
        <v>0</v>
      </c>
      <c r="S6" s="27">
        <v>32</v>
      </c>
      <c r="T6" s="27">
        <v>0</v>
      </c>
      <c r="U6" s="27">
        <v>0</v>
      </c>
      <c r="V6" s="27">
        <v>0</v>
      </c>
      <c r="W6" s="2"/>
      <c r="X6" s="26">
        <v>0</v>
      </c>
      <c r="Y6" s="27">
        <v>32</v>
      </c>
      <c r="Z6" s="27">
        <v>0</v>
      </c>
      <c r="AA6" s="27">
        <v>0</v>
      </c>
      <c r="AB6" s="27">
        <v>0</v>
      </c>
    </row>
    <row r="7" spans="1:28" x14ac:dyDescent="0.15">
      <c r="A7" t="s">
        <v>28</v>
      </c>
      <c r="B7" t="s">
        <v>29</v>
      </c>
      <c r="C7" t="s">
        <v>30</v>
      </c>
      <c r="D7" s="2">
        <v>4</v>
      </c>
      <c r="E7" s="2">
        <v>0</v>
      </c>
      <c r="F7" s="2">
        <v>4</v>
      </c>
      <c r="G7" s="2">
        <v>257</v>
      </c>
      <c r="H7" s="2">
        <v>0</v>
      </c>
      <c r="I7" s="2">
        <v>0</v>
      </c>
      <c r="J7" s="2">
        <v>261</v>
      </c>
      <c r="K7" s="2"/>
      <c r="L7" s="26">
        <v>0</v>
      </c>
      <c r="M7" s="27">
        <v>0</v>
      </c>
      <c r="N7" s="27">
        <v>0</v>
      </c>
      <c r="O7" s="27">
        <v>0</v>
      </c>
      <c r="P7" s="27">
        <v>4</v>
      </c>
      <c r="Q7" s="2"/>
      <c r="R7" s="26">
        <v>0</v>
      </c>
      <c r="S7" s="27">
        <v>0</v>
      </c>
      <c r="T7" s="27">
        <v>0</v>
      </c>
      <c r="U7" s="27">
        <v>4</v>
      </c>
      <c r="V7" s="27">
        <v>0</v>
      </c>
      <c r="W7" s="2"/>
      <c r="X7" s="26">
        <v>0</v>
      </c>
      <c r="Y7" s="27">
        <v>0</v>
      </c>
      <c r="Z7" s="27">
        <v>0</v>
      </c>
      <c r="AA7" s="27">
        <v>0</v>
      </c>
      <c r="AB7" s="27">
        <v>4</v>
      </c>
    </row>
    <row r="8" spans="1:28" x14ac:dyDescent="0.15">
      <c r="A8" t="s">
        <v>31</v>
      </c>
      <c r="B8" t="s">
        <v>32</v>
      </c>
      <c r="C8" t="s">
        <v>33</v>
      </c>
      <c r="D8" s="2">
        <v>380</v>
      </c>
      <c r="E8" s="2">
        <v>0</v>
      </c>
      <c r="F8" s="2">
        <v>380</v>
      </c>
      <c r="G8" s="2">
        <v>0</v>
      </c>
      <c r="H8" s="2">
        <v>0</v>
      </c>
      <c r="I8" s="2">
        <v>0</v>
      </c>
      <c r="J8" s="2">
        <v>380</v>
      </c>
      <c r="K8" s="2"/>
      <c r="L8" s="26">
        <v>125</v>
      </c>
      <c r="M8" s="27">
        <v>229</v>
      </c>
      <c r="N8" s="27">
        <v>26</v>
      </c>
      <c r="O8" s="27">
        <v>0</v>
      </c>
      <c r="P8" s="27">
        <v>0</v>
      </c>
      <c r="Q8" s="2"/>
      <c r="R8" s="26">
        <v>168</v>
      </c>
      <c r="S8" s="27">
        <v>212</v>
      </c>
      <c r="T8" s="27">
        <v>0</v>
      </c>
      <c r="U8" s="27">
        <v>0</v>
      </c>
      <c r="V8" s="27">
        <v>0</v>
      </c>
      <c r="W8" s="2"/>
      <c r="X8" s="26">
        <v>168</v>
      </c>
      <c r="Y8" s="27">
        <v>212</v>
      </c>
      <c r="Z8" s="27">
        <v>0</v>
      </c>
      <c r="AA8" s="27">
        <v>0</v>
      </c>
      <c r="AB8" s="27">
        <v>0</v>
      </c>
    </row>
    <row r="9" spans="1:28" x14ac:dyDescent="0.15">
      <c r="A9" t="s">
        <v>34</v>
      </c>
      <c r="B9" t="s">
        <v>35</v>
      </c>
      <c r="C9" t="s">
        <v>36</v>
      </c>
      <c r="D9" s="2">
        <v>0</v>
      </c>
      <c r="E9" s="2">
        <v>27</v>
      </c>
      <c r="F9" s="2">
        <v>27</v>
      </c>
      <c r="G9" s="2">
        <v>0</v>
      </c>
      <c r="H9" s="2">
        <v>0</v>
      </c>
      <c r="I9" s="2">
        <v>0</v>
      </c>
      <c r="J9" s="2">
        <v>27</v>
      </c>
      <c r="K9" s="2"/>
      <c r="L9" s="26">
        <v>0</v>
      </c>
      <c r="M9" s="27">
        <v>0</v>
      </c>
      <c r="N9" s="27">
        <v>0</v>
      </c>
      <c r="O9" s="27">
        <v>27</v>
      </c>
      <c r="P9" s="27">
        <v>0</v>
      </c>
      <c r="Q9" s="2"/>
      <c r="R9" s="26">
        <v>0</v>
      </c>
      <c r="S9" s="27">
        <v>0</v>
      </c>
      <c r="T9" s="27">
        <v>0</v>
      </c>
      <c r="U9" s="27">
        <v>27</v>
      </c>
      <c r="V9" s="27">
        <v>0</v>
      </c>
      <c r="W9" s="2"/>
      <c r="X9" s="26">
        <v>0</v>
      </c>
      <c r="Y9" s="27">
        <v>0</v>
      </c>
      <c r="Z9" s="27">
        <v>0</v>
      </c>
      <c r="AA9" s="27">
        <v>27</v>
      </c>
      <c r="AB9" s="27">
        <v>0</v>
      </c>
    </row>
    <row r="10" spans="1:28" x14ac:dyDescent="0.15">
      <c r="A10" t="s">
        <v>37</v>
      </c>
      <c r="B10" t="s">
        <v>38</v>
      </c>
      <c r="C10" t="s">
        <v>39</v>
      </c>
      <c r="D10" s="2">
        <v>307</v>
      </c>
      <c r="E10" s="2">
        <v>0</v>
      </c>
      <c r="F10" s="2">
        <v>307</v>
      </c>
      <c r="G10" s="2">
        <v>0</v>
      </c>
      <c r="H10" s="2">
        <v>0</v>
      </c>
      <c r="I10" s="2">
        <v>0</v>
      </c>
      <c r="J10" s="2">
        <v>307</v>
      </c>
      <c r="K10" s="2"/>
      <c r="L10" s="26">
        <v>0</v>
      </c>
      <c r="M10" s="27">
        <v>307</v>
      </c>
      <c r="N10" s="27">
        <v>0</v>
      </c>
      <c r="O10" s="27">
        <v>0</v>
      </c>
      <c r="P10" s="27">
        <v>0</v>
      </c>
      <c r="Q10" s="2"/>
      <c r="R10" s="26">
        <v>0</v>
      </c>
      <c r="S10" s="27">
        <v>307</v>
      </c>
      <c r="T10" s="27">
        <v>0</v>
      </c>
      <c r="U10" s="27">
        <v>0</v>
      </c>
      <c r="V10" s="27">
        <v>0</v>
      </c>
      <c r="W10" s="2"/>
      <c r="X10" s="26">
        <v>0</v>
      </c>
      <c r="Y10" s="27">
        <v>307</v>
      </c>
      <c r="Z10" s="27">
        <v>0</v>
      </c>
      <c r="AA10" s="27">
        <v>0</v>
      </c>
      <c r="AB10" s="27">
        <v>0</v>
      </c>
    </row>
    <row r="11" spans="1:28" x14ac:dyDescent="0.15">
      <c r="A11" t="s">
        <v>40</v>
      </c>
      <c r="B11" t="s">
        <v>41</v>
      </c>
      <c r="C11" t="s">
        <v>42</v>
      </c>
      <c r="D11" s="2">
        <v>12</v>
      </c>
      <c r="E11" s="2">
        <v>48</v>
      </c>
      <c r="F11" s="2">
        <v>60</v>
      </c>
      <c r="G11" s="2">
        <v>0</v>
      </c>
      <c r="H11" s="2">
        <v>0</v>
      </c>
      <c r="I11" s="2">
        <v>0</v>
      </c>
      <c r="J11" s="2">
        <v>60</v>
      </c>
      <c r="K11" s="2"/>
      <c r="L11" s="26">
        <v>0</v>
      </c>
      <c r="M11" s="27">
        <v>12</v>
      </c>
      <c r="N11" s="27">
        <v>0</v>
      </c>
      <c r="O11" s="27">
        <v>48</v>
      </c>
      <c r="P11" s="27">
        <v>0</v>
      </c>
      <c r="Q11" s="2"/>
      <c r="R11" s="26">
        <v>0</v>
      </c>
      <c r="S11" s="27">
        <v>12</v>
      </c>
      <c r="T11" s="27">
        <v>0</v>
      </c>
      <c r="U11" s="27">
        <v>48</v>
      </c>
      <c r="V11" s="27">
        <v>0</v>
      </c>
      <c r="W11" s="2"/>
      <c r="X11" s="26">
        <v>0</v>
      </c>
      <c r="Y11" s="27">
        <v>12</v>
      </c>
      <c r="Z11" s="27">
        <v>0</v>
      </c>
      <c r="AA11" s="27">
        <v>48</v>
      </c>
      <c r="AB11" s="27">
        <v>0</v>
      </c>
    </row>
    <row r="12" spans="1:28" x14ac:dyDescent="0.15">
      <c r="A12" t="s">
        <v>43</v>
      </c>
      <c r="B12" t="s">
        <v>44</v>
      </c>
      <c r="C12" t="s">
        <v>45</v>
      </c>
      <c r="D12" s="2">
        <v>40</v>
      </c>
      <c r="E12" s="2">
        <v>130</v>
      </c>
      <c r="F12" s="2">
        <v>170</v>
      </c>
      <c r="G12" s="2">
        <v>0</v>
      </c>
      <c r="H12" s="2">
        <v>0</v>
      </c>
      <c r="I12" s="2">
        <v>0</v>
      </c>
      <c r="J12" s="2">
        <v>170</v>
      </c>
      <c r="K12" s="2"/>
      <c r="L12" s="26">
        <v>0</v>
      </c>
      <c r="M12" s="27">
        <v>0</v>
      </c>
      <c r="N12" s="27">
        <v>84</v>
      </c>
      <c r="O12" s="27">
        <v>86</v>
      </c>
      <c r="P12" s="27">
        <v>0</v>
      </c>
      <c r="Q12" s="2"/>
      <c r="R12" s="26">
        <v>0</v>
      </c>
      <c r="S12" s="27">
        <v>0</v>
      </c>
      <c r="T12" s="27">
        <v>84</v>
      </c>
      <c r="U12" s="27">
        <v>86</v>
      </c>
      <c r="V12" s="27">
        <v>0</v>
      </c>
      <c r="W12" s="2"/>
      <c r="X12" s="26">
        <v>0</v>
      </c>
      <c r="Y12" s="27">
        <v>0</v>
      </c>
      <c r="Z12" s="27">
        <v>84</v>
      </c>
      <c r="AA12" s="27">
        <v>86</v>
      </c>
      <c r="AB12" s="27">
        <v>0</v>
      </c>
    </row>
    <row r="13" spans="1:28" x14ac:dyDescent="0.15">
      <c r="A13" t="s">
        <v>46</v>
      </c>
      <c r="B13" t="s">
        <v>47</v>
      </c>
      <c r="C13" t="s">
        <v>48</v>
      </c>
      <c r="D13" s="2">
        <v>24</v>
      </c>
      <c r="E13" s="2">
        <v>316</v>
      </c>
      <c r="F13" s="2">
        <v>340</v>
      </c>
      <c r="G13" s="2">
        <v>0</v>
      </c>
      <c r="H13" s="2">
        <v>0</v>
      </c>
      <c r="I13" s="2">
        <v>0</v>
      </c>
      <c r="J13" s="2">
        <v>340</v>
      </c>
      <c r="K13" s="2"/>
      <c r="L13" s="26">
        <v>0</v>
      </c>
      <c r="M13" s="27">
        <v>24</v>
      </c>
      <c r="N13" s="27">
        <v>92</v>
      </c>
      <c r="O13" s="27">
        <v>224</v>
      </c>
      <c r="P13" s="27">
        <v>0</v>
      </c>
      <c r="Q13" s="2"/>
      <c r="R13" s="26">
        <v>0</v>
      </c>
      <c r="S13" s="27">
        <v>24</v>
      </c>
      <c r="T13" s="27">
        <v>92</v>
      </c>
      <c r="U13" s="27">
        <v>224</v>
      </c>
      <c r="V13" s="27">
        <v>0</v>
      </c>
      <c r="W13" s="2"/>
      <c r="X13" s="26">
        <v>0</v>
      </c>
      <c r="Y13" s="27">
        <v>24</v>
      </c>
      <c r="Z13" s="27">
        <v>92</v>
      </c>
      <c r="AA13" s="27">
        <v>224</v>
      </c>
      <c r="AB13" s="27">
        <v>0</v>
      </c>
    </row>
    <row r="14" spans="1:28" x14ac:dyDescent="0.15">
      <c r="A14" t="s">
        <v>49</v>
      </c>
      <c r="B14" t="s">
        <v>50</v>
      </c>
      <c r="C14" t="s">
        <v>51</v>
      </c>
      <c r="D14" s="2">
        <v>375</v>
      </c>
      <c r="E14" s="2">
        <v>0</v>
      </c>
      <c r="F14" s="2">
        <v>375</v>
      </c>
      <c r="G14" s="2">
        <v>0</v>
      </c>
      <c r="H14" s="2">
        <v>0</v>
      </c>
      <c r="I14" s="2">
        <v>0</v>
      </c>
      <c r="J14" s="2">
        <v>375</v>
      </c>
      <c r="K14" s="2"/>
      <c r="L14" s="26">
        <v>41</v>
      </c>
      <c r="M14" s="27">
        <v>302</v>
      </c>
      <c r="N14" s="27">
        <v>0</v>
      </c>
      <c r="O14" s="27">
        <v>0</v>
      </c>
      <c r="P14" s="27">
        <v>32</v>
      </c>
      <c r="Q14" s="2"/>
      <c r="R14" s="26">
        <v>51</v>
      </c>
      <c r="S14" s="27">
        <v>318</v>
      </c>
      <c r="T14" s="27">
        <v>0</v>
      </c>
      <c r="U14" s="27">
        <v>0</v>
      </c>
      <c r="V14" s="27">
        <v>0</v>
      </c>
      <c r="W14" s="2"/>
      <c r="X14" s="26">
        <v>51</v>
      </c>
      <c r="Y14" s="27">
        <v>318</v>
      </c>
      <c r="Z14" s="27">
        <v>0</v>
      </c>
      <c r="AA14" s="27">
        <v>0</v>
      </c>
      <c r="AB14" s="27">
        <v>6</v>
      </c>
    </row>
    <row r="15" spans="1:28" x14ac:dyDescent="0.15">
      <c r="A15" t="s">
        <v>52</v>
      </c>
      <c r="B15" t="s">
        <v>53</v>
      </c>
      <c r="C15" t="s">
        <v>54</v>
      </c>
      <c r="D15" s="2">
        <v>43</v>
      </c>
      <c r="E15" s="2">
        <v>102</v>
      </c>
      <c r="F15" s="2">
        <v>145</v>
      </c>
      <c r="G15" s="2">
        <v>0</v>
      </c>
      <c r="H15" s="2">
        <v>0</v>
      </c>
      <c r="I15" s="2">
        <v>0</v>
      </c>
      <c r="J15" s="2">
        <v>145</v>
      </c>
      <c r="K15" s="2"/>
      <c r="L15" s="26">
        <v>0</v>
      </c>
      <c r="M15" s="27">
        <v>43</v>
      </c>
      <c r="N15" s="27">
        <v>0</v>
      </c>
      <c r="O15" s="27">
        <v>102</v>
      </c>
      <c r="P15" s="27">
        <v>0</v>
      </c>
      <c r="Q15" s="2"/>
      <c r="R15" s="26">
        <v>0</v>
      </c>
      <c r="S15" s="27">
        <v>43</v>
      </c>
      <c r="T15" s="27">
        <v>32</v>
      </c>
      <c r="U15" s="27">
        <v>70</v>
      </c>
      <c r="V15" s="27">
        <v>0</v>
      </c>
      <c r="W15" s="2"/>
      <c r="X15" s="26">
        <v>0</v>
      </c>
      <c r="Y15" s="27">
        <v>43</v>
      </c>
      <c r="Z15" s="27">
        <v>32</v>
      </c>
      <c r="AA15" s="27">
        <v>70</v>
      </c>
      <c r="AB15" s="27">
        <v>0</v>
      </c>
    </row>
    <row r="16" spans="1:28" x14ac:dyDescent="0.15">
      <c r="A16" t="s">
        <v>55</v>
      </c>
      <c r="B16" t="s">
        <v>56</v>
      </c>
      <c r="C16" t="s">
        <v>57</v>
      </c>
      <c r="D16" s="2">
        <v>94</v>
      </c>
      <c r="E16" s="2">
        <v>0</v>
      </c>
      <c r="F16" s="2">
        <v>94</v>
      </c>
      <c r="G16" s="2">
        <v>0</v>
      </c>
      <c r="H16" s="2">
        <v>0</v>
      </c>
      <c r="I16" s="2">
        <v>0</v>
      </c>
      <c r="J16" s="2">
        <v>94</v>
      </c>
      <c r="K16" s="2"/>
      <c r="L16" s="26">
        <v>0</v>
      </c>
      <c r="M16" s="27">
        <v>50</v>
      </c>
      <c r="N16" s="27">
        <v>44</v>
      </c>
      <c r="O16" s="27">
        <v>0</v>
      </c>
      <c r="P16" s="27">
        <v>0</v>
      </c>
      <c r="Q16" s="2"/>
      <c r="R16" s="26">
        <v>0</v>
      </c>
      <c r="S16" s="27">
        <v>50</v>
      </c>
      <c r="T16" s="27">
        <v>44</v>
      </c>
      <c r="U16" s="27">
        <v>0</v>
      </c>
      <c r="V16" s="27">
        <v>0</v>
      </c>
      <c r="W16" s="2"/>
      <c r="X16" s="26">
        <v>0</v>
      </c>
      <c r="Y16" s="27">
        <v>50</v>
      </c>
      <c r="Z16" s="27">
        <v>44</v>
      </c>
      <c r="AA16" s="27">
        <v>0</v>
      </c>
      <c r="AB16" s="27">
        <v>0</v>
      </c>
    </row>
    <row r="17" spans="1:28" x14ac:dyDescent="0.15">
      <c r="A17" t="s">
        <v>58</v>
      </c>
      <c r="B17" t="s">
        <v>59</v>
      </c>
      <c r="C17" t="s">
        <v>60</v>
      </c>
      <c r="D17" s="2">
        <v>0</v>
      </c>
      <c r="E17" s="2">
        <v>90</v>
      </c>
      <c r="F17" s="2">
        <v>90</v>
      </c>
      <c r="G17" s="2">
        <v>354</v>
      </c>
      <c r="H17" s="2">
        <v>0</v>
      </c>
      <c r="I17" s="2">
        <v>0</v>
      </c>
      <c r="J17" s="2">
        <v>444</v>
      </c>
      <c r="K17" s="2"/>
      <c r="L17" s="26">
        <v>0</v>
      </c>
      <c r="M17" s="27">
        <v>0</v>
      </c>
      <c r="N17" s="27">
        <v>0</v>
      </c>
      <c r="O17" s="27">
        <v>90</v>
      </c>
      <c r="P17" s="27">
        <v>0</v>
      </c>
      <c r="Q17" s="2"/>
      <c r="R17" s="26">
        <v>0</v>
      </c>
      <c r="S17" s="27">
        <v>0</v>
      </c>
      <c r="T17" s="27">
        <v>0</v>
      </c>
      <c r="U17" s="27">
        <v>90</v>
      </c>
      <c r="V17" s="27">
        <v>0</v>
      </c>
      <c r="W17" s="2"/>
      <c r="X17" s="26">
        <v>0</v>
      </c>
      <c r="Y17" s="27">
        <v>0</v>
      </c>
      <c r="Z17" s="27">
        <v>0</v>
      </c>
      <c r="AA17" s="27">
        <v>90</v>
      </c>
      <c r="AB17" s="27">
        <v>0</v>
      </c>
    </row>
    <row r="18" spans="1:28" x14ac:dyDescent="0.15">
      <c r="A18" t="s">
        <v>61</v>
      </c>
      <c r="B18" t="s">
        <v>62</v>
      </c>
      <c r="C18" t="s">
        <v>63</v>
      </c>
      <c r="D18" s="2">
        <v>0</v>
      </c>
      <c r="E18" s="2">
        <v>80</v>
      </c>
      <c r="F18" s="2">
        <v>80</v>
      </c>
      <c r="G18" s="2">
        <v>0</v>
      </c>
      <c r="H18" s="2">
        <v>0</v>
      </c>
      <c r="I18" s="2">
        <v>0</v>
      </c>
      <c r="J18" s="2">
        <v>80</v>
      </c>
      <c r="K18" s="2"/>
      <c r="L18" s="26">
        <v>0</v>
      </c>
      <c r="M18" s="27">
        <v>0</v>
      </c>
      <c r="N18" s="27">
        <v>0</v>
      </c>
      <c r="O18" s="27">
        <v>80</v>
      </c>
      <c r="P18" s="27">
        <v>0</v>
      </c>
      <c r="Q18" s="2"/>
      <c r="R18" s="26">
        <v>0</v>
      </c>
      <c r="S18" s="27">
        <v>0</v>
      </c>
      <c r="T18" s="27">
        <v>0</v>
      </c>
      <c r="U18" s="27">
        <v>80</v>
      </c>
      <c r="V18" s="27">
        <v>0</v>
      </c>
      <c r="W18" s="2"/>
      <c r="X18" s="26">
        <v>0</v>
      </c>
      <c r="Y18" s="27">
        <v>0</v>
      </c>
      <c r="Z18" s="27">
        <v>0</v>
      </c>
      <c r="AA18" s="27">
        <v>80</v>
      </c>
      <c r="AB18" s="27">
        <v>0</v>
      </c>
    </row>
    <row r="19" spans="1:28" x14ac:dyDescent="0.15">
      <c r="A19" t="s">
        <v>64</v>
      </c>
      <c r="B19" t="s">
        <v>65</v>
      </c>
      <c r="C19" t="s">
        <v>66</v>
      </c>
      <c r="D19" s="2">
        <v>0</v>
      </c>
      <c r="E19" s="2">
        <v>47</v>
      </c>
      <c r="F19" s="2">
        <v>47</v>
      </c>
      <c r="G19" s="2">
        <v>0</v>
      </c>
      <c r="H19" s="2">
        <v>0</v>
      </c>
      <c r="I19" s="2">
        <v>0</v>
      </c>
      <c r="J19" s="2">
        <v>47</v>
      </c>
      <c r="K19" s="2"/>
      <c r="L19" s="26">
        <v>0</v>
      </c>
      <c r="M19" s="27">
        <v>0</v>
      </c>
      <c r="N19" s="27">
        <v>0</v>
      </c>
      <c r="O19" s="27">
        <v>47</v>
      </c>
      <c r="P19" s="27">
        <v>0</v>
      </c>
      <c r="Q19" s="2"/>
      <c r="R19" s="26">
        <v>0</v>
      </c>
      <c r="S19" s="27">
        <v>0</v>
      </c>
      <c r="T19" s="27">
        <v>0</v>
      </c>
      <c r="U19" s="27">
        <v>47</v>
      </c>
      <c r="V19" s="27">
        <v>0</v>
      </c>
      <c r="W19" s="2"/>
      <c r="X19" s="26">
        <v>0</v>
      </c>
      <c r="Y19" s="27">
        <v>0</v>
      </c>
      <c r="Z19" s="27">
        <v>0</v>
      </c>
      <c r="AA19" s="27">
        <v>47</v>
      </c>
      <c r="AB19" s="27">
        <v>0</v>
      </c>
    </row>
    <row r="20" spans="1:28" x14ac:dyDescent="0.15">
      <c r="A20" t="s">
        <v>67</v>
      </c>
      <c r="B20" t="s">
        <v>68</v>
      </c>
      <c r="C20" t="s">
        <v>69</v>
      </c>
      <c r="D20" s="2">
        <v>0</v>
      </c>
      <c r="E20" s="2">
        <v>59</v>
      </c>
      <c r="F20" s="2">
        <v>59</v>
      </c>
      <c r="G20" s="2">
        <v>0</v>
      </c>
      <c r="H20" s="2">
        <v>0</v>
      </c>
      <c r="I20" s="2">
        <v>0</v>
      </c>
      <c r="J20" s="2">
        <v>59</v>
      </c>
      <c r="K20" s="2"/>
      <c r="L20" s="26">
        <v>0</v>
      </c>
      <c r="M20" s="27">
        <v>0</v>
      </c>
      <c r="N20" s="27">
        <v>0</v>
      </c>
      <c r="O20" s="27">
        <v>59</v>
      </c>
      <c r="P20" s="27">
        <v>0</v>
      </c>
      <c r="Q20" s="2"/>
      <c r="R20" s="26">
        <v>0</v>
      </c>
      <c r="S20" s="27">
        <v>0</v>
      </c>
      <c r="T20" s="27">
        <v>0</v>
      </c>
      <c r="U20" s="27">
        <v>59</v>
      </c>
      <c r="V20" s="27">
        <v>0</v>
      </c>
      <c r="W20" s="2"/>
      <c r="X20" s="26">
        <v>0</v>
      </c>
      <c r="Y20" s="27">
        <v>0</v>
      </c>
      <c r="Z20" s="27">
        <v>0</v>
      </c>
      <c r="AA20" s="27">
        <v>59</v>
      </c>
      <c r="AB20" s="27">
        <v>0</v>
      </c>
    </row>
    <row r="21" spans="1:28" x14ac:dyDescent="0.15">
      <c r="A21" t="s">
        <v>70</v>
      </c>
      <c r="B21" t="s">
        <v>71</v>
      </c>
      <c r="C21" t="s">
        <v>72</v>
      </c>
      <c r="D21" s="2">
        <v>230</v>
      </c>
      <c r="E21" s="2">
        <v>0</v>
      </c>
      <c r="F21" s="2">
        <v>230</v>
      </c>
      <c r="G21" s="2">
        <v>0</v>
      </c>
      <c r="H21" s="2">
        <v>0</v>
      </c>
      <c r="I21" s="2">
        <v>0</v>
      </c>
      <c r="J21" s="2">
        <v>230</v>
      </c>
      <c r="K21" s="2"/>
      <c r="L21" s="26">
        <v>0</v>
      </c>
      <c r="M21" s="27">
        <v>214</v>
      </c>
      <c r="N21" s="27">
        <v>16</v>
      </c>
      <c r="O21" s="27">
        <v>0</v>
      </c>
      <c r="P21" s="27">
        <v>0</v>
      </c>
      <c r="Q21" s="2"/>
      <c r="R21" s="26">
        <v>0</v>
      </c>
      <c r="S21" s="27">
        <v>214</v>
      </c>
      <c r="T21" s="27">
        <v>16</v>
      </c>
      <c r="U21" s="27">
        <v>0</v>
      </c>
      <c r="V21" s="27">
        <v>0</v>
      </c>
      <c r="W21" s="2"/>
      <c r="X21" s="26">
        <v>0</v>
      </c>
      <c r="Y21" s="27">
        <v>214</v>
      </c>
      <c r="Z21" s="27">
        <v>16</v>
      </c>
      <c r="AA21" s="27">
        <v>0</v>
      </c>
      <c r="AB21" s="27">
        <v>0</v>
      </c>
    </row>
    <row r="22" spans="1:28" x14ac:dyDescent="0.15">
      <c r="A22" t="s">
        <v>73</v>
      </c>
      <c r="B22" t="s">
        <v>74</v>
      </c>
      <c r="C22" t="s">
        <v>75</v>
      </c>
      <c r="D22" s="2">
        <v>46</v>
      </c>
      <c r="E22" s="2">
        <v>0</v>
      </c>
      <c r="F22" s="2">
        <v>46</v>
      </c>
      <c r="G22" s="2">
        <v>0</v>
      </c>
      <c r="H22" s="2">
        <v>0</v>
      </c>
      <c r="I22" s="2">
        <v>0</v>
      </c>
      <c r="J22" s="2">
        <v>46</v>
      </c>
      <c r="K22" s="2"/>
      <c r="L22" s="26">
        <v>0</v>
      </c>
      <c r="M22" s="27">
        <v>46</v>
      </c>
      <c r="N22" s="27">
        <v>0</v>
      </c>
      <c r="O22" s="27">
        <v>0</v>
      </c>
      <c r="P22" s="27">
        <v>0</v>
      </c>
      <c r="Q22" s="2"/>
      <c r="R22" s="26">
        <v>0</v>
      </c>
      <c r="S22" s="27">
        <v>46</v>
      </c>
      <c r="T22" s="27">
        <v>0</v>
      </c>
      <c r="U22" s="27">
        <v>0</v>
      </c>
      <c r="V22" s="27">
        <v>0</v>
      </c>
      <c r="W22" s="2"/>
      <c r="X22" s="26">
        <v>0</v>
      </c>
      <c r="Y22" s="27">
        <v>46</v>
      </c>
      <c r="Z22" s="27">
        <v>0</v>
      </c>
      <c r="AA22" s="27">
        <v>0</v>
      </c>
      <c r="AB22" s="27">
        <v>0</v>
      </c>
    </row>
    <row r="23" spans="1:28" x14ac:dyDescent="0.15">
      <c r="A23" t="s">
        <v>76</v>
      </c>
      <c r="B23" t="s">
        <v>77</v>
      </c>
      <c r="C23" t="s">
        <v>78</v>
      </c>
      <c r="D23" s="2">
        <v>45</v>
      </c>
      <c r="E23" s="2">
        <v>49</v>
      </c>
      <c r="F23" s="2">
        <v>94</v>
      </c>
      <c r="G23" s="2">
        <v>0</v>
      </c>
      <c r="H23" s="2">
        <v>0</v>
      </c>
      <c r="I23" s="2">
        <v>0</v>
      </c>
      <c r="J23" s="2">
        <v>94</v>
      </c>
      <c r="K23" s="2"/>
      <c r="L23" s="26">
        <v>0</v>
      </c>
      <c r="M23" s="27">
        <v>0</v>
      </c>
      <c r="N23" s="27">
        <v>0</v>
      </c>
      <c r="O23" s="27">
        <v>94</v>
      </c>
      <c r="P23" s="27">
        <v>0</v>
      </c>
      <c r="Q23" s="2"/>
      <c r="R23" s="26">
        <v>0</v>
      </c>
      <c r="S23" s="27">
        <v>0</v>
      </c>
      <c r="T23" s="27">
        <v>0</v>
      </c>
      <c r="U23" s="27">
        <v>94</v>
      </c>
      <c r="V23" s="27">
        <v>0</v>
      </c>
      <c r="W23" s="2"/>
      <c r="X23" s="26">
        <v>0</v>
      </c>
      <c r="Y23" s="27">
        <v>0</v>
      </c>
      <c r="Z23" s="27">
        <v>0</v>
      </c>
      <c r="AA23" s="27">
        <v>94</v>
      </c>
      <c r="AB23" s="27">
        <v>0</v>
      </c>
    </row>
    <row r="24" spans="1:28" x14ac:dyDescent="0.15">
      <c r="A24" t="s">
        <v>79</v>
      </c>
      <c r="B24" t="s">
        <v>80</v>
      </c>
      <c r="C24" t="s">
        <v>81</v>
      </c>
      <c r="D24" s="2">
        <v>7</v>
      </c>
      <c r="E24" s="2">
        <v>0</v>
      </c>
      <c r="F24" s="2">
        <v>7</v>
      </c>
      <c r="G24" s="2">
        <v>0</v>
      </c>
      <c r="H24" s="2">
        <v>0</v>
      </c>
      <c r="I24" s="2">
        <v>0</v>
      </c>
      <c r="J24" s="2">
        <v>7</v>
      </c>
      <c r="K24" s="2"/>
      <c r="L24" s="26">
        <v>0</v>
      </c>
      <c r="M24" s="27">
        <v>7</v>
      </c>
      <c r="N24" s="27">
        <v>0</v>
      </c>
      <c r="O24" s="27">
        <v>0</v>
      </c>
      <c r="P24" s="27">
        <v>0</v>
      </c>
      <c r="Q24" s="2"/>
      <c r="R24" s="26">
        <v>0</v>
      </c>
      <c r="S24" s="27">
        <v>7</v>
      </c>
      <c r="T24" s="27">
        <v>0</v>
      </c>
      <c r="U24" s="27">
        <v>0</v>
      </c>
      <c r="V24" s="27">
        <v>0</v>
      </c>
      <c r="W24" s="2"/>
      <c r="X24" s="26">
        <v>0</v>
      </c>
      <c r="Y24" s="27">
        <v>7</v>
      </c>
      <c r="Z24" s="27">
        <v>0</v>
      </c>
      <c r="AA24" s="27">
        <v>0</v>
      </c>
      <c r="AB24" s="27">
        <v>0</v>
      </c>
    </row>
    <row r="25" spans="1:28" x14ac:dyDescent="0.15">
      <c r="A25" t="s">
        <v>82</v>
      </c>
      <c r="B25" t="s">
        <v>83</v>
      </c>
      <c r="C25" t="s">
        <v>84</v>
      </c>
      <c r="D25" s="2">
        <v>19</v>
      </c>
      <c r="E25" s="2">
        <v>0</v>
      </c>
      <c r="F25" s="2">
        <v>19</v>
      </c>
      <c r="G25" s="2">
        <v>0</v>
      </c>
      <c r="H25" s="2">
        <v>0</v>
      </c>
      <c r="I25" s="2">
        <v>0</v>
      </c>
      <c r="J25" s="2">
        <v>19</v>
      </c>
      <c r="K25" s="2"/>
      <c r="L25" s="26">
        <v>0</v>
      </c>
      <c r="M25" s="27">
        <v>0</v>
      </c>
      <c r="N25" s="27">
        <v>0</v>
      </c>
      <c r="O25" s="27">
        <v>0</v>
      </c>
      <c r="P25" s="27">
        <v>19</v>
      </c>
      <c r="Q25" s="2"/>
      <c r="R25" s="26">
        <v>0</v>
      </c>
      <c r="S25" s="27">
        <v>0</v>
      </c>
      <c r="T25" s="27">
        <v>0</v>
      </c>
      <c r="U25" s="27">
        <v>0</v>
      </c>
      <c r="V25" s="27">
        <v>19</v>
      </c>
      <c r="W25" s="2"/>
      <c r="X25" s="26">
        <v>0</v>
      </c>
      <c r="Y25" s="27">
        <v>0</v>
      </c>
      <c r="Z25" s="27">
        <v>0</v>
      </c>
      <c r="AA25" s="27">
        <v>0</v>
      </c>
      <c r="AB25" s="27">
        <v>19</v>
      </c>
    </row>
    <row r="26" spans="1:28" x14ac:dyDescent="0.15">
      <c r="A26" t="s">
        <v>85</v>
      </c>
      <c r="B26" t="s">
        <v>86</v>
      </c>
      <c r="C26" t="s">
        <v>87</v>
      </c>
      <c r="D26" s="2">
        <v>4</v>
      </c>
      <c r="E26" s="2">
        <v>0</v>
      </c>
      <c r="F26" s="2">
        <v>4</v>
      </c>
      <c r="G26" s="2">
        <v>0</v>
      </c>
      <c r="H26" s="2">
        <v>0</v>
      </c>
      <c r="I26" s="2">
        <v>0</v>
      </c>
      <c r="J26" s="2">
        <v>4</v>
      </c>
      <c r="K26" s="2"/>
      <c r="L26" s="26" t="s">
        <v>106</v>
      </c>
      <c r="M26" s="27"/>
      <c r="N26" s="27"/>
      <c r="O26" s="27"/>
      <c r="P26" s="27"/>
      <c r="Q26" s="2"/>
      <c r="R26" s="26"/>
      <c r="S26" s="27"/>
      <c r="T26" s="27"/>
      <c r="U26" s="27"/>
      <c r="V26" s="27"/>
      <c r="W26" s="2"/>
      <c r="X26" s="26"/>
      <c r="Y26" s="27"/>
      <c r="Z26" s="27"/>
      <c r="AA26" s="27"/>
      <c r="AB26" s="27"/>
    </row>
    <row r="27" spans="1:28" x14ac:dyDescent="0.15">
      <c r="A27" t="s">
        <v>88</v>
      </c>
      <c r="B27" t="s">
        <v>89</v>
      </c>
      <c r="C27" t="s">
        <v>90</v>
      </c>
      <c r="D27" s="2">
        <v>10</v>
      </c>
      <c r="E27" s="2">
        <v>0</v>
      </c>
      <c r="F27" s="2">
        <v>10</v>
      </c>
      <c r="G27" s="2">
        <v>0</v>
      </c>
      <c r="H27" s="2">
        <v>0</v>
      </c>
      <c r="I27" s="2">
        <v>0</v>
      </c>
      <c r="J27" s="2">
        <v>10</v>
      </c>
      <c r="K27" s="2"/>
      <c r="L27" s="26">
        <v>0</v>
      </c>
      <c r="M27" s="27">
        <v>10</v>
      </c>
      <c r="N27" s="27">
        <v>0</v>
      </c>
      <c r="O27" s="27">
        <v>0</v>
      </c>
      <c r="P27" s="27">
        <v>0</v>
      </c>
      <c r="Q27" s="2"/>
      <c r="R27" s="26">
        <v>0</v>
      </c>
      <c r="S27" s="27">
        <v>10</v>
      </c>
      <c r="T27" s="27">
        <v>0</v>
      </c>
      <c r="U27" s="27">
        <v>0</v>
      </c>
      <c r="V27" s="27">
        <v>0</v>
      </c>
      <c r="W27" s="2"/>
      <c r="X27" s="26">
        <v>0</v>
      </c>
      <c r="Y27" s="27">
        <v>10</v>
      </c>
      <c r="Z27" s="27">
        <v>0</v>
      </c>
      <c r="AA27" s="27">
        <v>0</v>
      </c>
      <c r="AB27" s="27">
        <v>0</v>
      </c>
    </row>
    <row r="28" spans="1:28" x14ac:dyDescent="0.15">
      <c r="A28" t="s">
        <v>91</v>
      </c>
      <c r="B28" t="s">
        <v>92</v>
      </c>
      <c r="C28" t="s">
        <v>93</v>
      </c>
      <c r="D28" s="2">
        <v>10</v>
      </c>
      <c r="E28" s="2">
        <v>0</v>
      </c>
      <c r="F28" s="2">
        <v>10</v>
      </c>
      <c r="G28" s="2">
        <v>0</v>
      </c>
      <c r="H28" s="2">
        <v>0</v>
      </c>
      <c r="I28" s="2">
        <v>0</v>
      </c>
      <c r="J28" s="2">
        <v>10</v>
      </c>
      <c r="K28" s="2"/>
      <c r="L28" s="26">
        <v>0</v>
      </c>
      <c r="M28" s="27">
        <v>10</v>
      </c>
      <c r="N28" s="27">
        <v>0</v>
      </c>
      <c r="O28" s="27">
        <v>0</v>
      </c>
      <c r="P28" s="27">
        <v>0</v>
      </c>
      <c r="Q28" s="2"/>
      <c r="R28" s="26">
        <v>0</v>
      </c>
      <c r="S28" s="27">
        <v>10</v>
      </c>
      <c r="T28" s="27">
        <v>0</v>
      </c>
      <c r="U28" s="27">
        <v>0</v>
      </c>
      <c r="V28" s="27">
        <v>0</v>
      </c>
      <c r="W28" s="2"/>
      <c r="X28" s="26">
        <v>0</v>
      </c>
      <c r="Y28" s="27">
        <v>10</v>
      </c>
      <c r="Z28" s="27">
        <v>0</v>
      </c>
      <c r="AA28" s="27">
        <v>0</v>
      </c>
      <c r="AB28" s="27">
        <v>0</v>
      </c>
    </row>
    <row r="29" spans="1:28" x14ac:dyDescent="0.15">
      <c r="A29" t="s">
        <v>94</v>
      </c>
      <c r="B29" t="s">
        <v>95</v>
      </c>
      <c r="C29" t="s">
        <v>96</v>
      </c>
      <c r="D29" s="2">
        <v>15</v>
      </c>
      <c r="E29" s="2">
        <v>0</v>
      </c>
      <c r="F29" s="2">
        <v>15</v>
      </c>
      <c r="G29" s="2">
        <v>0</v>
      </c>
      <c r="H29" s="2">
        <v>0</v>
      </c>
      <c r="I29" s="2">
        <v>0</v>
      </c>
      <c r="J29" s="2">
        <v>15</v>
      </c>
      <c r="K29" s="2"/>
      <c r="L29" s="26">
        <v>0</v>
      </c>
      <c r="M29" s="27">
        <v>0</v>
      </c>
      <c r="N29" s="27">
        <v>15</v>
      </c>
      <c r="O29" s="27">
        <v>0</v>
      </c>
      <c r="P29" s="27">
        <v>0</v>
      </c>
      <c r="Q29" s="2"/>
      <c r="R29" s="26">
        <v>0</v>
      </c>
      <c r="S29" s="27">
        <v>0</v>
      </c>
      <c r="T29" s="27">
        <v>15</v>
      </c>
      <c r="U29" s="27">
        <v>0</v>
      </c>
      <c r="V29" s="27">
        <v>0</v>
      </c>
      <c r="W29" s="2"/>
      <c r="X29" s="26">
        <v>0</v>
      </c>
      <c r="Y29" s="27">
        <v>0</v>
      </c>
      <c r="Z29" s="27">
        <v>15</v>
      </c>
      <c r="AA29" s="27">
        <v>0</v>
      </c>
      <c r="AB29" s="27">
        <v>0</v>
      </c>
    </row>
    <row r="30" spans="1:28" x14ac:dyDescent="0.15">
      <c r="A30" t="s">
        <v>97</v>
      </c>
      <c r="B30" t="s">
        <v>98</v>
      </c>
      <c r="C30" t="s">
        <v>99</v>
      </c>
      <c r="D30" s="2">
        <v>7</v>
      </c>
      <c r="E30" s="2">
        <v>0</v>
      </c>
      <c r="F30" s="2">
        <v>7</v>
      </c>
      <c r="G30" s="2">
        <v>0</v>
      </c>
      <c r="H30" s="2">
        <v>0</v>
      </c>
      <c r="I30" s="2">
        <v>0</v>
      </c>
      <c r="J30" s="2">
        <v>7</v>
      </c>
      <c r="K30" s="2"/>
      <c r="L30" s="26">
        <v>0</v>
      </c>
      <c r="M30" s="27">
        <v>0</v>
      </c>
      <c r="N30" s="27">
        <v>7</v>
      </c>
      <c r="O30" s="27">
        <v>0</v>
      </c>
      <c r="P30" s="27">
        <v>0</v>
      </c>
      <c r="Q30" s="2"/>
      <c r="R30" s="26">
        <v>0</v>
      </c>
      <c r="S30" s="27">
        <v>0</v>
      </c>
      <c r="T30" s="27">
        <v>7</v>
      </c>
      <c r="U30" s="27">
        <v>0</v>
      </c>
      <c r="V30" s="27">
        <v>0</v>
      </c>
      <c r="W30" s="2"/>
      <c r="X30" s="26">
        <v>0</v>
      </c>
      <c r="Y30" s="27">
        <v>0</v>
      </c>
      <c r="Z30" s="27">
        <v>7</v>
      </c>
      <c r="AA30" s="27">
        <v>0</v>
      </c>
      <c r="AB30" s="27">
        <v>0</v>
      </c>
    </row>
    <row r="31" spans="1:28" x14ac:dyDescent="0.15">
      <c r="A31" t="s">
        <v>100</v>
      </c>
      <c r="B31" t="s">
        <v>101</v>
      </c>
      <c r="C31" t="s">
        <v>102</v>
      </c>
      <c r="D31" s="2">
        <v>1</v>
      </c>
      <c r="E31" s="2">
        <v>0</v>
      </c>
      <c r="F31" s="2">
        <v>1</v>
      </c>
      <c r="G31" s="2">
        <v>0</v>
      </c>
      <c r="H31" s="2">
        <v>0</v>
      </c>
      <c r="I31" s="2">
        <v>0</v>
      </c>
      <c r="J31" s="2">
        <v>1</v>
      </c>
      <c r="K31" s="2"/>
      <c r="L31" s="26">
        <v>0</v>
      </c>
      <c r="M31" s="27">
        <v>1</v>
      </c>
      <c r="N31" s="27">
        <v>0</v>
      </c>
      <c r="O31" s="27">
        <v>0</v>
      </c>
      <c r="P31" s="27">
        <v>0</v>
      </c>
      <c r="Q31" s="2"/>
      <c r="R31" s="26">
        <v>0</v>
      </c>
      <c r="S31" s="27">
        <v>1</v>
      </c>
      <c r="T31" s="27">
        <v>0</v>
      </c>
      <c r="U31" s="27">
        <v>0</v>
      </c>
      <c r="V31" s="27">
        <v>0</v>
      </c>
      <c r="W31" s="2"/>
      <c r="X31" s="26">
        <v>0</v>
      </c>
      <c r="Y31" s="27">
        <v>1</v>
      </c>
      <c r="Z31" s="27">
        <v>0</v>
      </c>
      <c r="AA31" s="27">
        <v>0</v>
      </c>
      <c r="AB31" s="27">
        <v>0</v>
      </c>
    </row>
    <row r="32" spans="1:28" ht="14.25" thickBot="1" x14ac:dyDescent="0.2">
      <c r="A32" t="s">
        <v>103</v>
      </c>
      <c r="B32" t="s">
        <v>104</v>
      </c>
      <c r="C32" t="s">
        <v>105</v>
      </c>
      <c r="D32" s="2">
        <v>19</v>
      </c>
      <c r="E32" s="2">
        <v>0</v>
      </c>
      <c r="F32" s="2">
        <v>19</v>
      </c>
      <c r="G32" s="2">
        <v>0</v>
      </c>
      <c r="H32" s="2">
        <v>0</v>
      </c>
      <c r="I32" s="2">
        <v>0</v>
      </c>
      <c r="J32" s="2">
        <v>19</v>
      </c>
      <c r="K32" s="2"/>
      <c r="L32" s="26">
        <v>0</v>
      </c>
      <c r="M32" s="27">
        <v>0</v>
      </c>
      <c r="N32" s="27">
        <v>19</v>
      </c>
      <c r="O32" s="27">
        <v>0</v>
      </c>
      <c r="P32" s="27">
        <v>0</v>
      </c>
      <c r="Q32" s="2"/>
      <c r="R32" s="26">
        <v>0</v>
      </c>
      <c r="S32" s="27">
        <v>0</v>
      </c>
      <c r="T32" s="27">
        <v>19</v>
      </c>
      <c r="U32" s="27">
        <v>0</v>
      </c>
      <c r="V32" s="27">
        <v>0</v>
      </c>
      <c r="W32" s="2"/>
      <c r="X32" s="26">
        <v>0</v>
      </c>
      <c r="Y32" s="27">
        <v>0</v>
      </c>
      <c r="Z32" s="27">
        <v>19</v>
      </c>
      <c r="AA32" s="27">
        <v>0</v>
      </c>
      <c r="AB32" s="27">
        <v>0</v>
      </c>
    </row>
    <row r="33" spans="1:28" ht="23.25" customHeight="1" thickBot="1" x14ac:dyDescent="0.2">
      <c r="A33" s="1"/>
      <c r="B33" s="12" t="s">
        <v>281</v>
      </c>
      <c r="C33" s="13"/>
      <c r="D33" s="14">
        <f>SUM(D3:D32)</f>
        <v>1869</v>
      </c>
      <c r="E33" s="14">
        <f t="shared" ref="E33:AB33" si="0">SUM(E3:E32)</f>
        <v>1128</v>
      </c>
      <c r="F33" s="14">
        <f t="shared" si="0"/>
        <v>2997</v>
      </c>
      <c r="G33" s="14">
        <f t="shared" si="0"/>
        <v>611</v>
      </c>
      <c r="H33" s="14">
        <f t="shared" si="0"/>
        <v>0</v>
      </c>
      <c r="I33" s="14">
        <f t="shared" si="0"/>
        <v>0</v>
      </c>
      <c r="J33" s="14">
        <f t="shared" si="0"/>
        <v>3608</v>
      </c>
      <c r="K33" s="14"/>
      <c r="L33" s="28">
        <f t="shared" si="0"/>
        <v>166</v>
      </c>
      <c r="M33" s="14">
        <f t="shared" si="0"/>
        <v>1432</v>
      </c>
      <c r="N33" s="14">
        <f t="shared" si="0"/>
        <v>331</v>
      </c>
      <c r="O33" s="14">
        <f t="shared" si="0"/>
        <v>1009</v>
      </c>
      <c r="P33" s="14">
        <f t="shared" si="0"/>
        <v>55</v>
      </c>
      <c r="Q33" s="14"/>
      <c r="R33" s="28">
        <f t="shared" si="0"/>
        <v>219</v>
      </c>
      <c r="S33" s="14">
        <f t="shared" si="0"/>
        <v>1431</v>
      </c>
      <c r="T33" s="14">
        <f t="shared" si="0"/>
        <v>337</v>
      </c>
      <c r="U33" s="14">
        <f t="shared" si="0"/>
        <v>981</v>
      </c>
      <c r="V33" s="14">
        <f t="shared" si="0"/>
        <v>19</v>
      </c>
      <c r="W33" s="14"/>
      <c r="X33" s="28">
        <f t="shared" si="0"/>
        <v>219</v>
      </c>
      <c r="Y33" s="14">
        <f t="shared" si="0"/>
        <v>1431</v>
      </c>
      <c r="Z33" s="14">
        <f t="shared" si="0"/>
        <v>337</v>
      </c>
      <c r="AA33" s="14">
        <f t="shared" si="0"/>
        <v>977</v>
      </c>
      <c r="AB33" s="15">
        <f t="shared" si="0"/>
        <v>29</v>
      </c>
    </row>
    <row r="34" spans="1:28" x14ac:dyDescent="0.15">
      <c r="A34" t="s">
        <v>107</v>
      </c>
      <c r="B34" t="s">
        <v>108</v>
      </c>
      <c r="C34" t="s">
        <v>109</v>
      </c>
      <c r="D34" s="2">
        <v>0</v>
      </c>
      <c r="E34" s="2">
        <v>100</v>
      </c>
      <c r="F34" s="2">
        <v>100</v>
      </c>
      <c r="G34" s="2">
        <v>336</v>
      </c>
      <c r="H34" s="2">
        <v>0</v>
      </c>
      <c r="I34" s="2">
        <v>0</v>
      </c>
      <c r="J34" s="2">
        <v>436</v>
      </c>
      <c r="K34" s="2"/>
      <c r="L34" s="26">
        <v>0</v>
      </c>
      <c r="M34" s="27">
        <v>0</v>
      </c>
      <c r="N34" s="27">
        <v>0</v>
      </c>
      <c r="O34" s="27">
        <v>100</v>
      </c>
      <c r="P34" s="27">
        <v>0</v>
      </c>
      <c r="Q34" s="2"/>
      <c r="R34" s="26">
        <v>0</v>
      </c>
      <c r="S34" s="27">
        <v>0</v>
      </c>
      <c r="T34" s="27">
        <v>0</v>
      </c>
      <c r="U34" s="27">
        <v>100</v>
      </c>
      <c r="V34" s="27">
        <v>0</v>
      </c>
      <c r="W34" s="2"/>
      <c r="X34" s="26">
        <v>0</v>
      </c>
      <c r="Y34" s="27">
        <v>0</v>
      </c>
      <c r="Z34" s="27">
        <v>0</v>
      </c>
      <c r="AA34" s="27">
        <v>100</v>
      </c>
      <c r="AB34" s="27">
        <v>0</v>
      </c>
    </row>
    <row r="35" spans="1:28" x14ac:dyDescent="0.15">
      <c r="A35" t="s">
        <v>110</v>
      </c>
      <c r="B35" t="s">
        <v>111</v>
      </c>
      <c r="C35" t="s">
        <v>112</v>
      </c>
      <c r="D35" s="2">
        <v>0</v>
      </c>
      <c r="E35" s="2">
        <v>149</v>
      </c>
      <c r="F35" s="2">
        <v>149</v>
      </c>
      <c r="G35" s="2">
        <v>0</v>
      </c>
      <c r="H35" s="2">
        <v>0</v>
      </c>
      <c r="I35" s="2">
        <v>0</v>
      </c>
      <c r="J35" s="2">
        <v>149</v>
      </c>
      <c r="K35" s="2"/>
      <c r="L35" s="26">
        <v>0</v>
      </c>
      <c r="M35" s="27">
        <v>0</v>
      </c>
      <c r="N35" s="27">
        <v>45</v>
      </c>
      <c r="O35" s="27">
        <v>104</v>
      </c>
      <c r="P35" s="27">
        <v>0</v>
      </c>
      <c r="Q35" s="2"/>
      <c r="R35" s="26">
        <v>0</v>
      </c>
      <c r="S35" s="27">
        <v>0</v>
      </c>
      <c r="T35" s="27">
        <v>45</v>
      </c>
      <c r="U35" s="27">
        <v>104</v>
      </c>
      <c r="V35" s="27">
        <v>0</v>
      </c>
      <c r="W35" s="2"/>
      <c r="X35" s="26">
        <v>0</v>
      </c>
      <c r="Y35" s="27">
        <v>0</v>
      </c>
      <c r="Z35" s="27">
        <v>45</v>
      </c>
      <c r="AA35" s="27">
        <v>104</v>
      </c>
      <c r="AB35" s="27">
        <v>0</v>
      </c>
    </row>
    <row r="36" spans="1:28" x14ac:dyDescent="0.15">
      <c r="A36" t="s">
        <v>113</v>
      </c>
      <c r="B36" t="s">
        <v>114</v>
      </c>
      <c r="C36" t="s">
        <v>115</v>
      </c>
      <c r="D36" s="2">
        <v>0</v>
      </c>
      <c r="E36" s="2">
        <v>60</v>
      </c>
      <c r="F36" s="2">
        <v>60</v>
      </c>
      <c r="G36" s="2">
        <v>0</v>
      </c>
      <c r="H36" s="2">
        <v>0</v>
      </c>
      <c r="I36" s="2">
        <v>0</v>
      </c>
      <c r="J36" s="2">
        <v>60</v>
      </c>
      <c r="K36" s="2"/>
      <c r="L36" s="26">
        <v>0</v>
      </c>
      <c r="M36" s="27">
        <v>0</v>
      </c>
      <c r="N36" s="27">
        <v>0</v>
      </c>
      <c r="O36" s="27">
        <v>60</v>
      </c>
      <c r="P36" s="27">
        <v>0</v>
      </c>
      <c r="Q36" s="2"/>
      <c r="R36" s="26">
        <v>0</v>
      </c>
      <c r="S36" s="27">
        <v>0</v>
      </c>
      <c r="T36" s="27">
        <v>0</v>
      </c>
      <c r="U36" s="27">
        <v>60</v>
      </c>
      <c r="V36" s="27">
        <v>0</v>
      </c>
      <c r="W36" s="2"/>
      <c r="X36" s="26">
        <v>0</v>
      </c>
      <c r="Y36" s="27">
        <v>0</v>
      </c>
      <c r="Z36" s="27">
        <v>0</v>
      </c>
      <c r="AA36" s="27">
        <v>60</v>
      </c>
      <c r="AB36" s="27">
        <v>0</v>
      </c>
    </row>
    <row r="37" spans="1:28" x14ac:dyDescent="0.15">
      <c r="A37" t="s">
        <v>116</v>
      </c>
      <c r="B37" t="s">
        <v>117</v>
      </c>
      <c r="C37" t="s">
        <v>118</v>
      </c>
      <c r="D37" s="2">
        <v>47</v>
      </c>
      <c r="E37" s="2">
        <v>203</v>
      </c>
      <c r="F37" s="2">
        <v>250</v>
      </c>
      <c r="G37" s="2">
        <v>0</v>
      </c>
      <c r="H37" s="2">
        <v>0</v>
      </c>
      <c r="I37" s="2">
        <v>0</v>
      </c>
      <c r="J37" s="2">
        <v>250</v>
      </c>
      <c r="K37" s="2"/>
      <c r="L37" s="26">
        <v>0</v>
      </c>
      <c r="M37" s="27">
        <v>47</v>
      </c>
      <c r="N37" s="27">
        <v>25</v>
      </c>
      <c r="O37" s="27">
        <v>178</v>
      </c>
      <c r="P37" s="27">
        <v>0</v>
      </c>
      <c r="Q37" s="2"/>
      <c r="R37" s="26">
        <v>0</v>
      </c>
      <c r="S37" s="27">
        <v>47</v>
      </c>
      <c r="T37" s="27">
        <v>25</v>
      </c>
      <c r="U37" s="27">
        <v>178</v>
      </c>
      <c r="V37" s="27">
        <v>0</v>
      </c>
      <c r="W37" s="2"/>
      <c r="X37" s="26">
        <v>0</v>
      </c>
      <c r="Y37" s="27">
        <v>47</v>
      </c>
      <c r="Z37" s="27">
        <v>25</v>
      </c>
      <c r="AA37" s="27">
        <v>178</v>
      </c>
      <c r="AB37" s="27">
        <v>0</v>
      </c>
    </row>
    <row r="38" spans="1:28" x14ac:dyDescent="0.15">
      <c r="A38" t="s">
        <v>119</v>
      </c>
      <c r="B38" t="s">
        <v>120</v>
      </c>
      <c r="C38" t="s">
        <v>121</v>
      </c>
      <c r="D38" s="2">
        <v>0</v>
      </c>
      <c r="E38" s="2">
        <v>55</v>
      </c>
      <c r="F38" s="2">
        <v>55</v>
      </c>
      <c r="G38" s="2">
        <v>0</v>
      </c>
      <c r="H38" s="2">
        <v>0</v>
      </c>
      <c r="I38" s="2">
        <v>0</v>
      </c>
      <c r="J38" s="2">
        <v>55</v>
      </c>
      <c r="K38" s="2"/>
      <c r="L38" s="26">
        <v>0</v>
      </c>
      <c r="M38" s="27">
        <v>0</v>
      </c>
      <c r="N38" s="27">
        <v>55</v>
      </c>
      <c r="O38" s="27">
        <v>0</v>
      </c>
      <c r="P38" s="27">
        <v>0</v>
      </c>
      <c r="Q38" s="2"/>
      <c r="R38" s="26">
        <v>0</v>
      </c>
      <c r="S38" s="27">
        <v>0</v>
      </c>
      <c r="T38" s="27">
        <v>55</v>
      </c>
      <c r="U38" s="27">
        <v>0</v>
      </c>
      <c r="V38" s="27">
        <v>0</v>
      </c>
      <c r="W38" s="2"/>
      <c r="X38" s="26">
        <v>0</v>
      </c>
      <c r="Y38" s="27">
        <v>0</v>
      </c>
      <c r="Z38" s="27">
        <v>55</v>
      </c>
      <c r="AA38" s="27">
        <v>0</v>
      </c>
      <c r="AB38" s="27">
        <v>0</v>
      </c>
    </row>
    <row r="39" spans="1:28" x14ac:dyDescent="0.15">
      <c r="A39" t="s">
        <v>122</v>
      </c>
      <c r="B39" t="s">
        <v>123</v>
      </c>
      <c r="C39" t="s">
        <v>124</v>
      </c>
      <c r="D39" s="2">
        <v>0</v>
      </c>
      <c r="E39" s="2">
        <v>60</v>
      </c>
      <c r="F39" s="2">
        <v>60</v>
      </c>
      <c r="G39" s="2">
        <v>0</v>
      </c>
      <c r="H39" s="2">
        <v>0</v>
      </c>
      <c r="I39" s="2">
        <v>0</v>
      </c>
      <c r="J39" s="2">
        <v>60</v>
      </c>
      <c r="K39" s="2"/>
      <c r="L39" s="26">
        <v>0</v>
      </c>
      <c r="M39" s="27">
        <v>0</v>
      </c>
      <c r="N39" s="27">
        <v>0</v>
      </c>
      <c r="O39" s="27">
        <v>60</v>
      </c>
      <c r="P39" s="27">
        <v>0</v>
      </c>
      <c r="Q39" s="2"/>
      <c r="R39" s="26">
        <v>0</v>
      </c>
      <c r="S39" s="27">
        <v>0</v>
      </c>
      <c r="T39" s="27">
        <v>0</v>
      </c>
      <c r="U39" s="27">
        <v>60</v>
      </c>
      <c r="V39" s="27">
        <v>0</v>
      </c>
      <c r="W39" s="2"/>
      <c r="X39" s="26">
        <v>0</v>
      </c>
      <c r="Y39" s="27">
        <v>0</v>
      </c>
      <c r="Z39" s="27">
        <v>0</v>
      </c>
      <c r="AA39" s="27">
        <v>60</v>
      </c>
      <c r="AB39" s="27">
        <v>0</v>
      </c>
    </row>
    <row r="40" spans="1:28" x14ac:dyDescent="0.15">
      <c r="A40" t="s">
        <v>125</v>
      </c>
      <c r="B40" t="s">
        <v>126</v>
      </c>
      <c r="C40" t="s">
        <v>127</v>
      </c>
      <c r="D40" s="2">
        <v>0</v>
      </c>
      <c r="E40" s="2">
        <v>60</v>
      </c>
      <c r="F40" s="2">
        <v>60</v>
      </c>
      <c r="G40" s="2">
        <v>0</v>
      </c>
      <c r="H40" s="2">
        <v>0</v>
      </c>
      <c r="I40" s="2">
        <v>0</v>
      </c>
      <c r="J40" s="2">
        <v>60</v>
      </c>
      <c r="K40" s="2"/>
      <c r="L40" s="26">
        <v>0</v>
      </c>
      <c r="M40" s="27">
        <v>0</v>
      </c>
      <c r="N40" s="27">
        <v>0</v>
      </c>
      <c r="O40" s="27">
        <v>60</v>
      </c>
      <c r="P40" s="27">
        <v>0</v>
      </c>
      <c r="Q40" s="2"/>
      <c r="R40" s="26">
        <v>0</v>
      </c>
      <c r="S40" s="27">
        <v>0</v>
      </c>
      <c r="T40" s="27">
        <v>0</v>
      </c>
      <c r="U40" s="27">
        <v>60</v>
      </c>
      <c r="V40" s="27">
        <v>0</v>
      </c>
      <c r="W40" s="2"/>
      <c r="X40" s="26">
        <v>0</v>
      </c>
      <c r="Y40" s="27">
        <v>0</v>
      </c>
      <c r="Z40" s="27">
        <v>0</v>
      </c>
      <c r="AA40" s="27">
        <v>60</v>
      </c>
      <c r="AB40" s="27">
        <v>0</v>
      </c>
    </row>
    <row r="41" spans="1:28" x14ac:dyDescent="0.15">
      <c r="A41" t="s">
        <v>128</v>
      </c>
      <c r="B41" t="s">
        <v>129</v>
      </c>
      <c r="C41" t="s">
        <v>130</v>
      </c>
      <c r="D41" s="2">
        <v>243</v>
      </c>
      <c r="E41" s="2">
        <v>0</v>
      </c>
      <c r="F41" s="2">
        <v>243</v>
      </c>
      <c r="G41" s="2">
        <v>0</v>
      </c>
      <c r="H41" s="2">
        <v>0</v>
      </c>
      <c r="I41" s="2">
        <v>0</v>
      </c>
      <c r="J41" s="2">
        <v>243</v>
      </c>
      <c r="K41" s="2"/>
      <c r="L41" s="26">
        <v>106</v>
      </c>
      <c r="M41" s="27">
        <v>47</v>
      </c>
      <c r="N41" s="27">
        <v>90</v>
      </c>
      <c r="O41" s="27">
        <v>0</v>
      </c>
      <c r="P41" s="27">
        <v>0</v>
      </c>
      <c r="Q41" s="2"/>
      <c r="R41" s="26">
        <v>106</v>
      </c>
      <c r="S41" s="27">
        <v>47</v>
      </c>
      <c r="T41" s="27">
        <v>90</v>
      </c>
      <c r="U41" s="27">
        <v>0</v>
      </c>
      <c r="V41" s="27">
        <v>0</v>
      </c>
      <c r="W41" s="2"/>
      <c r="X41" s="26">
        <v>106</v>
      </c>
      <c r="Y41" s="27">
        <v>47</v>
      </c>
      <c r="Z41" s="27">
        <v>90</v>
      </c>
      <c r="AA41" s="27">
        <v>0</v>
      </c>
      <c r="AB41" s="27">
        <v>0</v>
      </c>
    </row>
    <row r="42" spans="1:28" x14ac:dyDescent="0.15">
      <c r="A42" t="s">
        <v>131</v>
      </c>
      <c r="B42" t="s">
        <v>132</v>
      </c>
      <c r="C42" t="s">
        <v>133</v>
      </c>
      <c r="D42" s="2">
        <v>129</v>
      </c>
      <c r="E42" s="2">
        <v>28</v>
      </c>
      <c r="F42" s="2">
        <v>157</v>
      </c>
      <c r="G42" s="2">
        <v>0</v>
      </c>
      <c r="H42" s="2">
        <v>0</v>
      </c>
      <c r="I42" s="2">
        <v>0</v>
      </c>
      <c r="J42" s="2">
        <v>157</v>
      </c>
      <c r="K42" s="2"/>
      <c r="L42" s="26">
        <v>0</v>
      </c>
      <c r="M42" s="27">
        <v>57</v>
      </c>
      <c r="N42" s="27">
        <v>57</v>
      </c>
      <c r="O42" s="27">
        <v>43</v>
      </c>
      <c r="P42" s="27">
        <v>0</v>
      </c>
      <c r="Q42" s="2"/>
      <c r="R42" s="26">
        <v>0</v>
      </c>
      <c r="S42" s="27">
        <v>0</v>
      </c>
      <c r="T42" s="27">
        <v>142</v>
      </c>
      <c r="U42" s="27">
        <v>15</v>
      </c>
      <c r="V42" s="27">
        <v>0</v>
      </c>
      <c r="W42" s="2"/>
      <c r="X42" s="26">
        <v>0</v>
      </c>
      <c r="Y42" s="27">
        <v>0</v>
      </c>
      <c r="Z42" s="27">
        <v>142</v>
      </c>
      <c r="AA42" s="27">
        <v>15</v>
      </c>
      <c r="AB42" s="27">
        <v>0</v>
      </c>
    </row>
    <row r="43" spans="1:28" x14ac:dyDescent="0.15">
      <c r="A43" t="s">
        <v>134</v>
      </c>
      <c r="B43" t="s">
        <v>135</v>
      </c>
      <c r="C43" t="s">
        <v>136</v>
      </c>
      <c r="D43" s="2">
        <v>0</v>
      </c>
      <c r="E43" s="2">
        <v>40</v>
      </c>
      <c r="F43" s="2">
        <v>40</v>
      </c>
      <c r="G43" s="2">
        <v>0</v>
      </c>
      <c r="H43" s="2">
        <v>0</v>
      </c>
      <c r="I43" s="2">
        <v>0</v>
      </c>
      <c r="J43" s="2">
        <v>40</v>
      </c>
      <c r="K43" s="2"/>
      <c r="L43" s="26">
        <v>0</v>
      </c>
      <c r="M43" s="27">
        <v>0</v>
      </c>
      <c r="N43" s="27">
        <v>0</v>
      </c>
      <c r="O43" s="27">
        <v>40</v>
      </c>
      <c r="P43" s="27">
        <v>0</v>
      </c>
      <c r="Q43" s="2"/>
      <c r="R43" s="26">
        <v>0</v>
      </c>
      <c r="S43" s="27">
        <v>0</v>
      </c>
      <c r="T43" s="27">
        <v>0</v>
      </c>
      <c r="U43" s="27">
        <v>40</v>
      </c>
      <c r="V43" s="27">
        <v>0</v>
      </c>
      <c r="W43" s="2"/>
      <c r="X43" s="26">
        <v>0</v>
      </c>
      <c r="Y43" s="27">
        <v>0</v>
      </c>
      <c r="Z43" s="27">
        <v>0</v>
      </c>
      <c r="AA43" s="27">
        <v>40</v>
      </c>
      <c r="AB43" s="27">
        <v>0</v>
      </c>
    </row>
    <row r="44" spans="1:28" x14ac:dyDescent="0.15">
      <c r="A44" t="s">
        <v>137</v>
      </c>
      <c r="B44" t="s">
        <v>138</v>
      </c>
      <c r="C44" t="s">
        <v>139</v>
      </c>
      <c r="D44" s="2">
        <v>0</v>
      </c>
      <c r="E44" s="2">
        <v>99</v>
      </c>
      <c r="F44" s="2">
        <v>99</v>
      </c>
      <c r="G44" s="2">
        <v>0</v>
      </c>
      <c r="H44" s="2">
        <v>0</v>
      </c>
      <c r="I44" s="2">
        <v>0</v>
      </c>
      <c r="J44" s="2">
        <v>99</v>
      </c>
      <c r="K44" s="2"/>
      <c r="L44" s="26">
        <v>0</v>
      </c>
      <c r="M44" s="27">
        <v>0</v>
      </c>
      <c r="N44" s="27">
        <v>0</v>
      </c>
      <c r="O44" s="27">
        <v>99</v>
      </c>
      <c r="P44" s="27">
        <v>0</v>
      </c>
      <c r="Q44" s="2"/>
      <c r="R44" s="26">
        <v>0</v>
      </c>
      <c r="S44" s="27">
        <v>0</v>
      </c>
      <c r="T44" s="27">
        <v>0</v>
      </c>
      <c r="U44" s="27">
        <v>99</v>
      </c>
      <c r="V44" s="27">
        <v>0</v>
      </c>
      <c r="W44" s="2"/>
      <c r="X44" s="26">
        <v>0</v>
      </c>
      <c r="Y44" s="27">
        <v>0</v>
      </c>
      <c r="Z44" s="27">
        <v>0</v>
      </c>
      <c r="AA44" s="27">
        <v>99</v>
      </c>
      <c r="AB44" s="27">
        <v>0</v>
      </c>
    </row>
    <row r="45" spans="1:28" x14ac:dyDescent="0.15">
      <c r="A45" t="s">
        <v>140</v>
      </c>
      <c r="B45" t="s">
        <v>141</v>
      </c>
      <c r="C45" t="s">
        <v>142</v>
      </c>
      <c r="D45" s="2">
        <v>95</v>
      </c>
      <c r="E45" s="2">
        <v>27</v>
      </c>
      <c r="F45" s="2">
        <v>122</v>
      </c>
      <c r="G45" s="2">
        <v>0</v>
      </c>
      <c r="H45" s="2">
        <v>0</v>
      </c>
      <c r="I45" s="2">
        <v>0</v>
      </c>
      <c r="J45" s="2">
        <v>122</v>
      </c>
      <c r="K45" s="2"/>
      <c r="L45" s="26">
        <v>0</v>
      </c>
      <c r="M45" s="27">
        <v>60</v>
      </c>
      <c r="N45" s="27">
        <v>35</v>
      </c>
      <c r="O45" s="27">
        <v>27</v>
      </c>
      <c r="P45" s="27">
        <v>0</v>
      </c>
      <c r="Q45" s="2"/>
      <c r="R45" s="26">
        <v>0</v>
      </c>
      <c r="S45" s="27">
        <v>60</v>
      </c>
      <c r="T45" s="27">
        <v>35</v>
      </c>
      <c r="U45" s="27">
        <v>27</v>
      </c>
      <c r="V45" s="27">
        <v>0</v>
      </c>
      <c r="W45" s="2"/>
      <c r="X45" s="26">
        <v>0</v>
      </c>
      <c r="Y45" s="27">
        <v>60</v>
      </c>
      <c r="Z45" s="27">
        <v>35</v>
      </c>
      <c r="AA45" s="27">
        <v>27</v>
      </c>
      <c r="AB45" s="27">
        <v>0</v>
      </c>
    </row>
    <row r="46" spans="1:28" x14ac:dyDescent="0.15">
      <c r="A46" t="s">
        <v>143</v>
      </c>
      <c r="B46" t="s">
        <v>144</v>
      </c>
      <c r="C46" t="s">
        <v>145</v>
      </c>
      <c r="D46" s="2">
        <v>32</v>
      </c>
      <c r="E46" s="2">
        <v>120</v>
      </c>
      <c r="F46" s="2">
        <v>152</v>
      </c>
      <c r="G46" s="2">
        <v>0</v>
      </c>
      <c r="H46" s="2">
        <v>0</v>
      </c>
      <c r="I46" s="2">
        <v>0</v>
      </c>
      <c r="J46" s="2">
        <v>152</v>
      </c>
      <c r="K46" s="2"/>
      <c r="L46" s="26">
        <v>0</v>
      </c>
      <c r="M46" s="27">
        <v>32</v>
      </c>
      <c r="N46" s="27">
        <v>0</v>
      </c>
      <c r="O46" s="27">
        <v>120</v>
      </c>
      <c r="P46" s="27">
        <v>0</v>
      </c>
      <c r="Q46" s="2"/>
      <c r="R46" s="26">
        <v>0</v>
      </c>
      <c r="S46" s="27">
        <v>32</v>
      </c>
      <c r="T46" s="27">
        <v>36</v>
      </c>
      <c r="U46" s="27">
        <v>84</v>
      </c>
      <c r="V46" s="27">
        <v>0</v>
      </c>
      <c r="W46" s="2"/>
      <c r="X46" s="26">
        <v>0</v>
      </c>
      <c r="Y46" s="27">
        <v>32</v>
      </c>
      <c r="Z46" s="27">
        <v>36</v>
      </c>
      <c r="AA46" s="27">
        <v>84</v>
      </c>
      <c r="AB46" s="27">
        <v>0</v>
      </c>
    </row>
    <row r="47" spans="1:28" x14ac:dyDescent="0.15">
      <c r="A47" t="s">
        <v>146</v>
      </c>
      <c r="B47" t="s">
        <v>147</v>
      </c>
      <c r="C47" t="s">
        <v>148</v>
      </c>
      <c r="D47" s="2">
        <v>400</v>
      </c>
      <c r="E47" s="2">
        <v>0</v>
      </c>
      <c r="F47" s="2">
        <v>400</v>
      </c>
      <c r="G47" s="2">
        <v>0</v>
      </c>
      <c r="H47" s="2">
        <v>0</v>
      </c>
      <c r="I47" s="2">
        <v>0</v>
      </c>
      <c r="J47" s="2">
        <v>400</v>
      </c>
      <c r="K47" s="2"/>
      <c r="L47" s="26">
        <v>260</v>
      </c>
      <c r="M47" s="27">
        <v>140</v>
      </c>
      <c r="N47" s="27">
        <v>0</v>
      </c>
      <c r="O47" s="27">
        <v>0</v>
      </c>
      <c r="P47" s="27">
        <v>0</v>
      </c>
      <c r="Q47" s="2"/>
      <c r="R47" s="26">
        <v>260</v>
      </c>
      <c r="S47" s="27">
        <v>140</v>
      </c>
      <c r="T47" s="27">
        <v>0</v>
      </c>
      <c r="U47" s="27">
        <v>0</v>
      </c>
      <c r="V47" s="27">
        <v>0</v>
      </c>
      <c r="W47" s="2"/>
      <c r="X47" s="26">
        <v>0</v>
      </c>
      <c r="Y47" s="27">
        <v>140</v>
      </c>
      <c r="Z47" s="27">
        <v>0</v>
      </c>
      <c r="AA47" s="27">
        <v>0</v>
      </c>
      <c r="AB47" s="27">
        <v>0</v>
      </c>
    </row>
    <row r="48" spans="1:28" x14ac:dyDescent="0.15">
      <c r="A48" t="s">
        <v>149</v>
      </c>
      <c r="B48" t="s">
        <v>150</v>
      </c>
      <c r="C48" t="s">
        <v>151</v>
      </c>
      <c r="D48" s="2">
        <v>341</v>
      </c>
      <c r="E48" s="2">
        <v>0</v>
      </c>
      <c r="F48" s="2">
        <v>341</v>
      </c>
      <c r="G48" s="2">
        <v>0</v>
      </c>
      <c r="H48" s="2">
        <v>0</v>
      </c>
      <c r="I48" s="2">
        <v>0</v>
      </c>
      <c r="J48" s="2">
        <v>341</v>
      </c>
      <c r="K48" s="2"/>
      <c r="L48" s="26">
        <v>40</v>
      </c>
      <c r="M48" s="27">
        <v>301</v>
      </c>
      <c r="N48" s="27">
        <v>0</v>
      </c>
      <c r="O48" s="27">
        <v>0</v>
      </c>
      <c r="P48" s="27">
        <v>0</v>
      </c>
      <c r="Q48" s="2"/>
      <c r="R48" s="26">
        <v>229</v>
      </c>
      <c r="S48" s="27">
        <v>112</v>
      </c>
      <c r="T48" s="27">
        <v>0</v>
      </c>
      <c r="U48" s="27">
        <v>0</v>
      </c>
      <c r="V48" s="27">
        <v>0</v>
      </c>
      <c r="W48" s="2"/>
      <c r="X48" s="26">
        <v>229</v>
      </c>
      <c r="Y48" s="27">
        <v>112</v>
      </c>
      <c r="Z48" s="27">
        <v>0</v>
      </c>
      <c r="AA48" s="27">
        <v>0</v>
      </c>
      <c r="AB48" s="27">
        <v>0</v>
      </c>
    </row>
    <row r="49" spans="1:28" x14ac:dyDescent="0.15">
      <c r="A49" t="s">
        <v>152</v>
      </c>
      <c r="B49" t="s">
        <v>153</v>
      </c>
      <c r="C49" t="s">
        <v>154</v>
      </c>
      <c r="D49" s="2">
        <v>249</v>
      </c>
      <c r="E49" s="2">
        <v>0</v>
      </c>
      <c r="F49" s="2">
        <v>249</v>
      </c>
      <c r="G49" s="2">
        <v>0</v>
      </c>
      <c r="H49" s="2">
        <v>0</v>
      </c>
      <c r="I49" s="2">
        <v>0</v>
      </c>
      <c r="J49" s="2">
        <v>249</v>
      </c>
      <c r="K49" s="2"/>
      <c r="L49" s="26">
        <v>0</v>
      </c>
      <c r="M49" s="27">
        <v>249</v>
      </c>
      <c r="N49" s="27">
        <v>0</v>
      </c>
      <c r="O49" s="27">
        <v>0</v>
      </c>
      <c r="P49" s="27">
        <v>0</v>
      </c>
      <c r="Q49" s="2"/>
      <c r="R49" s="26">
        <v>0</v>
      </c>
      <c r="S49" s="27">
        <v>249</v>
      </c>
      <c r="T49" s="27">
        <v>0</v>
      </c>
      <c r="U49" s="27">
        <v>0</v>
      </c>
      <c r="V49" s="27">
        <v>0</v>
      </c>
      <c r="W49" s="2"/>
      <c r="X49" s="26">
        <v>0</v>
      </c>
      <c r="Y49" s="27">
        <v>249</v>
      </c>
      <c r="Z49" s="27">
        <v>0</v>
      </c>
      <c r="AA49" s="27">
        <v>0</v>
      </c>
      <c r="AB49" s="27">
        <v>0</v>
      </c>
    </row>
    <row r="50" spans="1:28" x14ac:dyDescent="0.15">
      <c r="A50" t="s">
        <v>155</v>
      </c>
      <c r="B50" t="s">
        <v>156</v>
      </c>
      <c r="C50" t="s">
        <v>157</v>
      </c>
      <c r="D50" s="2">
        <v>24</v>
      </c>
      <c r="E50" s="2">
        <v>33</v>
      </c>
      <c r="F50" s="2">
        <v>57</v>
      </c>
      <c r="G50" s="2">
        <v>0</v>
      </c>
      <c r="H50" s="2">
        <v>0</v>
      </c>
      <c r="I50" s="2">
        <v>0</v>
      </c>
      <c r="J50" s="2">
        <v>57</v>
      </c>
      <c r="K50" s="2"/>
      <c r="L50" s="26">
        <v>0</v>
      </c>
      <c r="M50" s="27">
        <v>24</v>
      </c>
      <c r="N50" s="27">
        <v>0</v>
      </c>
      <c r="O50" s="27">
        <v>33</v>
      </c>
      <c r="P50" s="27">
        <v>0</v>
      </c>
      <c r="Q50" s="2"/>
      <c r="R50" s="26">
        <v>0</v>
      </c>
      <c r="S50" s="27">
        <v>24</v>
      </c>
      <c r="T50" s="27">
        <v>0</v>
      </c>
      <c r="U50" s="27">
        <v>33</v>
      </c>
      <c r="V50" s="27">
        <v>0</v>
      </c>
      <c r="W50" s="2"/>
      <c r="X50" s="26">
        <v>0</v>
      </c>
      <c r="Y50" s="27">
        <v>24</v>
      </c>
      <c r="Z50" s="27">
        <v>0</v>
      </c>
      <c r="AA50" s="27">
        <v>33</v>
      </c>
      <c r="AB50" s="27">
        <v>0</v>
      </c>
    </row>
    <row r="51" spans="1:28" x14ac:dyDescent="0.15">
      <c r="A51" t="s">
        <v>158</v>
      </c>
      <c r="B51" t="s">
        <v>159</v>
      </c>
      <c r="C51" t="s">
        <v>160</v>
      </c>
      <c r="D51" s="2">
        <v>47</v>
      </c>
      <c r="E51" s="2">
        <v>82</v>
      </c>
      <c r="F51" s="2">
        <v>129</v>
      </c>
      <c r="G51" s="2">
        <v>0</v>
      </c>
      <c r="H51" s="2">
        <v>0</v>
      </c>
      <c r="I51" s="2">
        <v>0</v>
      </c>
      <c r="J51" s="2">
        <v>129</v>
      </c>
      <c r="K51" s="2"/>
      <c r="L51" s="26">
        <v>0</v>
      </c>
      <c r="M51" s="27">
        <v>47</v>
      </c>
      <c r="N51" s="27">
        <v>47</v>
      </c>
      <c r="O51" s="27">
        <v>35</v>
      </c>
      <c r="P51" s="27">
        <v>0</v>
      </c>
      <c r="Q51" s="2"/>
      <c r="R51" s="26">
        <v>0</v>
      </c>
      <c r="S51" s="27">
        <v>47</v>
      </c>
      <c r="T51" s="27">
        <v>47</v>
      </c>
      <c r="U51" s="27">
        <v>35</v>
      </c>
      <c r="V51" s="27">
        <v>0</v>
      </c>
      <c r="W51" s="2"/>
      <c r="X51" s="26">
        <v>0</v>
      </c>
      <c r="Y51" s="27">
        <v>47</v>
      </c>
      <c r="Z51" s="27">
        <v>47</v>
      </c>
      <c r="AA51" s="27">
        <v>35</v>
      </c>
      <c r="AB51" s="27">
        <v>0</v>
      </c>
    </row>
    <row r="52" spans="1:28" x14ac:dyDescent="0.15">
      <c r="A52" t="s">
        <v>161</v>
      </c>
      <c r="B52" t="s">
        <v>162</v>
      </c>
      <c r="C52" t="s">
        <v>163</v>
      </c>
      <c r="D52" s="2">
        <v>34</v>
      </c>
      <c r="E52" s="2">
        <v>0</v>
      </c>
      <c r="F52" s="2">
        <v>34</v>
      </c>
      <c r="G52" s="2">
        <v>0</v>
      </c>
      <c r="H52" s="2">
        <v>0</v>
      </c>
      <c r="I52" s="2">
        <v>0</v>
      </c>
      <c r="J52" s="2">
        <v>34</v>
      </c>
      <c r="K52" s="2"/>
      <c r="L52" s="26">
        <v>0</v>
      </c>
      <c r="M52" s="27">
        <v>34</v>
      </c>
      <c r="N52" s="27">
        <v>0</v>
      </c>
      <c r="O52" s="27">
        <v>0</v>
      </c>
      <c r="P52" s="27">
        <v>0</v>
      </c>
      <c r="Q52" s="2"/>
      <c r="R52" s="26">
        <v>0</v>
      </c>
      <c r="S52" s="27">
        <v>34</v>
      </c>
      <c r="T52" s="27">
        <v>0</v>
      </c>
      <c r="U52" s="27">
        <v>0</v>
      </c>
      <c r="V52" s="27">
        <v>0</v>
      </c>
      <c r="W52" s="2"/>
      <c r="X52" s="26">
        <v>0</v>
      </c>
      <c r="Y52" s="27">
        <v>34</v>
      </c>
      <c r="Z52" s="27">
        <v>0</v>
      </c>
      <c r="AA52" s="27">
        <v>0</v>
      </c>
      <c r="AB52" s="27">
        <v>0</v>
      </c>
    </row>
    <row r="53" spans="1:28" x14ac:dyDescent="0.15">
      <c r="A53" t="s">
        <v>164</v>
      </c>
      <c r="B53" t="s">
        <v>165</v>
      </c>
      <c r="C53" t="s">
        <v>166</v>
      </c>
      <c r="D53" s="2">
        <v>0</v>
      </c>
      <c r="E53" s="2">
        <v>102</v>
      </c>
      <c r="F53" s="2">
        <v>102</v>
      </c>
      <c r="G53" s="2">
        <v>0</v>
      </c>
      <c r="H53" s="2">
        <v>0</v>
      </c>
      <c r="I53" s="2">
        <v>0</v>
      </c>
      <c r="J53" s="2">
        <v>102</v>
      </c>
      <c r="K53" s="2"/>
      <c r="L53" s="26">
        <v>0</v>
      </c>
      <c r="M53" s="27">
        <v>0</v>
      </c>
      <c r="N53" s="27">
        <v>0</v>
      </c>
      <c r="O53" s="27">
        <v>102</v>
      </c>
      <c r="P53" s="27">
        <v>0</v>
      </c>
      <c r="Q53" s="2"/>
      <c r="R53" s="26">
        <v>0</v>
      </c>
      <c r="S53" s="27">
        <v>0</v>
      </c>
      <c r="T53" s="27">
        <v>0</v>
      </c>
      <c r="U53" s="27">
        <v>102</v>
      </c>
      <c r="V53" s="27">
        <v>0</v>
      </c>
      <c r="W53" s="2"/>
      <c r="X53" s="26">
        <v>0</v>
      </c>
      <c r="Y53" s="27">
        <v>0</v>
      </c>
      <c r="Z53" s="27">
        <v>0</v>
      </c>
      <c r="AA53" s="27">
        <v>102</v>
      </c>
      <c r="AB53" s="27">
        <v>0</v>
      </c>
    </row>
    <row r="54" spans="1:28" x14ac:dyDescent="0.15">
      <c r="A54" t="s">
        <v>167</v>
      </c>
      <c r="B54" t="s">
        <v>168</v>
      </c>
      <c r="C54" t="s">
        <v>169</v>
      </c>
      <c r="D54" s="2">
        <v>8</v>
      </c>
      <c r="E54" s="2">
        <v>0</v>
      </c>
      <c r="F54" s="2">
        <v>8</v>
      </c>
      <c r="G54" s="2">
        <v>0</v>
      </c>
      <c r="H54" s="2">
        <v>0</v>
      </c>
      <c r="I54" s="2">
        <v>0</v>
      </c>
      <c r="J54" s="2">
        <v>8</v>
      </c>
      <c r="K54" s="2"/>
      <c r="L54" s="26">
        <v>0</v>
      </c>
      <c r="M54" s="27">
        <v>8</v>
      </c>
      <c r="N54" s="27">
        <v>0</v>
      </c>
      <c r="O54" s="27">
        <v>0</v>
      </c>
      <c r="P54" s="27">
        <v>0</v>
      </c>
      <c r="Q54" s="2"/>
      <c r="R54" s="26">
        <v>0</v>
      </c>
      <c r="S54" s="27">
        <v>8</v>
      </c>
      <c r="T54" s="27">
        <v>0</v>
      </c>
      <c r="U54" s="27">
        <v>0</v>
      </c>
      <c r="V54" s="27">
        <v>0</v>
      </c>
      <c r="W54" s="2"/>
      <c r="X54" s="26">
        <v>0</v>
      </c>
      <c r="Y54" s="27">
        <v>8</v>
      </c>
      <c r="Z54" s="27">
        <v>0</v>
      </c>
      <c r="AA54" s="27">
        <v>0</v>
      </c>
      <c r="AB54" s="27">
        <v>0</v>
      </c>
    </row>
    <row r="55" spans="1:28" x14ac:dyDescent="0.15">
      <c r="A55" t="s">
        <v>170</v>
      </c>
      <c r="B55" t="s">
        <v>171</v>
      </c>
      <c r="C55" t="s">
        <v>172</v>
      </c>
      <c r="D55" s="2">
        <v>18</v>
      </c>
      <c r="E55" s="2">
        <v>0</v>
      </c>
      <c r="F55" s="2">
        <v>18</v>
      </c>
      <c r="G55" s="2">
        <v>0</v>
      </c>
      <c r="H55" s="2">
        <v>0</v>
      </c>
      <c r="I55" s="2">
        <v>0</v>
      </c>
      <c r="J55" s="2">
        <v>18</v>
      </c>
      <c r="K55" s="2"/>
      <c r="L55" s="26">
        <v>0</v>
      </c>
      <c r="M55" s="27">
        <v>18</v>
      </c>
      <c r="N55" s="27">
        <v>0</v>
      </c>
      <c r="O55" s="27">
        <v>0</v>
      </c>
      <c r="P55" s="27">
        <v>0</v>
      </c>
      <c r="Q55" s="2"/>
      <c r="R55" s="26">
        <v>0</v>
      </c>
      <c r="S55" s="27">
        <v>18</v>
      </c>
      <c r="T55" s="27">
        <v>0</v>
      </c>
      <c r="U55" s="27">
        <v>0</v>
      </c>
      <c r="V55" s="27">
        <v>0</v>
      </c>
      <c r="W55" s="2"/>
      <c r="X55" s="26">
        <v>0</v>
      </c>
      <c r="Y55" s="27">
        <v>18</v>
      </c>
      <c r="Z55" s="27">
        <v>0</v>
      </c>
      <c r="AA55" s="27">
        <v>0</v>
      </c>
      <c r="AB55" s="27">
        <v>0</v>
      </c>
    </row>
    <row r="56" spans="1:28" x14ac:dyDescent="0.15">
      <c r="A56" t="s">
        <v>173</v>
      </c>
      <c r="B56" t="s">
        <v>174</v>
      </c>
      <c r="C56" t="s">
        <v>175</v>
      </c>
      <c r="D56" s="2">
        <v>12</v>
      </c>
      <c r="E56" s="2">
        <v>0</v>
      </c>
      <c r="F56" s="2">
        <v>12</v>
      </c>
      <c r="G56" s="2">
        <v>0</v>
      </c>
      <c r="H56" s="2">
        <v>0</v>
      </c>
      <c r="I56" s="2">
        <v>0</v>
      </c>
      <c r="J56" s="2">
        <v>12</v>
      </c>
      <c r="K56" s="2"/>
      <c r="L56" s="26">
        <v>0</v>
      </c>
      <c r="M56" s="27">
        <v>12</v>
      </c>
      <c r="N56" s="27">
        <v>0</v>
      </c>
      <c r="O56" s="27">
        <v>0</v>
      </c>
      <c r="P56" s="27">
        <v>0</v>
      </c>
      <c r="Q56" s="2"/>
      <c r="R56" s="26">
        <v>0</v>
      </c>
      <c r="S56" s="27">
        <v>12</v>
      </c>
      <c r="T56" s="27">
        <v>0</v>
      </c>
      <c r="U56" s="27">
        <v>0</v>
      </c>
      <c r="V56" s="27">
        <v>0</v>
      </c>
      <c r="W56" s="2"/>
      <c r="X56" s="26">
        <v>0</v>
      </c>
      <c r="Y56" s="27">
        <v>12</v>
      </c>
      <c r="Z56" s="27">
        <v>0</v>
      </c>
      <c r="AA56" s="27">
        <v>0</v>
      </c>
      <c r="AB56" s="27">
        <v>0</v>
      </c>
    </row>
    <row r="57" spans="1:28" x14ac:dyDescent="0.15">
      <c r="A57" t="s">
        <v>176</v>
      </c>
      <c r="B57" t="s">
        <v>177</v>
      </c>
      <c r="C57" t="s">
        <v>178</v>
      </c>
      <c r="D57" s="2">
        <v>3</v>
      </c>
      <c r="E57" s="2">
        <v>0</v>
      </c>
      <c r="F57" s="2">
        <v>3</v>
      </c>
      <c r="G57" s="2">
        <v>0</v>
      </c>
      <c r="H57" s="2">
        <v>0</v>
      </c>
      <c r="I57" s="2">
        <v>0</v>
      </c>
      <c r="J57" s="2">
        <v>3</v>
      </c>
      <c r="K57" s="2"/>
      <c r="L57" s="26">
        <v>0</v>
      </c>
      <c r="M57" s="27">
        <v>3</v>
      </c>
      <c r="N57" s="27">
        <v>0</v>
      </c>
      <c r="O57" s="27">
        <v>0</v>
      </c>
      <c r="P57" s="27">
        <v>0</v>
      </c>
      <c r="Q57" s="2"/>
      <c r="R57" s="26">
        <v>0</v>
      </c>
      <c r="S57" s="27">
        <v>3</v>
      </c>
      <c r="T57" s="27">
        <v>0</v>
      </c>
      <c r="U57" s="27">
        <v>0</v>
      </c>
      <c r="V57" s="27">
        <v>0</v>
      </c>
      <c r="W57" s="2"/>
      <c r="X57" s="26">
        <v>0</v>
      </c>
      <c r="Y57" s="27">
        <v>3</v>
      </c>
      <c r="Z57" s="27">
        <v>0</v>
      </c>
      <c r="AA57" s="27">
        <v>0</v>
      </c>
      <c r="AB57" s="27">
        <v>0</v>
      </c>
    </row>
    <row r="58" spans="1:28" x14ac:dyDescent="0.15">
      <c r="A58" t="s">
        <v>179</v>
      </c>
      <c r="B58" t="s">
        <v>180</v>
      </c>
      <c r="C58" t="s">
        <v>181</v>
      </c>
      <c r="D58" s="2">
        <v>15</v>
      </c>
      <c r="E58" s="2">
        <v>0</v>
      </c>
      <c r="F58" s="2">
        <v>15</v>
      </c>
      <c r="G58" s="2">
        <v>0</v>
      </c>
      <c r="H58" s="2">
        <v>0</v>
      </c>
      <c r="I58" s="2">
        <v>0</v>
      </c>
      <c r="J58" s="2">
        <v>15</v>
      </c>
      <c r="K58" s="2"/>
      <c r="L58" s="26">
        <v>0</v>
      </c>
      <c r="M58" s="27">
        <v>15</v>
      </c>
      <c r="N58" s="27">
        <v>0</v>
      </c>
      <c r="O58" s="27">
        <v>0</v>
      </c>
      <c r="P58" s="27">
        <v>0</v>
      </c>
      <c r="Q58" s="2"/>
      <c r="R58" s="26">
        <v>0</v>
      </c>
      <c r="S58" s="27">
        <v>15</v>
      </c>
      <c r="T58" s="27">
        <v>0</v>
      </c>
      <c r="U58" s="27">
        <v>0</v>
      </c>
      <c r="V58" s="27">
        <v>0</v>
      </c>
      <c r="W58" s="2"/>
      <c r="X58" s="26">
        <v>0</v>
      </c>
      <c r="Y58" s="27">
        <v>15</v>
      </c>
      <c r="Z58" s="27">
        <v>0</v>
      </c>
      <c r="AA58" s="27">
        <v>0</v>
      </c>
      <c r="AB58" s="27">
        <v>0</v>
      </c>
    </row>
    <row r="59" spans="1:28" ht="14.25" thickBot="1" x14ac:dyDescent="0.2">
      <c r="A59" t="s">
        <v>182</v>
      </c>
      <c r="B59" t="s">
        <v>183</v>
      </c>
      <c r="C59" t="s">
        <v>184</v>
      </c>
      <c r="D59" s="2">
        <v>12</v>
      </c>
      <c r="E59" s="2">
        <v>0</v>
      </c>
      <c r="F59" s="2">
        <v>12</v>
      </c>
      <c r="G59" s="2">
        <v>0</v>
      </c>
      <c r="H59" s="2">
        <v>0</v>
      </c>
      <c r="I59" s="2">
        <v>0</v>
      </c>
      <c r="J59" s="2">
        <v>12</v>
      </c>
      <c r="K59" s="2"/>
      <c r="L59" s="26">
        <v>0</v>
      </c>
      <c r="M59" s="27">
        <v>12</v>
      </c>
      <c r="N59" s="27">
        <v>0</v>
      </c>
      <c r="O59" s="27">
        <v>0</v>
      </c>
      <c r="P59" s="27">
        <v>0</v>
      </c>
      <c r="Q59" s="2"/>
      <c r="R59" s="26">
        <v>0</v>
      </c>
      <c r="S59" s="27">
        <v>12</v>
      </c>
      <c r="T59" s="27">
        <v>0</v>
      </c>
      <c r="U59" s="27">
        <v>0</v>
      </c>
      <c r="V59" s="27">
        <v>0</v>
      </c>
      <c r="W59" s="2"/>
      <c r="X59" s="26">
        <v>0</v>
      </c>
      <c r="Y59" s="27">
        <v>12</v>
      </c>
      <c r="Z59" s="27">
        <v>0</v>
      </c>
      <c r="AA59" s="27">
        <v>0</v>
      </c>
      <c r="AB59" s="27">
        <v>0</v>
      </c>
    </row>
    <row r="60" spans="1:28" ht="21.75" customHeight="1" thickBot="1" x14ac:dyDescent="0.2">
      <c r="A60" s="1"/>
      <c r="B60" s="12" t="s">
        <v>282</v>
      </c>
      <c r="C60" s="13"/>
      <c r="D60" s="14">
        <f>SUM(D34:D59)</f>
        <v>1709</v>
      </c>
      <c r="E60" s="14">
        <f t="shared" ref="E60:AB60" si="1">SUM(E34:E59)</f>
        <v>1218</v>
      </c>
      <c r="F60" s="14">
        <f t="shared" si="1"/>
        <v>2927</v>
      </c>
      <c r="G60" s="14">
        <f t="shared" si="1"/>
        <v>336</v>
      </c>
      <c r="H60" s="14">
        <f t="shared" si="1"/>
        <v>0</v>
      </c>
      <c r="I60" s="14">
        <f t="shared" si="1"/>
        <v>0</v>
      </c>
      <c r="J60" s="14">
        <f t="shared" si="1"/>
        <v>3263</v>
      </c>
      <c r="K60" s="14"/>
      <c r="L60" s="28">
        <f t="shared" si="1"/>
        <v>406</v>
      </c>
      <c r="M60" s="14">
        <f t="shared" si="1"/>
        <v>1106</v>
      </c>
      <c r="N60" s="14">
        <f t="shared" si="1"/>
        <v>354</v>
      </c>
      <c r="O60" s="14">
        <f t="shared" si="1"/>
        <v>1061</v>
      </c>
      <c r="P60" s="14">
        <f t="shared" si="1"/>
        <v>0</v>
      </c>
      <c r="Q60" s="14"/>
      <c r="R60" s="28">
        <f t="shared" si="1"/>
        <v>595</v>
      </c>
      <c r="S60" s="14">
        <f t="shared" si="1"/>
        <v>860</v>
      </c>
      <c r="T60" s="14">
        <f t="shared" si="1"/>
        <v>475</v>
      </c>
      <c r="U60" s="14">
        <f t="shared" si="1"/>
        <v>997</v>
      </c>
      <c r="V60" s="14">
        <f t="shared" si="1"/>
        <v>0</v>
      </c>
      <c r="W60" s="14"/>
      <c r="X60" s="28">
        <f t="shared" si="1"/>
        <v>335</v>
      </c>
      <c r="Y60" s="14">
        <f t="shared" si="1"/>
        <v>860</v>
      </c>
      <c r="Z60" s="14">
        <f t="shared" si="1"/>
        <v>475</v>
      </c>
      <c r="AA60" s="14">
        <f t="shared" si="1"/>
        <v>997</v>
      </c>
      <c r="AB60" s="15">
        <f t="shared" si="1"/>
        <v>0</v>
      </c>
    </row>
    <row r="61" spans="1:28" x14ac:dyDescent="0.15">
      <c r="A61" t="s">
        <v>185</v>
      </c>
      <c r="B61" t="s">
        <v>186</v>
      </c>
      <c r="C61" t="s">
        <v>187</v>
      </c>
      <c r="D61" s="2">
        <v>148</v>
      </c>
      <c r="E61" s="2">
        <v>202</v>
      </c>
      <c r="F61" s="2">
        <v>350</v>
      </c>
      <c r="G61" s="2">
        <v>0</v>
      </c>
      <c r="H61" s="2">
        <v>0</v>
      </c>
      <c r="I61" s="2">
        <v>0</v>
      </c>
      <c r="J61" s="2">
        <v>350</v>
      </c>
      <c r="K61" s="2"/>
      <c r="L61" s="26">
        <v>0</v>
      </c>
      <c r="M61" s="27">
        <v>104</v>
      </c>
      <c r="N61" s="27">
        <v>44</v>
      </c>
      <c r="O61" s="27">
        <v>202</v>
      </c>
      <c r="P61" s="27">
        <v>0</v>
      </c>
      <c r="Q61" s="2"/>
      <c r="R61" s="26">
        <v>0</v>
      </c>
      <c r="S61" s="27">
        <v>104</v>
      </c>
      <c r="T61" s="27">
        <v>44</v>
      </c>
      <c r="U61" s="27">
        <v>202</v>
      </c>
      <c r="V61" s="27">
        <v>0</v>
      </c>
      <c r="W61" s="2"/>
      <c r="X61" s="26">
        <v>0</v>
      </c>
      <c r="Y61" s="27">
        <v>104</v>
      </c>
      <c r="Z61" s="27">
        <v>44</v>
      </c>
      <c r="AA61" s="27">
        <v>202</v>
      </c>
      <c r="AB61" s="27">
        <v>0</v>
      </c>
    </row>
    <row r="62" spans="1:28" x14ac:dyDescent="0.15">
      <c r="A62" t="s">
        <v>188</v>
      </c>
      <c r="B62" t="s">
        <v>189</v>
      </c>
      <c r="C62" t="s">
        <v>190</v>
      </c>
      <c r="D62" s="2">
        <v>378</v>
      </c>
      <c r="E62" s="2">
        <v>0</v>
      </c>
      <c r="F62" s="2">
        <v>378</v>
      </c>
      <c r="G62" s="2">
        <v>0</v>
      </c>
      <c r="H62" s="2">
        <v>0</v>
      </c>
      <c r="I62" s="2">
        <v>10</v>
      </c>
      <c r="J62" s="2">
        <v>388</v>
      </c>
      <c r="K62" s="2"/>
      <c r="L62" s="29">
        <v>46</v>
      </c>
      <c r="M62" s="30">
        <v>332</v>
      </c>
      <c r="N62" s="30">
        <v>0</v>
      </c>
      <c r="O62" s="30">
        <v>0</v>
      </c>
      <c r="P62" s="30">
        <v>0</v>
      </c>
      <c r="Q62" s="5"/>
      <c r="R62" s="29">
        <v>46</v>
      </c>
      <c r="S62" s="30">
        <v>332</v>
      </c>
      <c r="T62" s="30">
        <v>0</v>
      </c>
      <c r="U62" s="30">
        <v>0</v>
      </c>
      <c r="V62" s="30">
        <v>0</v>
      </c>
      <c r="W62" s="5"/>
      <c r="X62" s="29">
        <v>46</v>
      </c>
      <c r="Y62" s="30">
        <v>332</v>
      </c>
      <c r="Z62" s="30">
        <v>0</v>
      </c>
      <c r="AA62" s="30">
        <v>0</v>
      </c>
      <c r="AB62" s="30">
        <v>0</v>
      </c>
    </row>
    <row r="63" spans="1:28" x14ac:dyDescent="0.15">
      <c r="A63" t="s">
        <v>191</v>
      </c>
      <c r="B63" t="s">
        <v>192</v>
      </c>
      <c r="C63" t="s">
        <v>193</v>
      </c>
      <c r="D63" s="2">
        <v>95</v>
      </c>
      <c r="E63" s="2">
        <v>0</v>
      </c>
      <c r="F63" s="2">
        <v>95</v>
      </c>
      <c r="G63" s="2">
        <v>0</v>
      </c>
      <c r="H63" s="2">
        <v>0</v>
      </c>
      <c r="I63" s="2">
        <v>0</v>
      </c>
      <c r="J63" s="2">
        <v>95</v>
      </c>
      <c r="K63" s="2"/>
      <c r="L63" s="29">
        <v>0</v>
      </c>
      <c r="M63" s="30">
        <v>53</v>
      </c>
      <c r="N63" s="30">
        <v>42</v>
      </c>
      <c r="O63" s="30">
        <v>0</v>
      </c>
      <c r="P63" s="30">
        <v>0</v>
      </c>
      <c r="Q63" s="5"/>
      <c r="R63" s="29">
        <v>0</v>
      </c>
      <c r="S63" s="30">
        <v>53</v>
      </c>
      <c r="T63" s="30">
        <v>42</v>
      </c>
      <c r="U63" s="30">
        <v>0</v>
      </c>
      <c r="V63" s="30">
        <v>0</v>
      </c>
      <c r="W63" s="5"/>
      <c r="X63" s="29">
        <v>0</v>
      </c>
      <c r="Y63" s="30">
        <v>53</v>
      </c>
      <c r="Z63" s="30">
        <v>42</v>
      </c>
      <c r="AA63" s="30">
        <v>0</v>
      </c>
      <c r="AB63" s="30">
        <v>0</v>
      </c>
    </row>
    <row r="64" spans="1:28" x14ac:dyDescent="0.15">
      <c r="A64" t="s">
        <v>194</v>
      </c>
      <c r="B64" t="s">
        <v>195</v>
      </c>
      <c r="C64" t="s">
        <v>196</v>
      </c>
      <c r="D64" s="2">
        <v>0</v>
      </c>
      <c r="E64" s="2">
        <v>60</v>
      </c>
      <c r="F64" s="2">
        <v>60</v>
      </c>
      <c r="G64" s="2">
        <v>0</v>
      </c>
      <c r="H64" s="2">
        <v>0</v>
      </c>
      <c r="I64" s="2">
        <v>0</v>
      </c>
      <c r="J64" s="2">
        <v>60</v>
      </c>
      <c r="K64" s="2"/>
      <c r="L64" s="29">
        <v>0</v>
      </c>
      <c r="M64" s="30">
        <v>0</v>
      </c>
      <c r="N64" s="30">
        <v>0</v>
      </c>
      <c r="O64" s="30">
        <v>60</v>
      </c>
      <c r="P64" s="30">
        <v>0</v>
      </c>
      <c r="Q64" s="5"/>
      <c r="R64" s="29">
        <v>0</v>
      </c>
      <c r="S64" s="30">
        <v>0</v>
      </c>
      <c r="T64" s="30">
        <v>0</v>
      </c>
      <c r="U64" s="30">
        <v>60</v>
      </c>
      <c r="V64" s="30">
        <v>0</v>
      </c>
      <c r="W64" s="5"/>
      <c r="X64" s="29">
        <v>0</v>
      </c>
      <c r="Y64" s="30">
        <v>0</v>
      </c>
      <c r="Z64" s="30">
        <v>0</v>
      </c>
      <c r="AA64" s="30">
        <v>60</v>
      </c>
      <c r="AB64" s="30">
        <v>0</v>
      </c>
    </row>
    <row r="65" spans="1:28" x14ac:dyDescent="0.15">
      <c r="A65" t="s">
        <v>197</v>
      </c>
      <c r="B65" t="s">
        <v>198</v>
      </c>
      <c r="C65" t="s">
        <v>199</v>
      </c>
      <c r="D65" s="2">
        <v>0</v>
      </c>
      <c r="E65" s="2">
        <v>265</v>
      </c>
      <c r="F65" s="2">
        <v>265</v>
      </c>
      <c r="G65" s="2">
        <v>0</v>
      </c>
      <c r="H65" s="2">
        <v>0</v>
      </c>
      <c r="I65" s="2">
        <v>0</v>
      </c>
      <c r="J65" s="2">
        <v>265</v>
      </c>
      <c r="K65" s="2"/>
      <c r="L65" s="29">
        <v>0</v>
      </c>
      <c r="M65" s="30">
        <v>0</v>
      </c>
      <c r="N65" s="30">
        <v>37</v>
      </c>
      <c r="O65" s="30">
        <v>228</v>
      </c>
      <c r="P65" s="30">
        <v>0</v>
      </c>
      <c r="Q65" s="5"/>
      <c r="R65" s="29">
        <v>0</v>
      </c>
      <c r="S65" s="30">
        <v>0</v>
      </c>
      <c r="T65" s="30">
        <v>37</v>
      </c>
      <c r="U65" s="30">
        <v>228</v>
      </c>
      <c r="V65" s="30">
        <v>0</v>
      </c>
      <c r="W65" s="5"/>
      <c r="X65" s="29">
        <v>0</v>
      </c>
      <c r="Y65" s="30">
        <v>0</v>
      </c>
      <c r="Z65" s="30">
        <v>37</v>
      </c>
      <c r="AA65" s="30">
        <v>228</v>
      </c>
      <c r="AB65" s="30">
        <v>0</v>
      </c>
    </row>
    <row r="66" spans="1:28" x14ac:dyDescent="0.15">
      <c r="A66" t="s">
        <v>200</v>
      </c>
      <c r="B66" t="s">
        <v>201</v>
      </c>
      <c r="C66" t="s">
        <v>202</v>
      </c>
      <c r="D66" s="2">
        <v>59</v>
      </c>
      <c r="E66" s="2">
        <v>79</v>
      </c>
      <c r="F66" s="2">
        <v>138</v>
      </c>
      <c r="G66" s="2">
        <v>0</v>
      </c>
      <c r="H66" s="2">
        <v>0</v>
      </c>
      <c r="I66" s="2">
        <v>0</v>
      </c>
      <c r="J66" s="2">
        <v>138</v>
      </c>
      <c r="K66" s="2"/>
      <c r="L66" s="29">
        <v>0</v>
      </c>
      <c r="M66" s="30">
        <v>59</v>
      </c>
      <c r="N66" s="30">
        <v>0</v>
      </c>
      <c r="O66" s="30">
        <v>79</v>
      </c>
      <c r="P66" s="30">
        <v>0</v>
      </c>
      <c r="Q66" s="5"/>
      <c r="R66" s="29">
        <v>0</v>
      </c>
      <c r="S66" s="30">
        <v>59</v>
      </c>
      <c r="T66" s="30">
        <v>0</v>
      </c>
      <c r="U66" s="30">
        <v>79</v>
      </c>
      <c r="V66" s="30">
        <v>0</v>
      </c>
      <c r="W66" s="5"/>
      <c r="X66" s="29">
        <v>0</v>
      </c>
      <c r="Y66" s="30">
        <v>59</v>
      </c>
      <c r="Z66" s="30">
        <v>0</v>
      </c>
      <c r="AA66" s="30">
        <v>79</v>
      </c>
      <c r="AB66" s="30">
        <v>0</v>
      </c>
    </row>
    <row r="67" spans="1:28" x14ac:dyDescent="0.15">
      <c r="A67" t="s">
        <v>203</v>
      </c>
      <c r="B67" t="s">
        <v>204</v>
      </c>
      <c r="C67" t="s">
        <v>205</v>
      </c>
      <c r="D67" s="2">
        <v>41</v>
      </c>
      <c r="E67" s="2">
        <v>25</v>
      </c>
      <c r="F67" s="2">
        <v>66</v>
      </c>
      <c r="G67" s="2">
        <v>0</v>
      </c>
      <c r="H67" s="2">
        <v>0</v>
      </c>
      <c r="I67" s="2">
        <v>0</v>
      </c>
      <c r="J67" s="2">
        <v>66</v>
      </c>
      <c r="K67" s="2"/>
      <c r="L67" s="29">
        <v>0</v>
      </c>
      <c r="M67" s="30">
        <v>41</v>
      </c>
      <c r="N67" s="30">
        <v>0</v>
      </c>
      <c r="O67" s="30">
        <v>25</v>
      </c>
      <c r="P67" s="30">
        <v>0</v>
      </c>
      <c r="Q67" s="5"/>
      <c r="R67" s="29">
        <v>0</v>
      </c>
      <c r="S67" s="30">
        <v>41</v>
      </c>
      <c r="T67" s="30">
        <v>0</v>
      </c>
      <c r="U67" s="30">
        <v>25</v>
      </c>
      <c r="V67" s="30">
        <v>0</v>
      </c>
      <c r="W67" s="5"/>
      <c r="X67" s="29">
        <v>0</v>
      </c>
      <c r="Y67" s="30">
        <v>0</v>
      </c>
      <c r="Z67" s="30">
        <v>41</v>
      </c>
      <c r="AA67" s="30">
        <v>25</v>
      </c>
      <c r="AB67" s="30">
        <v>0</v>
      </c>
    </row>
    <row r="68" spans="1:28" x14ac:dyDescent="0.15">
      <c r="A68" t="s">
        <v>206</v>
      </c>
      <c r="B68" t="s">
        <v>207</v>
      </c>
      <c r="C68" t="s">
        <v>208</v>
      </c>
      <c r="D68" s="2">
        <v>37</v>
      </c>
      <c r="E68" s="2">
        <v>0</v>
      </c>
      <c r="F68" s="2">
        <v>37</v>
      </c>
      <c r="G68" s="2">
        <v>0</v>
      </c>
      <c r="H68" s="2">
        <v>0</v>
      </c>
      <c r="I68" s="2">
        <v>0</v>
      </c>
      <c r="J68" s="2">
        <v>37</v>
      </c>
      <c r="K68" s="2"/>
      <c r="L68" s="29">
        <v>0</v>
      </c>
      <c r="M68" s="30">
        <v>37</v>
      </c>
      <c r="N68" s="30">
        <v>0</v>
      </c>
      <c r="O68" s="30">
        <v>0</v>
      </c>
      <c r="P68" s="30">
        <v>0</v>
      </c>
      <c r="Q68" s="5"/>
      <c r="R68" s="29">
        <v>0</v>
      </c>
      <c r="S68" s="30">
        <v>37</v>
      </c>
      <c r="T68" s="30">
        <v>0</v>
      </c>
      <c r="U68" s="30">
        <v>0</v>
      </c>
      <c r="V68" s="30">
        <v>0</v>
      </c>
      <c r="W68" s="5"/>
      <c r="X68" s="29">
        <v>0</v>
      </c>
      <c r="Y68" s="30">
        <v>37</v>
      </c>
      <c r="Z68" s="30">
        <v>0</v>
      </c>
      <c r="AA68" s="30">
        <v>0</v>
      </c>
      <c r="AB68" s="30">
        <v>0</v>
      </c>
    </row>
    <row r="69" spans="1:28" x14ac:dyDescent="0.15">
      <c r="A69" t="s">
        <v>209</v>
      </c>
      <c r="B69" t="s">
        <v>210</v>
      </c>
      <c r="C69" t="s">
        <v>211</v>
      </c>
      <c r="D69" s="2">
        <v>35</v>
      </c>
      <c r="E69" s="2">
        <v>35</v>
      </c>
      <c r="F69" s="2">
        <v>70</v>
      </c>
      <c r="G69" s="2">
        <v>0</v>
      </c>
      <c r="H69" s="2">
        <v>0</v>
      </c>
      <c r="I69" s="2">
        <v>0</v>
      </c>
      <c r="J69" s="2">
        <v>70</v>
      </c>
      <c r="K69" s="2"/>
      <c r="L69" s="29">
        <v>0</v>
      </c>
      <c r="M69" s="30">
        <v>35</v>
      </c>
      <c r="N69" s="30">
        <v>0</v>
      </c>
      <c r="O69" s="30">
        <v>35</v>
      </c>
      <c r="P69" s="30">
        <v>0</v>
      </c>
      <c r="Q69" s="5"/>
      <c r="R69" s="29">
        <v>0</v>
      </c>
      <c r="S69" s="30">
        <v>35</v>
      </c>
      <c r="T69" s="30">
        <v>0</v>
      </c>
      <c r="U69" s="30">
        <v>35</v>
      </c>
      <c r="V69" s="30">
        <v>0</v>
      </c>
      <c r="W69" s="5"/>
      <c r="X69" s="29">
        <v>0</v>
      </c>
      <c r="Y69" s="30">
        <v>35</v>
      </c>
      <c r="Z69" s="30">
        <v>0</v>
      </c>
      <c r="AA69" s="30">
        <v>35</v>
      </c>
      <c r="AB69" s="30">
        <v>0</v>
      </c>
    </row>
    <row r="70" spans="1:28" x14ac:dyDescent="0.15">
      <c r="A70" t="s">
        <v>212</v>
      </c>
      <c r="B70" t="s">
        <v>213</v>
      </c>
      <c r="C70" t="s">
        <v>214</v>
      </c>
      <c r="D70" s="2">
        <v>0</v>
      </c>
      <c r="E70" s="2">
        <v>40</v>
      </c>
      <c r="F70" s="2">
        <v>40</v>
      </c>
      <c r="G70" s="2">
        <v>0</v>
      </c>
      <c r="H70" s="2">
        <v>0</v>
      </c>
      <c r="I70" s="2">
        <v>0</v>
      </c>
      <c r="J70" s="2">
        <v>40</v>
      </c>
      <c r="K70" s="2"/>
      <c r="L70" s="29">
        <v>0</v>
      </c>
      <c r="M70" s="30">
        <v>0</v>
      </c>
      <c r="N70" s="30">
        <v>0</v>
      </c>
      <c r="O70" s="30">
        <v>40</v>
      </c>
      <c r="P70" s="30">
        <v>0</v>
      </c>
      <c r="Q70" s="5"/>
      <c r="R70" s="29">
        <v>0</v>
      </c>
      <c r="S70" s="30">
        <v>0</v>
      </c>
      <c r="T70" s="30">
        <v>0</v>
      </c>
      <c r="U70" s="30">
        <v>40</v>
      </c>
      <c r="V70" s="30">
        <v>0</v>
      </c>
      <c r="W70" s="5"/>
      <c r="X70" s="29">
        <v>0</v>
      </c>
      <c r="Y70" s="30">
        <v>0</v>
      </c>
      <c r="Z70" s="30">
        <v>0</v>
      </c>
      <c r="AA70" s="30">
        <v>40</v>
      </c>
      <c r="AB70" s="30">
        <v>0</v>
      </c>
    </row>
    <row r="71" spans="1:28" x14ac:dyDescent="0.15">
      <c r="A71" t="s">
        <v>215</v>
      </c>
      <c r="B71" t="s">
        <v>216</v>
      </c>
      <c r="C71" t="s">
        <v>217</v>
      </c>
      <c r="D71" s="2">
        <v>60</v>
      </c>
      <c r="E71" s="2">
        <v>0</v>
      </c>
      <c r="F71" s="2">
        <v>60</v>
      </c>
      <c r="G71" s="2">
        <v>0</v>
      </c>
      <c r="H71" s="2">
        <v>0</v>
      </c>
      <c r="I71" s="2">
        <v>0</v>
      </c>
      <c r="J71" s="2">
        <v>60</v>
      </c>
      <c r="K71" s="2"/>
      <c r="L71" s="29">
        <v>0</v>
      </c>
      <c r="M71" s="30">
        <v>60</v>
      </c>
      <c r="N71" s="30">
        <v>0</v>
      </c>
      <c r="O71" s="30">
        <v>0</v>
      </c>
      <c r="P71" s="30">
        <v>0</v>
      </c>
      <c r="Q71" s="5"/>
      <c r="R71" s="29">
        <v>0</v>
      </c>
      <c r="S71" s="30">
        <v>60</v>
      </c>
      <c r="T71" s="30">
        <v>0</v>
      </c>
      <c r="U71" s="30">
        <v>0</v>
      </c>
      <c r="V71" s="30">
        <v>0</v>
      </c>
      <c r="W71" s="5"/>
      <c r="X71" s="29">
        <v>0</v>
      </c>
      <c r="Y71" s="30">
        <v>60</v>
      </c>
      <c r="Z71" s="30">
        <v>0</v>
      </c>
      <c r="AA71" s="30">
        <v>0</v>
      </c>
      <c r="AB71" s="30">
        <v>0</v>
      </c>
    </row>
    <row r="72" spans="1:28" x14ac:dyDescent="0.15">
      <c r="A72" t="s">
        <v>218</v>
      </c>
      <c r="B72" t="s">
        <v>219</v>
      </c>
      <c r="C72" t="s">
        <v>220</v>
      </c>
      <c r="D72" s="2">
        <v>40</v>
      </c>
      <c r="E72" s="2">
        <v>0</v>
      </c>
      <c r="F72" s="2">
        <v>40</v>
      </c>
      <c r="G72" s="2">
        <v>0</v>
      </c>
      <c r="H72" s="2">
        <v>0</v>
      </c>
      <c r="I72" s="2">
        <v>0</v>
      </c>
      <c r="J72" s="2">
        <v>40</v>
      </c>
      <c r="K72" s="2"/>
      <c r="L72" s="29">
        <v>0</v>
      </c>
      <c r="M72" s="30">
        <v>40</v>
      </c>
      <c r="N72" s="30">
        <v>0</v>
      </c>
      <c r="O72" s="30">
        <v>0</v>
      </c>
      <c r="P72" s="30">
        <v>0</v>
      </c>
      <c r="Q72" s="5"/>
      <c r="R72" s="29">
        <v>0</v>
      </c>
      <c r="S72" s="30">
        <v>0</v>
      </c>
      <c r="T72" s="30">
        <v>40</v>
      </c>
      <c r="U72" s="30">
        <v>0</v>
      </c>
      <c r="V72" s="30">
        <v>0</v>
      </c>
      <c r="W72" s="5"/>
      <c r="X72" s="29">
        <v>0</v>
      </c>
      <c r="Y72" s="30">
        <v>0</v>
      </c>
      <c r="Z72" s="30">
        <v>0</v>
      </c>
      <c r="AA72" s="30">
        <v>40</v>
      </c>
      <c r="AB72" s="30">
        <v>0</v>
      </c>
    </row>
    <row r="73" spans="1:28" x14ac:dyDescent="0.15">
      <c r="A73" t="s">
        <v>221</v>
      </c>
      <c r="B73" t="s">
        <v>222</v>
      </c>
      <c r="C73" t="s">
        <v>223</v>
      </c>
      <c r="D73" s="2">
        <v>26</v>
      </c>
      <c r="E73" s="2">
        <v>0</v>
      </c>
      <c r="F73" s="2">
        <v>26</v>
      </c>
      <c r="G73" s="2">
        <v>0</v>
      </c>
      <c r="H73" s="2">
        <v>0</v>
      </c>
      <c r="I73" s="2">
        <v>0</v>
      </c>
      <c r="J73" s="2">
        <v>26</v>
      </c>
      <c r="K73" s="2"/>
      <c r="L73" s="29">
        <v>0</v>
      </c>
      <c r="M73" s="30">
        <v>26</v>
      </c>
      <c r="N73" s="30">
        <v>0</v>
      </c>
      <c r="O73" s="30">
        <v>0</v>
      </c>
      <c r="P73" s="30">
        <v>0</v>
      </c>
      <c r="Q73" s="5"/>
      <c r="R73" s="29">
        <v>0</v>
      </c>
      <c r="S73" s="30">
        <v>26</v>
      </c>
      <c r="T73" s="30">
        <v>0</v>
      </c>
      <c r="U73" s="30">
        <v>0</v>
      </c>
      <c r="V73" s="30">
        <v>0</v>
      </c>
      <c r="W73" s="5"/>
      <c r="X73" s="29">
        <v>0</v>
      </c>
      <c r="Y73" s="30">
        <v>26</v>
      </c>
      <c r="Z73" s="30">
        <v>0</v>
      </c>
      <c r="AA73" s="30">
        <v>0</v>
      </c>
      <c r="AB73" s="30">
        <v>0</v>
      </c>
    </row>
    <row r="74" spans="1:28" x14ac:dyDescent="0.15">
      <c r="A74" t="s">
        <v>224</v>
      </c>
      <c r="B74" t="s">
        <v>225</v>
      </c>
      <c r="C74" t="s">
        <v>226</v>
      </c>
      <c r="D74" s="2">
        <v>0</v>
      </c>
      <c r="E74" s="2">
        <v>160</v>
      </c>
      <c r="F74" s="2">
        <v>160</v>
      </c>
      <c r="G74" s="2">
        <v>0</v>
      </c>
      <c r="H74" s="2">
        <v>0</v>
      </c>
      <c r="I74" s="2">
        <v>0</v>
      </c>
      <c r="J74" s="2">
        <v>160</v>
      </c>
      <c r="K74" s="2"/>
      <c r="L74" s="29">
        <v>0</v>
      </c>
      <c r="M74" s="30">
        <v>0</v>
      </c>
      <c r="N74" s="30">
        <v>0</v>
      </c>
      <c r="O74" s="30">
        <v>160</v>
      </c>
      <c r="P74" s="30">
        <v>0</v>
      </c>
      <c r="Q74" s="5"/>
      <c r="R74" s="29">
        <v>0</v>
      </c>
      <c r="S74" s="30">
        <v>0</v>
      </c>
      <c r="T74" s="30">
        <v>0</v>
      </c>
      <c r="U74" s="30">
        <v>160</v>
      </c>
      <c r="V74" s="30">
        <v>0</v>
      </c>
      <c r="W74" s="5"/>
      <c r="X74" s="29">
        <v>0</v>
      </c>
      <c r="Y74" s="30">
        <v>0</v>
      </c>
      <c r="Z74" s="30">
        <v>0</v>
      </c>
      <c r="AA74" s="30">
        <v>160</v>
      </c>
      <c r="AB74" s="30">
        <v>0</v>
      </c>
    </row>
    <row r="75" spans="1:28" x14ac:dyDescent="0.15">
      <c r="A75" t="s">
        <v>227</v>
      </c>
      <c r="B75" t="s">
        <v>228</v>
      </c>
      <c r="C75" t="s">
        <v>229</v>
      </c>
      <c r="D75" s="2">
        <v>29</v>
      </c>
      <c r="E75" s="2">
        <v>48</v>
      </c>
      <c r="F75" s="2">
        <v>77</v>
      </c>
      <c r="G75" s="2">
        <v>322</v>
      </c>
      <c r="H75" s="2">
        <v>0</v>
      </c>
      <c r="I75" s="2">
        <v>0</v>
      </c>
      <c r="J75" s="2">
        <v>399</v>
      </c>
      <c r="K75" s="2"/>
      <c r="L75" s="29">
        <v>0</v>
      </c>
      <c r="M75" s="30">
        <v>0</v>
      </c>
      <c r="N75" s="30">
        <v>0</v>
      </c>
      <c r="O75" s="30">
        <v>77</v>
      </c>
      <c r="P75" s="30">
        <v>0</v>
      </c>
      <c r="Q75" s="5"/>
      <c r="R75" s="29">
        <v>0</v>
      </c>
      <c r="S75" s="30">
        <v>0</v>
      </c>
      <c r="T75" s="30">
        <v>0</v>
      </c>
      <c r="U75" s="30">
        <v>77</v>
      </c>
      <c r="V75" s="30">
        <v>0</v>
      </c>
      <c r="W75" s="5"/>
      <c r="X75" s="29">
        <v>0</v>
      </c>
      <c r="Y75" s="30">
        <v>0</v>
      </c>
      <c r="Z75" s="30">
        <v>0</v>
      </c>
      <c r="AA75" s="30">
        <v>77</v>
      </c>
      <c r="AB75" s="30">
        <v>0</v>
      </c>
    </row>
    <row r="76" spans="1:28" x14ac:dyDescent="0.15">
      <c r="A76" t="s">
        <v>230</v>
      </c>
      <c r="B76" t="s">
        <v>231</v>
      </c>
      <c r="C76" t="s">
        <v>232</v>
      </c>
      <c r="D76" s="2">
        <v>40</v>
      </c>
      <c r="E76" s="2">
        <v>55</v>
      </c>
      <c r="F76" s="2">
        <v>95</v>
      </c>
      <c r="G76" s="2">
        <v>0</v>
      </c>
      <c r="H76" s="2">
        <v>0</v>
      </c>
      <c r="I76" s="2">
        <v>0</v>
      </c>
      <c r="J76" s="2">
        <v>95</v>
      </c>
      <c r="K76" s="2"/>
      <c r="L76" s="29">
        <v>0</v>
      </c>
      <c r="M76" s="30">
        <v>40</v>
      </c>
      <c r="N76" s="30">
        <v>0</v>
      </c>
      <c r="O76" s="30">
        <v>55</v>
      </c>
      <c r="P76" s="30">
        <v>0</v>
      </c>
      <c r="Q76" s="5"/>
      <c r="R76" s="29">
        <v>0</v>
      </c>
      <c r="S76" s="30">
        <v>40</v>
      </c>
      <c r="T76" s="30">
        <v>0</v>
      </c>
      <c r="U76" s="30">
        <v>55</v>
      </c>
      <c r="V76" s="30">
        <v>0</v>
      </c>
      <c r="W76" s="5"/>
      <c r="X76" s="29">
        <v>0</v>
      </c>
      <c r="Y76" s="30">
        <v>40</v>
      </c>
      <c r="Z76" s="30">
        <v>0</v>
      </c>
      <c r="AA76" s="30">
        <v>55</v>
      </c>
      <c r="AB76" s="30">
        <v>0</v>
      </c>
    </row>
    <row r="77" spans="1:28" x14ac:dyDescent="0.15">
      <c r="A77" t="s">
        <v>233</v>
      </c>
      <c r="B77" t="s">
        <v>234</v>
      </c>
      <c r="C77" t="s">
        <v>235</v>
      </c>
      <c r="D77" s="2">
        <v>120</v>
      </c>
      <c r="E77" s="2">
        <v>43</v>
      </c>
      <c r="F77" s="2">
        <v>163</v>
      </c>
      <c r="G77" s="2">
        <v>0</v>
      </c>
      <c r="H77" s="2">
        <v>0</v>
      </c>
      <c r="I77" s="2">
        <v>0</v>
      </c>
      <c r="J77" s="2">
        <v>163</v>
      </c>
      <c r="K77" s="2"/>
      <c r="L77" s="29">
        <v>0</v>
      </c>
      <c r="M77" s="30">
        <v>60</v>
      </c>
      <c r="N77" s="30">
        <v>60</v>
      </c>
      <c r="O77" s="30">
        <v>43</v>
      </c>
      <c r="P77" s="30">
        <v>0</v>
      </c>
      <c r="Q77" s="5"/>
      <c r="R77" s="29">
        <v>0</v>
      </c>
      <c r="S77" s="30">
        <v>60</v>
      </c>
      <c r="T77" s="30">
        <v>58</v>
      </c>
      <c r="U77" s="30">
        <v>45</v>
      </c>
      <c r="V77" s="30">
        <v>0</v>
      </c>
      <c r="W77" s="5"/>
      <c r="X77" s="29">
        <v>0</v>
      </c>
      <c r="Y77" s="30">
        <v>60</v>
      </c>
      <c r="Z77" s="30">
        <v>58</v>
      </c>
      <c r="AA77" s="30">
        <v>45</v>
      </c>
      <c r="AB77" s="30">
        <v>0</v>
      </c>
    </row>
    <row r="78" spans="1:28" x14ac:dyDescent="0.15">
      <c r="A78" t="s">
        <v>236</v>
      </c>
      <c r="B78" t="s">
        <v>237</v>
      </c>
      <c r="C78" t="s">
        <v>238</v>
      </c>
      <c r="D78" s="2">
        <v>32</v>
      </c>
      <c r="E78" s="2">
        <v>37</v>
      </c>
      <c r="F78" s="2">
        <v>69</v>
      </c>
      <c r="G78" s="2">
        <v>0</v>
      </c>
      <c r="H78" s="2">
        <v>0</v>
      </c>
      <c r="I78" s="2">
        <v>0</v>
      </c>
      <c r="J78" s="2">
        <v>69</v>
      </c>
      <c r="K78" s="2"/>
      <c r="L78" s="29">
        <v>0</v>
      </c>
      <c r="M78" s="30">
        <v>33</v>
      </c>
      <c r="N78" s="30">
        <v>0</v>
      </c>
      <c r="O78" s="30">
        <v>37</v>
      </c>
      <c r="P78" s="30">
        <v>0</v>
      </c>
      <c r="Q78" s="5"/>
      <c r="R78" s="29">
        <v>0</v>
      </c>
      <c r="S78" s="30">
        <v>33</v>
      </c>
      <c r="T78" s="30">
        <v>0</v>
      </c>
      <c r="U78" s="30">
        <v>37</v>
      </c>
      <c r="V78" s="30">
        <v>0</v>
      </c>
      <c r="W78" s="5"/>
      <c r="X78" s="29">
        <v>0</v>
      </c>
      <c r="Y78" s="30">
        <v>33</v>
      </c>
      <c r="Z78" s="30">
        <v>0</v>
      </c>
      <c r="AA78" s="30">
        <v>37</v>
      </c>
      <c r="AB78" s="30">
        <v>0</v>
      </c>
    </row>
    <row r="79" spans="1:28" x14ac:dyDescent="0.15">
      <c r="A79" t="s">
        <v>239</v>
      </c>
      <c r="B79" t="s">
        <v>240</v>
      </c>
      <c r="C79" t="s">
        <v>241</v>
      </c>
      <c r="D79" s="2">
        <v>185</v>
      </c>
      <c r="E79" s="2">
        <v>0</v>
      </c>
      <c r="F79" s="2">
        <v>185</v>
      </c>
      <c r="G79" s="2">
        <v>0</v>
      </c>
      <c r="H79" s="2">
        <v>0</v>
      </c>
      <c r="I79" s="2">
        <v>0</v>
      </c>
      <c r="J79" s="2">
        <v>185</v>
      </c>
      <c r="K79" s="2"/>
      <c r="L79" s="29">
        <v>0</v>
      </c>
      <c r="M79" s="30">
        <v>143</v>
      </c>
      <c r="N79" s="30">
        <v>42</v>
      </c>
      <c r="O79" s="30">
        <v>0</v>
      </c>
      <c r="P79" s="30">
        <v>0</v>
      </c>
      <c r="Q79" s="5"/>
      <c r="R79" s="29">
        <v>0</v>
      </c>
      <c r="S79" s="30">
        <v>143</v>
      </c>
      <c r="T79" s="30">
        <v>42</v>
      </c>
      <c r="U79" s="30">
        <v>0</v>
      </c>
      <c r="V79" s="30">
        <v>0</v>
      </c>
      <c r="W79" s="5"/>
      <c r="X79" s="29">
        <v>0</v>
      </c>
      <c r="Y79" s="30">
        <v>143</v>
      </c>
      <c r="Z79" s="30">
        <v>42</v>
      </c>
      <c r="AA79" s="30">
        <v>0</v>
      </c>
      <c r="AB79" s="30">
        <v>0</v>
      </c>
    </row>
    <row r="80" spans="1:28" x14ac:dyDescent="0.15">
      <c r="A80" t="s">
        <v>242</v>
      </c>
      <c r="B80" t="s">
        <v>243</v>
      </c>
      <c r="C80" t="s">
        <v>244</v>
      </c>
      <c r="D80" s="2">
        <v>35</v>
      </c>
      <c r="E80" s="2">
        <v>40</v>
      </c>
      <c r="F80" s="2">
        <v>75</v>
      </c>
      <c r="G80" s="2">
        <v>0</v>
      </c>
      <c r="H80" s="2">
        <v>0</v>
      </c>
      <c r="I80" s="2">
        <v>0</v>
      </c>
      <c r="J80" s="2">
        <v>75</v>
      </c>
      <c r="K80" s="2"/>
      <c r="L80" s="29">
        <v>0</v>
      </c>
      <c r="M80" s="30">
        <v>35</v>
      </c>
      <c r="N80" s="30">
        <v>0</v>
      </c>
      <c r="O80" s="30">
        <v>40</v>
      </c>
      <c r="P80" s="30">
        <v>0</v>
      </c>
      <c r="Q80" s="5"/>
      <c r="R80" s="29">
        <v>0</v>
      </c>
      <c r="S80" s="30">
        <v>35</v>
      </c>
      <c r="T80" s="30">
        <v>0</v>
      </c>
      <c r="U80" s="30">
        <v>40</v>
      </c>
      <c r="V80" s="30">
        <v>0</v>
      </c>
      <c r="W80" s="5"/>
      <c r="X80" s="29">
        <v>0</v>
      </c>
      <c r="Y80" s="30">
        <v>35</v>
      </c>
      <c r="Z80" s="30">
        <v>0</v>
      </c>
      <c r="AA80" s="30">
        <v>40</v>
      </c>
      <c r="AB80" s="30">
        <v>0</v>
      </c>
    </row>
    <row r="81" spans="1:28" x14ac:dyDescent="0.15">
      <c r="A81" t="s">
        <v>245</v>
      </c>
      <c r="B81" t="s">
        <v>246</v>
      </c>
      <c r="C81" t="s">
        <v>247</v>
      </c>
      <c r="D81" s="2">
        <v>30</v>
      </c>
      <c r="E81" s="2">
        <v>96</v>
      </c>
      <c r="F81" s="2">
        <v>126</v>
      </c>
      <c r="G81" s="2">
        <v>0</v>
      </c>
      <c r="H81" s="2">
        <v>0</v>
      </c>
      <c r="I81" s="2">
        <v>0</v>
      </c>
      <c r="J81" s="2">
        <v>126</v>
      </c>
      <c r="K81" s="2"/>
      <c r="L81" s="29">
        <v>0</v>
      </c>
      <c r="M81" s="30">
        <v>30</v>
      </c>
      <c r="N81" s="30">
        <v>48</v>
      </c>
      <c r="O81" s="30">
        <v>48</v>
      </c>
      <c r="P81" s="30">
        <v>0</v>
      </c>
      <c r="Q81" s="5"/>
      <c r="R81" s="29">
        <v>0</v>
      </c>
      <c r="S81" s="30">
        <v>0</v>
      </c>
      <c r="T81" s="30">
        <v>48</v>
      </c>
      <c r="U81" s="30">
        <v>78</v>
      </c>
      <c r="V81" s="30">
        <v>0</v>
      </c>
      <c r="W81" s="5"/>
      <c r="X81" s="29">
        <v>0</v>
      </c>
      <c r="Y81" s="30">
        <v>0</v>
      </c>
      <c r="Z81" s="30">
        <v>48</v>
      </c>
      <c r="AA81" s="30">
        <v>78</v>
      </c>
      <c r="AB81" s="30">
        <v>0</v>
      </c>
    </row>
    <row r="82" spans="1:28" x14ac:dyDescent="0.15">
      <c r="A82" t="s">
        <v>248</v>
      </c>
      <c r="B82" t="s">
        <v>249</v>
      </c>
      <c r="C82" t="s">
        <v>250</v>
      </c>
      <c r="D82" s="2">
        <v>0</v>
      </c>
      <c r="E82" s="2">
        <v>301</v>
      </c>
      <c r="F82" s="2">
        <v>301</v>
      </c>
      <c r="G82" s="2">
        <v>0</v>
      </c>
      <c r="H82" s="2">
        <v>0</v>
      </c>
      <c r="I82" s="2">
        <v>0</v>
      </c>
      <c r="J82" s="2">
        <v>301</v>
      </c>
      <c r="K82" s="2"/>
      <c r="L82" s="29">
        <v>0</v>
      </c>
      <c r="M82" s="30">
        <v>0</v>
      </c>
      <c r="N82" s="30">
        <v>0</v>
      </c>
      <c r="O82" s="30">
        <v>301</v>
      </c>
      <c r="P82" s="30">
        <v>0</v>
      </c>
      <c r="Q82" s="5"/>
      <c r="R82" s="29">
        <v>0</v>
      </c>
      <c r="S82" s="30">
        <v>0</v>
      </c>
      <c r="T82" s="30">
        <v>0</v>
      </c>
      <c r="U82" s="30">
        <v>301</v>
      </c>
      <c r="V82" s="30">
        <v>0</v>
      </c>
      <c r="W82" s="5"/>
      <c r="X82" s="29">
        <v>0</v>
      </c>
      <c r="Y82" s="30">
        <v>0</v>
      </c>
      <c r="Z82" s="30">
        <v>0</v>
      </c>
      <c r="AA82" s="30">
        <v>301</v>
      </c>
      <c r="AB82" s="30">
        <v>0</v>
      </c>
    </row>
    <row r="83" spans="1:28" x14ac:dyDescent="0.15">
      <c r="A83" t="s">
        <v>251</v>
      </c>
      <c r="B83" t="s">
        <v>252</v>
      </c>
      <c r="C83" t="s">
        <v>253</v>
      </c>
      <c r="D83" s="2">
        <v>3</v>
      </c>
      <c r="E83" s="2">
        <v>0</v>
      </c>
      <c r="F83" s="2">
        <v>3</v>
      </c>
      <c r="G83" s="2">
        <v>0</v>
      </c>
      <c r="H83" s="2">
        <v>0</v>
      </c>
      <c r="I83" s="2">
        <v>0</v>
      </c>
      <c r="J83" s="2">
        <v>3</v>
      </c>
      <c r="K83" s="2"/>
      <c r="L83" s="29"/>
      <c r="M83" s="30"/>
      <c r="N83" s="30"/>
      <c r="O83" s="30"/>
      <c r="P83" s="30"/>
      <c r="Q83" s="5"/>
      <c r="R83" s="29"/>
      <c r="S83" s="30"/>
      <c r="T83" s="30"/>
      <c r="U83" s="30"/>
      <c r="V83" s="30"/>
      <c r="W83" s="5"/>
      <c r="X83" s="29"/>
      <c r="Y83" s="30"/>
      <c r="Z83" s="30"/>
      <c r="AA83" s="30"/>
      <c r="AB83" s="30"/>
    </row>
    <row r="84" spans="1:28" x14ac:dyDescent="0.15">
      <c r="A84" t="s">
        <v>254</v>
      </c>
      <c r="B84" t="s">
        <v>255</v>
      </c>
      <c r="C84" t="s">
        <v>256</v>
      </c>
      <c r="D84" s="2">
        <v>1</v>
      </c>
      <c r="E84" s="2">
        <v>0</v>
      </c>
      <c r="F84" s="2">
        <v>1</v>
      </c>
      <c r="G84" s="2">
        <v>0</v>
      </c>
      <c r="H84" s="2">
        <v>0</v>
      </c>
      <c r="I84" s="2">
        <v>0</v>
      </c>
      <c r="J84" s="2">
        <v>1</v>
      </c>
      <c r="K84" s="2"/>
      <c r="L84" s="29">
        <v>0</v>
      </c>
      <c r="M84" s="30">
        <v>0</v>
      </c>
      <c r="N84" s="30">
        <v>0</v>
      </c>
      <c r="O84" s="30">
        <v>1</v>
      </c>
      <c r="P84" s="30">
        <v>0</v>
      </c>
      <c r="Q84" s="5"/>
      <c r="R84" s="29">
        <v>0</v>
      </c>
      <c r="S84" s="30">
        <v>0</v>
      </c>
      <c r="T84" s="30">
        <v>0</v>
      </c>
      <c r="U84" s="30">
        <v>1</v>
      </c>
      <c r="V84" s="30">
        <v>0</v>
      </c>
      <c r="W84" s="5"/>
      <c r="X84" s="29">
        <v>0</v>
      </c>
      <c r="Y84" s="30">
        <v>0</v>
      </c>
      <c r="Z84" s="30">
        <v>0</v>
      </c>
      <c r="AA84" s="30">
        <v>1</v>
      </c>
      <c r="AB84" s="30">
        <v>0</v>
      </c>
    </row>
    <row r="85" spans="1:28" x14ac:dyDescent="0.15">
      <c r="A85" t="s">
        <v>257</v>
      </c>
      <c r="B85" t="s">
        <v>258</v>
      </c>
      <c r="C85" t="s">
        <v>259</v>
      </c>
      <c r="D85" s="2">
        <v>19</v>
      </c>
      <c r="E85" s="2">
        <v>0</v>
      </c>
      <c r="F85" s="2">
        <v>19</v>
      </c>
      <c r="G85" s="2">
        <v>0</v>
      </c>
      <c r="H85" s="2">
        <v>0</v>
      </c>
      <c r="I85" s="2">
        <v>0</v>
      </c>
      <c r="J85" s="2">
        <v>19</v>
      </c>
      <c r="K85" s="2"/>
      <c r="L85" s="29">
        <v>0</v>
      </c>
      <c r="M85" s="30">
        <v>0</v>
      </c>
      <c r="N85" s="30">
        <v>19</v>
      </c>
      <c r="O85" s="30">
        <v>0</v>
      </c>
      <c r="P85" s="30">
        <v>0</v>
      </c>
      <c r="Q85" s="5"/>
      <c r="R85" s="29">
        <v>0</v>
      </c>
      <c r="S85" s="30">
        <v>0</v>
      </c>
      <c r="T85" s="30">
        <v>19</v>
      </c>
      <c r="U85" s="30">
        <v>0</v>
      </c>
      <c r="V85" s="30">
        <v>0</v>
      </c>
      <c r="W85" s="5"/>
      <c r="X85" s="29">
        <v>0</v>
      </c>
      <c r="Y85" s="30">
        <v>0</v>
      </c>
      <c r="Z85" s="30">
        <v>19</v>
      </c>
      <c r="AA85" s="30">
        <v>0</v>
      </c>
      <c r="AB85" s="30">
        <v>0</v>
      </c>
    </row>
    <row r="86" spans="1:28" x14ac:dyDescent="0.15">
      <c r="A86" t="s">
        <v>260</v>
      </c>
      <c r="B86" t="s">
        <v>261</v>
      </c>
      <c r="C86" t="s">
        <v>262</v>
      </c>
      <c r="D86" s="2">
        <v>19</v>
      </c>
      <c r="E86" s="2">
        <v>0</v>
      </c>
      <c r="F86" s="2">
        <v>19</v>
      </c>
      <c r="G86" s="2">
        <v>0</v>
      </c>
      <c r="H86" s="2">
        <v>0</v>
      </c>
      <c r="I86" s="2">
        <v>0</v>
      </c>
      <c r="J86" s="2">
        <v>19</v>
      </c>
      <c r="K86" s="2"/>
      <c r="L86" s="29">
        <v>0</v>
      </c>
      <c r="M86" s="30">
        <v>19</v>
      </c>
      <c r="N86" s="30">
        <v>0</v>
      </c>
      <c r="O86" s="30">
        <v>0</v>
      </c>
      <c r="P86" s="30">
        <v>0</v>
      </c>
      <c r="Q86" s="5"/>
      <c r="R86" s="29">
        <v>0</v>
      </c>
      <c r="S86" s="30">
        <v>19</v>
      </c>
      <c r="T86" s="30">
        <v>0</v>
      </c>
      <c r="U86" s="30">
        <v>0</v>
      </c>
      <c r="V86" s="30">
        <v>0</v>
      </c>
      <c r="W86" s="5"/>
      <c r="X86" s="29">
        <v>0</v>
      </c>
      <c r="Y86" s="30">
        <v>19</v>
      </c>
      <c r="Z86" s="30">
        <v>0</v>
      </c>
      <c r="AA86" s="30">
        <v>0</v>
      </c>
      <c r="AB86" s="30">
        <v>0</v>
      </c>
    </row>
    <row r="87" spans="1:28" x14ac:dyDescent="0.15">
      <c r="A87" t="s">
        <v>263</v>
      </c>
      <c r="B87" t="s">
        <v>264</v>
      </c>
      <c r="C87" t="s">
        <v>265</v>
      </c>
      <c r="D87" s="2">
        <v>16</v>
      </c>
      <c r="E87" s="2">
        <v>0</v>
      </c>
      <c r="F87" s="2">
        <v>16</v>
      </c>
      <c r="G87" s="2">
        <v>0</v>
      </c>
      <c r="H87" s="2">
        <v>0</v>
      </c>
      <c r="I87" s="2">
        <v>0</v>
      </c>
      <c r="J87" s="2">
        <v>16</v>
      </c>
      <c r="K87" s="2"/>
      <c r="L87" s="29">
        <v>0</v>
      </c>
      <c r="M87" s="30">
        <v>16</v>
      </c>
      <c r="N87" s="30">
        <v>0</v>
      </c>
      <c r="O87" s="30">
        <v>0</v>
      </c>
      <c r="P87" s="30">
        <v>0</v>
      </c>
      <c r="Q87" s="5"/>
      <c r="R87" s="29">
        <v>0</v>
      </c>
      <c r="S87" s="30">
        <v>16</v>
      </c>
      <c r="T87" s="30">
        <v>0</v>
      </c>
      <c r="U87" s="30">
        <v>0</v>
      </c>
      <c r="V87" s="30">
        <v>0</v>
      </c>
      <c r="W87" s="5"/>
      <c r="X87" s="29">
        <v>0</v>
      </c>
      <c r="Y87" s="30">
        <v>16</v>
      </c>
      <c r="Z87" s="30">
        <v>0</v>
      </c>
      <c r="AA87" s="30">
        <v>0</v>
      </c>
      <c r="AB87" s="30">
        <v>0</v>
      </c>
    </row>
    <row r="88" spans="1:28" x14ac:dyDescent="0.15">
      <c r="A88" t="s">
        <v>266</v>
      </c>
      <c r="B88" t="s">
        <v>267</v>
      </c>
      <c r="C88" t="s">
        <v>268</v>
      </c>
      <c r="D88" s="2">
        <v>3</v>
      </c>
      <c r="E88" s="2">
        <v>0</v>
      </c>
      <c r="F88" s="2">
        <v>3</v>
      </c>
      <c r="G88" s="2">
        <v>0</v>
      </c>
      <c r="H88" s="2">
        <v>0</v>
      </c>
      <c r="I88" s="2">
        <v>0</v>
      </c>
      <c r="J88" s="2">
        <v>3</v>
      </c>
      <c r="K88" s="2"/>
      <c r="L88" s="29"/>
      <c r="M88" s="30"/>
      <c r="N88" s="30"/>
      <c r="O88" s="30"/>
      <c r="P88" s="30"/>
      <c r="Q88" s="5"/>
      <c r="R88" s="29"/>
      <c r="S88" s="30"/>
      <c r="T88" s="30"/>
      <c r="U88" s="30"/>
      <c r="V88" s="30"/>
      <c r="W88" s="5"/>
      <c r="X88" s="29"/>
      <c r="Y88" s="30"/>
      <c r="Z88" s="30"/>
      <c r="AA88" s="30"/>
      <c r="AB88" s="30"/>
    </row>
    <row r="89" spans="1:28" x14ac:dyDescent="0.15">
      <c r="A89" t="s">
        <v>269</v>
      </c>
      <c r="B89" t="s">
        <v>270</v>
      </c>
      <c r="C89" t="s">
        <v>271</v>
      </c>
      <c r="D89" s="2">
        <v>13</v>
      </c>
      <c r="E89" s="2">
        <v>0</v>
      </c>
      <c r="F89" s="2">
        <v>13</v>
      </c>
      <c r="G89" s="2">
        <v>0</v>
      </c>
      <c r="H89" s="2">
        <v>0</v>
      </c>
      <c r="I89" s="2">
        <v>0</v>
      </c>
      <c r="J89" s="2">
        <v>13</v>
      </c>
      <c r="K89" s="2"/>
      <c r="L89" s="29">
        <v>0</v>
      </c>
      <c r="M89" s="30">
        <v>13</v>
      </c>
      <c r="N89" s="30">
        <v>0</v>
      </c>
      <c r="O89" s="30">
        <v>0</v>
      </c>
      <c r="P89" s="30">
        <v>0</v>
      </c>
      <c r="Q89" s="5"/>
      <c r="R89" s="29">
        <v>0</v>
      </c>
      <c r="S89" s="30">
        <v>13</v>
      </c>
      <c r="T89" s="30">
        <v>0</v>
      </c>
      <c r="U89" s="30">
        <v>0</v>
      </c>
      <c r="V89" s="30">
        <v>0</v>
      </c>
      <c r="W89" s="5"/>
      <c r="X89" s="29">
        <v>0</v>
      </c>
      <c r="Y89" s="30">
        <v>13</v>
      </c>
      <c r="Z89" s="30">
        <v>0</v>
      </c>
      <c r="AA89" s="30">
        <v>0</v>
      </c>
      <c r="AB89" s="30">
        <v>0</v>
      </c>
    </row>
    <row r="90" spans="1:28" x14ac:dyDescent="0.15">
      <c r="A90" t="s">
        <v>272</v>
      </c>
      <c r="B90" t="s">
        <v>273</v>
      </c>
      <c r="C90" t="s">
        <v>274</v>
      </c>
      <c r="D90" s="2">
        <v>19</v>
      </c>
      <c r="E90" s="2">
        <v>0</v>
      </c>
      <c r="F90" s="2">
        <v>19</v>
      </c>
      <c r="G90" s="2">
        <v>0</v>
      </c>
      <c r="H90" s="2">
        <v>0</v>
      </c>
      <c r="I90" s="2">
        <v>0</v>
      </c>
      <c r="J90" s="2">
        <v>19</v>
      </c>
      <c r="K90" s="2"/>
      <c r="L90" s="29">
        <v>0</v>
      </c>
      <c r="M90" s="30">
        <v>19</v>
      </c>
      <c r="N90" s="30">
        <v>0</v>
      </c>
      <c r="O90" s="30">
        <v>0</v>
      </c>
      <c r="P90" s="30">
        <v>0</v>
      </c>
      <c r="Q90" s="5"/>
      <c r="R90" s="29">
        <v>0</v>
      </c>
      <c r="S90" s="30">
        <v>19</v>
      </c>
      <c r="T90" s="30">
        <v>0</v>
      </c>
      <c r="U90" s="30">
        <v>0</v>
      </c>
      <c r="V90" s="30">
        <v>0</v>
      </c>
      <c r="W90" s="5"/>
      <c r="X90" s="29">
        <v>0</v>
      </c>
      <c r="Y90" s="30">
        <v>19</v>
      </c>
      <c r="Z90" s="30">
        <v>0</v>
      </c>
      <c r="AA90" s="30">
        <v>0</v>
      </c>
      <c r="AB90" s="30">
        <v>0</v>
      </c>
    </row>
    <row r="91" spans="1:28" x14ac:dyDescent="0.15">
      <c r="A91" t="s">
        <v>275</v>
      </c>
      <c r="B91" t="s">
        <v>276</v>
      </c>
      <c r="C91" t="s">
        <v>277</v>
      </c>
      <c r="D91" s="2">
        <v>15</v>
      </c>
      <c r="E91" s="2">
        <v>0</v>
      </c>
      <c r="F91" s="2">
        <v>15</v>
      </c>
      <c r="G91" s="2">
        <v>0</v>
      </c>
      <c r="H91" s="2">
        <v>0</v>
      </c>
      <c r="I91" s="2">
        <v>0</v>
      </c>
      <c r="J91" s="2">
        <v>15</v>
      </c>
      <c r="K91" s="2"/>
      <c r="L91" s="29">
        <v>0</v>
      </c>
      <c r="M91" s="30">
        <v>15</v>
      </c>
      <c r="N91" s="30">
        <v>0</v>
      </c>
      <c r="O91" s="30">
        <v>0</v>
      </c>
      <c r="P91" s="30">
        <v>0</v>
      </c>
      <c r="Q91" s="5"/>
      <c r="R91" s="29">
        <v>0</v>
      </c>
      <c r="S91" s="30">
        <v>15</v>
      </c>
      <c r="T91" s="30">
        <v>0</v>
      </c>
      <c r="U91" s="30">
        <v>0</v>
      </c>
      <c r="V91" s="30">
        <v>0</v>
      </c>
      <c r="W91" s="5"/>
      <c r="X91" s="29">
        <v>0</v>
      </c>
      <c r="Y91" s="30">
        <v>15</v>
      </c>
      <c r="Z91" s="30">
        <v>0</v>
      </c>
      <c r="AA91" s="30">
        <v>0</v>
      </c>
      <c r="AB91" s="30">
        <v>0</v>
      </c>
    </row>
    <row r="92" spans="1:28" ht="14.25" thickBot="1" x14ac:dyDescent="0.2">
      <c r="A92" t="s">
        <v>278</v>
      </c>
      <c r="B92" t="s">
        <v>279</v>
      </c>
      <c r="C92" t="s">
        <v>280</v>
      </c>
      <c r="D92" s="2">
        <v>19</v>
      </c>
      <c r="E92" s="2">
        <v>0</v>
      </c>
      <c r="F92" s="2">
        <v>19</v>
      </c>
      <c r="G92" s="2">
        <v>0</v>
      </c>
      <c r="H92" s="2">
        <v>0</v>
      </c>
      <c r="I92" s="2">
        <v>0</v>
      </c>
      <c r="J92" s="2">
        <v>19</v>
      </c>
      <c r="K92" s="2"/>
      <c r="L92" s="29">
        <v>0</v>
      </c>
      <c r="M92" s="30">
        <v>19</v>
      </c>
      <c r="N92" s="30">
        <v>0</v>
      </c>
      <c r="O92" s="30">
        <v>0</v>
      </c>
      <c r="P92" s="30">
        <v>0</v>
      </c>
      <c r="Q92" s="5"/>
      <c r="R92" s="29">
        <v>0</v>
      </c>
      <c r="S92" s="30">
        <v>19</v>
      </c>
      <c r="T92" s="30">
        <v>0</v>
      </c>
      <c r="U92" s="30">
        <v>0</v>
      </c>
      <c r="V92" s="30">
        <v>0</v>
      </c>
      <c r="W92" s="5"/>
      <c r="X92" s="29">
        <v>0</v>
      </c>
      <c r="Y92" s="30">
        <v>19</v>
      </c>
      <c r="Z92" s="30">
        <v>0</v>
      </c>
      <c r="AA92" s="30">
        <v>0</v>
      </c>
      <c r="AB92" s="30">
        <v>0</v>
      </c>
    </row>
    <row r="93" spans="1:28" ht="22.5" customHeight="1" thickBot="1" x14ac:dyDescent="0.2">
      <c r="A93" s="23"/>
      <c r="B93" s="12" t="s">
        <v>283</v>
      </c>
      <c r="C93" s="13"/>
      <c r="D93" s="14">
        <f t="shared" ref="D93:J93" si="2">SUM(D61:D92)</f>
        <v>1517</v>
      </c>
      <c r="E93" s="14">
        <f t="shared" si="2"/>
        <v>1486</v>
      </c>
      <c r="F93" s="14">
        <f t="shared" si="2"/>
        <v>3003</v>
      </c>
      <c r="G93" s="14">
        <f t="shared" si="2"/>
        <v>322</v>
      </c>
      <c r="H93" s="14">
        <f t="shared" si="2"/>
        <v>0</v>
      </c>
      <c r="I93" s="14">
        <f t="shared" si="2"/>
        <v>10</v>
      </c>
      <c r="J93" s="14">
        <f t="shared" si="2"/>
        <v>3335</v>
      </c>
      <c r="K93" s="14"/>
      <c r="L93" s="28">
        <f>SUM(L61:L92)</f>
        <v>46</v>
      </c>
      <c r="M93" s="14">
        <f>SUM(M61:M92)</f>
        <v>1229</v>
      </c>
      <c r="N93" s="14">
        <f>SUM(N61:N92)</f>
        <v>292</v>
      </c>
      <c r="O93" s="14">
        <f>SUM(O61:O92)</f>
        <v>1431</v>
      </c>
      <c r="P93" s="14">
        <f>SUM(P61:P92)</f>
        <v>0</v>
      </c>
      <c r="Q93" s="14"/>
      <c r="R93" s="28">
        <f>SUM(R61:R92)</f>
        <v>46</v>
      </c>
      <c r="S93" s="14">
        <f>SUM(S61:S92)</f>
        <v>1159</v>
      </c>
      <c r="T93" s="14">
        <f>SUM(T61:T92)</f>
        <v>330</v>
      </c>
      <c r="U93" s="14">
        <f>SUM(U61:U92)</f>
        <v>1463</v>
      </c>
      <c r="V93" s="14">
        <f>SUM(V61:V92)</f>
        <v>0</v>
      </c>
      <c r="W93" s="14"/>
      <c r="X93" s="28">
        <f>SUM(X61:X92)</f>
        <v>46</v>
      </c>
      <c r="Y93" s="14">
        <f>SUM(Y61:Y92)</f>
        <v>1118</v>
      </c>
      <c r="Z93" s="14">
        <f>SUM(Z61:Z92)</f>
        <v>331</v>
      </c>
      <c r="AA93" s="14">
        <f>SUM(AA61:AA92)</f>
        <v>1503</v>
      </c>
      <c r="AB93" s="15">
        <f>SUM(AB61:AB92)</f>
        <v>0</v>
      </c>
    </row>
    <row r="94" spans="1:28" ht="22.5" customHeight="1" thickBot="1" x14ac:dyDescent="0.2">
      <c r="A94" s="16"/>
      <c r="B94" s="17"/>
      <c r="C94" s="17"/>
      <c r="D94" s="19"/>
      <c r="E94" s="19"/>
      <c r="F94" s="19"/>
      <c r="G94" s="19"/>
      <c r="H94" s="19"/>
      <c r="I94" s="19"/>
      <c r="J94" s="19"/>
      <c r="K94" s="19"/>
      <c r="L94" s="31"/>
      <c r="M94" s="19"/>
      <c r="N94" s="19"/>
      <c r="O94" s="19"/>
      <c r="P94" s="19"/>
      <c r="Q94" s="19"/>
      <c r="R94" s="31"/>
      <c r="S94" s="19"/>
      <c r="T94" s="19"/>
      <c r="U94" s="19"/>
      <c r="V94" s="19"/>
      <c r="W94" s="19"/>
      <c r="X94" s="31"/>
      <c r="Y94" s="19"/>
      <c r="Z94" s="19"/>
      <c r="AA94" s="19"/>
      <c r="AB94" s="20"/>
    </row>
    <row r="95" spans="1:28" ht="24" customHeight="1" x14ac:dyDescent="0.15">
      <c r="A95" s="21"/>
      <c r="B95" s="17" t="s">
        <v>284</v>
      </c>
      <c r="C95" s="6"/>
      <c r="D95" s="8">
        <f t="shared" ref="D95:J95" si="3">D33+D60+D93</f>
        <v>5095</v>
      </c>
      <c r="E95" s="8">
        <f t="shared" si="3"/>
        <v>3832</v>
      </c>
      <c r="F95" s="8">
        <f t="shared" si="3"/>
        <v>8927</v>
      </c>
      <c r="G95" s="8">
        <f t="shared" si="3"/>
        <v>1269</v>
      </c>
      <c r="H95" s="8">
        <f t="shared" si="3"/>
        <v>0</v>
      </c>
      <c r="I95" s="8">
        <f t="shared" si="3"/>
        <v>10</v>
      </c>
      <c r="J95" s="8">
        <f t="shared" si="3"/>
        <v>10206</v>
      </c>
      <c r="K95" s="8"/>
      <c r="L95" s="32">
        <f>L33+L60+L93</f>
        <v>618</v>
      </c>
      <c r="M95" s="8">
        <f>M33+M60+M93</f>
        <v>3767</v>
      </c>
      <c r="N95" s="8">
        <f>N33+N60+N93</f>
        <v>977</v>
      </c>
      <c r="O95" s="8">
        <f>O33+O60+O93</f>
        <v>3501</v>
      </c>
      <c r="P95" s="8">
        <f>P33+P60+P93</f>
        <v>55</v>
      </c>
      <c r="Q95" s="8"/>
      <c r="R95" s="32">
        <f>R33+R60+R93</f>
        <v>860</v>
      </c>
      <c r="S95" s="8">
        <f>S33+S60+S93</f>
        <v>3450</v>
      </c>
      <c r="T95" s="8">
        <f>T33+T60+T93</f>
        <v>1142</v>
      </c>
      <c r="U95" s="8">
        <f>U33+U60+U93</f>
        <v>3441</v>
      </c>
      <c r="V95" s="8">
        <f>V33+V60+V93</f>
        <v>19</v>
      </c>
      <c r="W95" s="8"/>
      <c r="X95" s="32">
        <f>X33+X60+X93</f>
        <v>600</v>
      </c>
      <c r="Y95" s="8">
        <f>Y33+Y60+Y93</f>
        <v>3409</v>
      </c>
      <c r="Z95" s="8">
        <f>Z33+Z60+Z93</f>
        <v>1143</v>
      </c>
      <c r="AA95" s="8">
        <f>AA33+AA60+AA93</f>
        <v>3477</v>
      </c>
      <c r="AB95" s="9">
        <f>AB33+AB60+AB93</f>
        <v>29</v>
      </c>
    </row>
    <row r="96" spans="1:28" ht="19.5" customHeight="1" thickBot="1" x14ac:dyDescent="0.2">
      <c r="A96" s="22"/>
      <c r="B96" s="18" t="s">
        <v>285</v>
      </c>
      <c r="C96" s="7"/>
      <c r="D96" s="10"/>
      <c r="E96" s="10"/>
      <c r="F96" s="10"/>
      <c r="G96" s="10"/>
      <c r="H96" s="10"/>
      <c r="I96" s="10"/>
      <c r="J96" s="10"/>
      <c r="K96" s="10"/>
      <c r="L96" s="33">
        <v>993</v>
      </c>
      <c r="M96" s="10">
        <v>2818</v>
      </c>
      <c r="N96" s="10">
        <v>2623</v>
      </c>
      <c r="O96" s="10">
        <v>2523</v>
      </c>
      <c r="P96" s="10"/>
      <c r="Q96" s="10"/>
      <c r="R96" s="33">
        <v>993</v>
      </c>
      <c r="S96" s="10">
        <v>2818</v>
      </c>
      <c r="T96" s="10">
        <v>2623</v>
      </c>
      <c r="U96" s="10">
        <v>2523</v>
      </c>
      <c r="V96" s="10"/>
      <c r="W96" s="10"/>
      <c r="X96" s="33">
        <v>993</v>
      </c>
      <c r="Y96" s="10">
        <v>2818</v>
      </c>
      <c r="Z96" s="10">
        <v>2623</v>
      </c>
      <c r="AA96" s="10">
        <v>2523</v>
      </c>
      <c r="AB96" s="11"/>
    </row>
    <row r="97" spans="1:28" ht="26.25" customHeight="1" thickBot="1" x14ac:dyDescent="0.2">
      <c r="A97" s="22"/>
      <c r="B97" s="18" t="s">
        <v>286</v>
      </c>
      <c r="C97" s="7"/>
      <c r="D97" s="10"/>
      <c r="E97" s="10"/>
      <c r="F97" s="10"/>
      <c r="G97" s="10"/>
      <c r="H97" s="10"/>
      <c r="I97" s="10"/>
      <c r="J97" s="10"/>
      <c r="K97" s="10"/>
      <c r="L97" s="33">
        <f>L95-L96</f>
        <v>-375</v>
      </c>
      <c r="M97" s="10">
        <f t="shared" ref="M97:O97" si="4">M95-M96</f>
        <v>949</v>
      </c>
      <c r="N97" s="10">
        <f t="shared" si="4"/>
        <v>-1646</v>
      </c>
      <c r="O97" s="10">
        <f t="shared" si="4"/>
        <v>978</v>
      </c>
      <c r="P97" s="10"/>
      <c r="Q97" s="10"/>
      <c r="R97" s="33">
        <f>R95-R96</f>
        <v>-133</v>
      </c>
      <c r="S97" s="10">
        <f t="shared" ref="S97:U97" si="5">S95-S96</f>
        <v>632</v>
      </c>
      <c r="T97" s="10">
        <f t="shared" si="5"/>
        <v>-1481</v>
      </c>
      <c r="U97" s="10">
        <f t="shared" si="5"/>
        <v>918</v>
      </c>
      <c r="V97" s="10"/>
      <c r="W97" s="10"/>
      <c r="X97" s="33">
        <f t="shared" ref="X97" si="6">X95-X96</f>
        <v>-393</v>
      </c>
      <c r="Y97" s="10">
        <f t="shared" ref="Y97" si="7">Y95-Y96</f>
        <v>591</v>
      </c>
      <c r="Z97" s="10">
        <f t="shared" ref="Z97" si="8">Z95-Z96</f>
        <v>-1480</v>
      </c>
      <c r="AA97" s="10">
        <f t="shared" ref="AA97" si="9">AA95-AA96</f>
        <v>954</v>
      </c>
      <c r="AB97" s="11"/>
    </row>
  </sheetData>
  <mergeCells count="13">
    <mergeCell ref="I1:I2"/>
    <mergeCell ref="J1:J2"/>
    <mergeCell ref="L1:P1"/>
    <mergeCell ref="R1:V1"/>
    <mergeCell ref="X1:AB1"/>
    <mergeCell ref="H1:H2"/>
    <mergeCell ref="A1:A2"/>
    <mergeCell ref="B1:B2"/>
    <mergeCell ref="C1:C2"/>
    <mergeCell ref="D1:D2"/>
    <mergeCell ref="E1:E2"/>
    <mergeCell ref="F1:F2"/>
    <mergeCell ref="G1:G2"/>
  </mergeCells>
  <phoneticPr fontId="1"/>
  <printOptions horizontalCentered="1" verticalCentered="1" gridLines="1"/>
  <pageMargins left="0.59055118110236227" right="0.39370078740157483" top="0.39370078740157483" bottom="0.19685039370078741" header="0.51181102362204722" footer="0.31496062992125984"/>
  <pageSetup paperSize="8" scale="57" orientation="landscape" r:id="rId1"/>
  <headerFooter scaleWithDoc="0">
    <oddHeader>&amp;LH27病床機能報告機能別病床数（H28.5.31確認数）と必要病床数の比較</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DFBF23-80C8-42D2-B4B9-3D364A303FB1}">
  <ds:schemaRefs>
    <ds:schemaRef ds:uri="http://schemas.microsoft.com/sharepoint/v3/contenttype/forms"/>
  </ds:schemaRefs>
</ds:datastoreItem>
</file>

<file path=customXml/itemProps2.xml><?xml version="1.0" encoding="utf-8"?>
<ds:datastoreItem xmlns:ds="http://schemas.openxmlformats.org/officeDocument/2006/customXml" ds:itemID="{E1A1E03C-0B82-44BE-96E0-007F708C9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54645C1-A614-4174-A5A2-35D80E0C1E8B}">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和泉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橋　一亮</cp:lastModifiedBy>
  <cp:lastPrinted>2016-07-13T09:44:59Z</cp:lastPrinted>
  <dcterms:created xsi:type="dcterms:W3CDTF">2016-05-16T00:14:07Z</dcterms:created>
  <dcterms:modified xsi:type="dcterms:W3CDTF">2016-08-05T05:56:15Z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