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あっせん事項別申請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O45" i="1"/>
  <c r="O44" i="1"/>
  <c r="O43" i="1"/>
  <c r="O42" i="1"/>
  <c r="O41" i="1"/>
  <c r="O34" i="1"/>
  <c r="O35" i="1"/>
  <c r="O36" i="1"/>
  <c r="O37" i="1"/>
  <c r="O38" i="1"/>
  <c r="O39" i="1"/>
  <c r="O40" i="1"/>
  <c r="O33" i="1"/>
  <c r="O32" i="1"/>
  <c r="O31" i="1"/>
  <c r="O30" i="1"/>
  <c r="O28" i="1"/>
  <c r="O29" i="1"/>
  <c r="O22" i="1"/>
  <c r="O23" i="1"/>
  <c r="O24" i="1"/>
  <c r="O25" i="1"/>
  <c r="O26" i="1"/>
  <c r="O27" i="1"/>
  <c r="O21" i="1"/>
  <c r="O20" i="1"/>
  <c r="O19" i="1"/>
  <c r="O18" i="1"/>
  <c r="O8" i="1"/>
  <c r="O9" i="1"/>
  <c r="O10" i="1"/>
  <c r="O11" i="1"/>
  <c r="O12" i="1"/>
  <c r="O13" i="1"/>
  <c r="O14" i="1"/>
  <c r="O15" i="1"/>
  <c r="O16" i="1"/>
  <c r="O17" i="1"/>
  <c r="O7" i="1"/>
  <c r="O6" i="1"/>
  <c r="O5" i="1"/>
  <c r="K46" i="1"/>
  <c r="K45" i="1"/>
  <c r="K44" i="1"/>
  <c r="K43" i="1"/>
  <c r="K42" i="1"/>
  <c r="K41" i="1"/>
  <c r="K34" i="1"/>
  <c r="K35" i="1"/>
  <c r="K36" i="1"/>
  <c r="K37" i="1"/>
  <c r="K38" i="1"/>
  <c r="K39" i="1"/>
  <c r="K40" i="1"/>
  <c r="K33" i="1"/>
  <c r="K32" i="1"/>
  <c r="K31" i="1"/>
  <c r="K30" i="1"/>
  <c r="K29" i="1"/>
  <c r="K22" i="1"/>
  <c r="K23" i="1"/>
  <c r="K24" i="1"/>
  <c r="K25" i="1"/>
  <c r="K26" i="1"/>
  <c r="K27" i="1"/>
  <c r="K28" i="1"/>
  <c r="K21" i="1"/>
  <c r="K20" i="1"/>
  <c r="K19" i="1"/>
  <c r="K8" i="1"/>
  <c r="K9" i="1"/>
  <c r="K10" i="1"/>
  <c r="K11" i="1"/>
  <c r="K12" i="1"/>
  <c r="K13" i="1"/>
  <c r="K14" i="1"/>
  <c r="K15" i="1"/>
  <c r="K16" i="1"/>
  <c r="K17" i="1"/>
  <c r="K18" i="1"/>
  <c r="K7" i="1"/>
  <c r="K6" i="1"/>
  <c r="K5" i="1"/>
  <c r="G46" i="1"/>
  <c r="G45" i="1"/>
  <c r="G44" i="1"/>
  <c r="G43" i="1"/>
  <c r="G42" i="1"/>
  <c r="G41" i="1"/>
  <c r="G33" i="1"/>
  <c r="G34" i="1"/>
  <c r="G35" i="1"/>
  <c r="G36" i="1"/>
  <c r="G37" i="1"/>
  <c r="G38" i="1"/>
  <c r="G39" i="1"/>
  <c r="G40" i="1"/>
  <c r="G32" i="1"/>
  <c r="G31" i="1"/>
  <c r="G30" i="1"/>
  <c r="G29" i="1"/>
  <c r="G22" i="1"/>
  <c r="G23" i="1"/>
  <c r="G24" i="1"/>
  <c r="G25" i="1"/>
  <c r="G26" i="1"/>
  <c r="G27" i="1"/>
  <c r="G28" i="1"/>
  <c r="G21" i="1"/>
  <c r="G20" i="1"/>
  <c r="G19" i="1"/>
  <c r="G18" i="1"/>
  <c r="G10" i="1"/>
  <c r="G11" i="1"/>
  <c r="G12" i="1"/>
  <c r="G13" i="1"/>
  <c r="G14" i="1"/>
  <c r="G15" i="1"/>
  <c r="G16" i="1"/>
  <c r="G17" i="1"/>
  <c r="G9" i="1"/>
  <c r="G8" i="1"/>
  <c r="G7" i="1"/>
  <c r="G6" i="1"/>
  <c r="G5" i="1"/>
  <c r="M42" i="1"/>
  <c r="I42" i="1"/>
  <c r="E42" i="1"/>
  <c r="M30" i="1"/>
  <c r="I30" i="1"/>
  <c r="E30" i="1"/>
  <c r="M19" i="1"/>
  <c r="I19" i="1"/>
  <c r="E19" i="1"/>
  <c r="M13" i="1"/>
  <c r="I13" i="1"/>
  <c r="E13" i="1"/>
  <c r="M6" i="1"/>
  <c r="I6" i="1"/>
  <c r="I5" i="1" s="1"/>
  <c r="E6" i="1"/>
  <c r="M5" i="1"/>
  <c r="M46" i="1" s="1"/>
  <c r="E5" i="1"/>
  <c r="I46" i="1" l="1"/>
  <c r="E46" i="1"/>
</calcChain>
</file>

<file path=xl/sharedStrings.xml><?xml version="1.0" encoding="utf-8"?>
<sst xmlns="http://schemas.openxmlformats.org/spreadsheetml/2006/main" count="68" uniqueCount="60">
  <si>
    <t>区              分</t>
    <rPh sb="0" eb="1">
      <t>ク</t>
    </rPh>
    <rPh sb="15" eb="16">
      <t>ブン</t>
    </rPh>
    <phoneticPr fontId="3"/>
  </si>
  <si>
    <t>件　数</t>
    <rPh sb="0" eb="3">
      <t>ケンスウ</t>
    </rPh>
    <phoneticPr fontId="3"/>
  </si>
  <si>
    <t>比 率 ％</t>
    <rPh sb="0" eb="3">
      <t>ヒリツ</t>
    </rPh>
    <phoneticPr fontId="3"/>
  </si>
  <si>
    <t>　経営又は人事</t>
    <phoneticPr fontId="3"/>
  </si>
  <si>
    <t>解雇</t>
    <rPh sb="0" eb="2">
      <t>カイコ</t>
    </rPh>
    <phoneticPr fontId="10"/>
  </si>
  <si>
    <t>整理解雇</t>
    <rPh sb="0" eb="2">
      <t>セイリ</t>
    </rPh>
    <rPh sb="2" eb="4">
      <t>カイコ</t>
    </rPh>
    <phoneticPr fontId="3"/>
  </si>
  <si>
    <t>普通解雇</t>
    <rPh sb="0" eb="2">
      <t>フツウ</t>
    </rPh>
    <rPh sb="2" eb="4">
      <t>カイコ</t>
    </rPh>
    <phoneticPr fontId="3"/>
  </si>
  <si>
    <t>退職強要</t>
    <rPh sb="0" eb="2">
      <t>タイショク</t>
    </rPh>
    <rPh sb="2" eb="4">
      <t>キョウヨウ</t>
    </rPh>
    <phoneticPr fontId="3"/>
  </si>
  <si>
    <t>契約更新拒否、雇止め</t>
    <rPh sb="0" eb="2">
      <t>ケイヤク</t>
    </rPh>
    <rPh sb="2" eb="4">
      <t>コウシン</t>
    </rPh>
    <rPh sb="4" eb="6">
      <t>キョヒ</t>
    </rPh>
    <rPh sb="7" eb="8">
      <t>ヤトイ</t>
    </rPh>
    <rPh sb="8" eb="9">
      <t>ド</t>
    </rPh>
    <phoneticPr fontId="3"/>
  </si>
  <si>
    <t>配置転換、出向・転籍</t>
    <rPh sb="0" eb="2">
      <t>ハイチ</t>
    </rPh>
    <rPh sb="2" eb="4">
      <t>テンカン</t>
    </rPh>
    <rPh sb="5" eb="7">
      <t>シュッコウ</t>
    </rPh>
    <rPh sb="8" eb="10">
      <t>テンセキ</t>
    </rPh>
    <phoneticPr fontId="10"/>
  </si>
  <si>
    <t>勤務延長、再雇用</t>
    <rPh sb="0" eb="2">
      <t>キンム</t>
    </rPh>
    <rPh sb="2" eb="4">
      <t>エンチョウ</t>
    </rPh>
    <rPh sb="5" eb="8">
      <t>サイコヨウ</t>
    </rPh>
    <phoneticPr fontId="10"/>
  </si>
  <si>
    <t>復職</t>
    <rPh sb="0" eb="2">
      <t>フクショク</t>
    </rPh>
    <phoneticPr fontId="10"/>
  </si>
  <si>
    <t>その他経営又は人事</t>
    <rPh sb="2" eb="3">
      <t>タ</t>
    </rPh>
    <rPh sb="3" eb="5">
      <t>ケイエイ</t>
    </rPh>
    <rPh sb="5" eb="6">
      <t>マタ</t>
    </rPh>
    <rPh sb="7" eb="9">
      <t>ジンジ</t>
    </rPh>
    <phoneticPr fontId="10"/>
  </si>
  <si>
    <t>懲戒処分</t>
    <rPh sb="0" eb="2">
      <t>チョウカイ</t>
    </rPh>
    <rPh sb="2" eb="4">
      <t>ショブン</t>
    </rPh>
    <phoneticPr fontId="3"/>
  </si>
  <si>
    <t>懲戒解雇</t>
    <rPh sb="0" eb="2">
      <t>チョウカイ</t>
    </rPh>
    <rPh sb="2" eb="4">
      <t>カイコ</t>
    </rPh>
    <phoneticPr fontId="3"/>
  </si>
  <si>
    <t>その他の懲戒処分</t>
    <rPh sb="2" eb="3">
      <t>タ</t>
    </rPh>
    <rPh sb="4" eb="6">
      <t>チョウカイ</t>
    </rPh>
    <rPh sb="6" eb="8">
      <t>ショブン</t>
    </rPh>
    <phoneticPr fontId="3"/>
  </si>
  <si>
    <t>退職</t>
    <rPh sb="0" eb="2">
      <t>タイショク</t>
    </rPh>
    <phoneticPr fontId="10"/>
  </si>
  <si>
    <t>賃金減額</t>
    <rPh sb="0" eb="2">
      <t>チンギン</t>
    </rPh>
    <rPh sb="2" eb="4">
      <t>ゲンガク</t>
    </rPh>
    <phoneticPr fontId="10"/>
  </si>
  <si>
    <t>一時金</t>
    <rPh sb="0" eb="3">
      <t>イチジキン</t>
    </rPh>
    <phoneticPr fontId="10"/>
  </si>
  <si>
    <t>退職一時金</t>
    <rPh sb="0" eb="2">
      <t>タイショク</t>
    </rPh>
    <rPh sb="2" eb="5">
      <t>イチジキン</t>
    </rPh>
    <phoneticPr fontId="10"/>
  </si>
  <si>
    <t>　賃金等</t>
    <rPh sb="1" eb="4">
      <t>チンギンナド</t>
    </rPh>
    <phoneticPr fontId="3"/>
  </si>
  <si>
    <t>賃金未払い</t>
    <rPh sb="0" eb="2">
      <t>チンギン</t>
    </rPh>
    <rPh sb="2" eb="4">
      <t>ミバラ</t>
    </rPh>
    <phoneticPr fontId="3"/>
  </si>
  <si>
    <t>休業手当</t>
    <rPh sb="0" eb="2">
      <t>キュウギョウ</t>
    </rPh>
    <rPh sb="2" eb="4">
      <t>テア</t>
    </rPh>
    <phoneticPr fontId="10"/>
  </si>
  <si>
    <t>賃金増額</t>
    <rPh sb="0" eb="2">
      <t>チンギン</t>
    </rPh>
    <rPh sb="2" eb="4">
      <t>ゾウガク</t>
    </rPh>
    <phoneticPr fontId="3"/>
  </si>
  <si>
    <t>諸手当</t>
    <rPh sb="0" eb="3">
      <t>ショテアテ</t>
    </rPh>
    <phoneticPr fontId="10"/>
  </si>
  <si>
    <t>賃金減額</t>
    <rPh sb="0" eb="2">
      <t>チンギン</t>
    </rPh>
    <rPh sb="2" eb="4">
      <t>ゲンガク</t>
    </rPh>
    <phoneticPr fontId="3"/>
  </si>
  <si>
    <t>その他賃金</t>
    <rPh sb="2" eb="3">
      <t>タ</t>
    </rPh>
    <rPh sb="3" eb="5">
      <t>チンギン</t>
    </rPh>
    <phoneticPr fontId="10"/>
  </si>
  <si>
    <t>一時金</t>
    <rPh sb="0" eb="3">
      <t>イチジキン</t>
    </rPh>
    <phoneticPr fontId="3"/>
  </si>
  <si>
    <t>年金(企業年金・厚生年金等)</t>
    <rPh sb="0" eb="2">
      <t>ネンキン</t>
    </rPh>
    <rPh sb="3" eb="5">
      <t>キギョウ</t>
    </rPh>
    <rPh sb="5" eb="7">
      <t>ネンキン</t>
    </rPh>
    <rPh sb="8" eb="10">
      <t>コウセイ</t>
    </rPh>
    <rPh sb="10" eb="12">
      <t>ネンキン</t>
    </rPh>
    <rPh sb="12" eb="13">
      <t>トウ</t>
    </rPh>
    <phoneticPr fontId="10"/>
  </si>
  <si>
    <t>退職一時金</t>
    <rPh sb="0" eb="2">
      <t>タイショク</t>
    </rPh>
    <rPh sb="2" eb="5">
      <t>イチジキン</t>
    </rPh>
    <phoneticPr fontId="3"/>
  </si>
  <si>
    <t>解雇手当</t>
    <rPh sb="0" eb="2">
      <t>カイコ</t>
    </rPh>
    <rPh sb="2" eb="4">
      <t>テアテ</t>
    </rPh>
    <phoneticPr fontId="3"/>
  </si>
  <si>
    <t>休業手当</t>
    <rPh sb="0" eb="2">
      <t>キュウギョウ</t>
    </rPh>
    <rPh sb="2" eb="4">
      <t>テアテ</t>
    </rPh>
    <phoneticPr fontId="3"/>
  </si>
  <si>
    <t>諸手当</t>
    <rPh sb="0" eb="3">
      <t>ショテアテ</t>
    </rPh>
    <phoneticPr fontId="3"/>
  </si>
  <si>
    <t>その他賃金</t>
    <rPh sb="2" eb="3">
      <t>タ</t>
    </rPh>
    <rPh sb="3" eb="5">
      <t>チンギン</t>
    </rPh>
    <phoneticPr fontId="3"/>
  </si>
  <si>
    <t>年金（企業年金・厚生年金等）</t>
    <rPh sb="0" eb="2">
      <t>ネンキン</t>
    </rPh>
    <rPh sb="3" eb="5">
      <t>キギョウ</t>
    </rPh>
    <rPh sb="5" eb="7">
      <t>ネンキン</t>
    </rPh>
    <rPh sb="8" eb="10">
      <t>コウセイ</t>
    </rPh>
    <rPh sb="10" eb="13">
      <t>ネンキンナド</t>
    </rPh>
    <phoneticPr fontId="3"/>
  </si>
  <si>
    <t>　労働条件</t>
    <phoneticPr fontId="3"/>
  </si>
  <si>
    <t>労働契約</t>
    <rPh sb="0" eb="2">
      <t>ロウドウ</t>
    </rPh>
    <rPh sb="2" eb="4">
      <t>ケイヤク</t>
    </rPh>
    <phoneticPr fontId="10"/>
  </si>
  <si>
    <t>労働時間</t>
    <rPh sb="0" eb="2">
      <t>ロウドウ</t>
    </rPh>
    <rPh sb="2" eb="4">
      <t>ジカン</t>
    </rPh>
    <phoneticPr fontId="10"/>
  </si>
  <si>
    <t>休日・休暇</t>
    <rPh sb="0" eb="2">
      <t>キュウジツ</t>
    </rPh>
    <rPh sb="3" eb="5">
      <t>キュウカ</t>
    </rPh>
    <phoneticPr fontId="10"/>
  </si>
  <si>
    <t>年次有給休暇</t>
    <rPh sb="0" eb="2">
      <t>ネンジ</t>
    </rPh>
    <rPh sb="2" eb="4">
      <t>ユウキュウ</t>
    </rPh>
    <rPh sb="4" eb="6">
      <t>キュウカ</t>
    </rPh>
    <phoneticPr fontId="10"/>
  </si>
  <si>
    <t>育児休暇・介護休暇</t>
    <rPh sb="0" eb="2">
      <t>イクジ</t>
    </rPh>
    <rPh sb="2" eb="4">
      <t>キュウカ</t>
    </rPh>
    <rPh sb="5" eb="7">
      <t>カイゴ</t>
    </rPh>
    <rPh sb="7" eb="9">
      <t>キュウカ</t>
    </rPh>
    <phoneticPr fontId="10"/>
  </si>
  <si>
    <t>時間外労働</t>
    <rPh sb="0" eb="3">
      <t>ジカンガイ</t>
    </rPh>
    <rPh sb="3" eb="5">
      <t>ロウドウ</t>
    </rPh>
    <phoneticPr fontId="10"/>
  </si>
  <si>
    <t>安全・衛生</t>
    <rPh sb="0" eb="2">
      <t>アンゼン</t>
    </rPh>
    <rPh sb="3" eb="5">
      <t>エイセイ</t>
    </rPh>
    <phoneticPr fontId="10"/>
  </si>
  <si>
    <t>福利厚生制度</t>
    <rPh sb="0" eb="2">
      <t>フクリ</t>
    </rPh>
    <rPh sb="2" eb="4">
      <t>コウセイ</t>
    </rPh>
    <rPh sb="4" eb="6">
      <t>セイド</t>
    </rPh>
    <phoneticPr fontId="10"/>
  </si>
  <si>
    <t>社会保険</t>
    <rPh sb="0" eb="2">
      <t>シャカイ</t>
    </rPh>
    <rPh sb="2" eb="4">
      <t>ホケン</t>
    </rPh>
    <phoneticPr fontId="10"/>
  </si>
  <si>
    <t>労働保険</t>
    <rPh sb="0" eb="2">
      <t>ロウドウ</t>
    </rPh>
    <rPh sb="2" eb="4">
      <t>ホケン</t>
    </rPh>
    <phoneticPr fontId="10"/>
  </si>
  <si>
    <t>その他労働条件等</t>
    <rPh sb="2" eb="3">
      <t>タ</t>
    </rPh>
    <rPh sb="3" eb="5">
      <t>ロウドウ</t>
    </rPh>
    <rPh sb="5" eb="7">
      <t>ジョウケン</t>
    </rPh>
    <rPh sb="7" eb="8">
      <t>トウ</t>
    </rPh>
    <phoneticPr fontId="10"/>
  </si>
  <si>
    <t>　職場の人間関係</t>
    <phoneticPr fontId="3"/>
  </si>
  <si>
    <t>セクハラ</t>
    <phoneticPr fontId="10"/>
  </si>
  <si>
    <t>パワハラ・嫌がらせ</t>
    <rPh sb="5" eb="6">
      <t>イヤ</t>
    </rPh>
    <phoneticPr fontId="10"/>
  </si>
  <si>
    <t>　その他</t>
    <phoneticPr fontId="3"/>
  </si>
  <si>
    <t>合　　計</t>
    <rPh sb="0" eb="1">
      <t>ゴウ</t>
    </rPh>
    <rPh sb="3" eb="4">
      <t>ケイ</t>
    </rPh>
    <phoneticPr fontId="10"/>
  </si>
  <si>
    <t>（注）　１件の申請で複数の内容にわたるものがあるため、本表の合計は申請件数と一致しない。</t>
    <rPh sb="1" eb="2">
      <t>チュウ</t>
    </rPh>
    <phoneticPr fontId="3"/>
  </si>
  <si>
    <t>あっせん事項別申請件数</t>
    <rPh sb="4" eb="6">
      <t>ジコウ</t>
    </rPh>
    <rPh sb="6" eb="7">
      <t>ベツ</t>
    </rPh>
    <rPh sb="7" eb="9">
      <t>シンセイ</t>
    </rPh>
    <phoneticPr fontId="3"/>
  </si>
  <si>
    <t>２年</t>
  </si>
  <si>
    <t>３年</t>
  </si>
  <si>
    <t>４年</t>
    <rPh sb="1" eb="2">
      <t>ネン</t>
    </rPh>
    <phoneticPr fontId="3"/>
  </si>
  <si>
    <t>件　数</t>
    <phoneticPr fontId="3"/>
  </si>
  <si>
    <t>比 率 ％</t>
  </si>
  <si>
    <t>件　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</si>
</sst>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,###\)"/>
    <numFmt numFmtId="177" formatCode="#,##0.0_ "/>
    <numFmt numFmtId="178" formatCode="0.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53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9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6" fillId="0" borderId="24" xfId="1" applyFont="1" applyBorder="1" applyAlignment="1">
      <alignment vertical="center"/>
    </xf>
    <xf numFmtId="178" fontId="13" fillId="0" borderId="0" xfId="1" applyNumberFormat="1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0" fontId="6" fillId="0" borderId="20" xfId="1" applyFont="1" applyFill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36" xfId="1" applyFont="1" applyFill="1" applyBorder="1" applyAlignment="1">
      <alignment vertical="center"/>
    </xf>
    <xf numFmtId="0" fontId="1" fillId="0" borderId="16" xfId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5" fillId="0" borderId="23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15" fillId="0" borderId="10" xfId="1" applyFont="1" applyFill="1" applyBorder="1" applyAlignment="1">
      <alignment vertical="center"/>
    </xf>
    <xf numFmtId="0" fontId="15" fillId="0" borderId="11" xfId="1" applyFont="1" applyFill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7" fillId="2" borderId="12" xfId="0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horizontal="left" vertical="center"/>
    </xf>
    <xf numFmtId="177" fontId="7" fillId="2" borderId="14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6" fontId="7" fillId="2" borderId="17" xfId="0" applyNumberFormat="1" applyFont="1" applyFill="1" applyBorder="1" applyAlignment="1">
      <alignment horizontal="left" vertical="center"/>
    </xf>
    <xf numFmtId="177" fontId="7" fillId="2" borderId="2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76" fontId="7" fillId="2" borderId="22" xfId="0" applyNumberFormat="1" applyFont="1" applyFill="1" applyBorder="1" applyAlignment="1">
      <alignment horizontal="left" vertical="center"/>
    </xf>
    <xf numFmtId="177" fontId="7" fillId="2" borderId="23" xfId="0" applyNumberFormat="1" applyFont="1" applyFill="1" applyBorder="1" applyAlignment="1">
      <alignment vertical="center"/>
    </xf>
    <xf numFmtId="176" fontId="7" fillId="2" borderId="26" xfId="0" applyNumberFormat="1" applyFont="1" applyFill="1" applyBorder="1" applyAlignment="1">
      <alignment horizontal="left" vertical="center"/>
    </xf>
    <xf numFmtId="176" fontId="7" fillId="2" borderId="28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176" fontId="7" fillId="2" borderId="9" xfId="0" applyNumberFormat="1" applyFont="1" applyFill="1" applyBorder="1" applyAlignment="1">
      <alignment horizontal="left" vertical="center"/>
    </xf>
    <xf numFmtId="177" fontId="7" fillId="2" borderId="10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177" fontId="7" fillId="2" borderId="0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76" fontId="7" fillId="2" borderId="35" xfId="0" applyNumberFormat="1" applyFont="1" applyFill="1" applyBorder="1" applyAlignment="1">
      <alignment horizontal="left" vertical="center"/>
    </xf>
    <xf numFmtId="177" fontId="7" fillId="2" borderId="4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177" fontId="7" fillId="2" borderId="23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178" fontId="7" fillId="2" borderId="19" xfId="0" applyNumberFormat="1" applyFont="1" applyFill="1" applyBorder="1" applyAlignment="1">
      <alignment vertical="center"/>
    </xf>
    <xf numFmtId="176" fontId="7" fillId="2" borderId="37" xfId="0" applyNumberFormat="1" applyFont="1" applyFill="1" applyBorder="1" applyAlignment="1">
      <alignment horizontal="left" vertical="center"/>
    </xf>
    <xf numFmtId="177" fontId="7" fillId="2" borderId="29" xfId="0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178" fontId="7" fillId="2" borderId="38" xfId="0" applyNumberFormat="1" applyFont="1" applyFill="1" applyBorder="1" applyAlignment="1">
      <alignment vertical="center"/>
    </xf>
    <xf numFmtId="177" fontId="7" fillId="2" borderId="37" xfId="0" applyNumberFormat="1" applyFont="1" applyFill="1" applyBorder="1" applyAlignment="1">
      <alignment vertical="center"/>
    </xf>
    <xf numFmtId="177" fontId="7" fillId="2" borderId="37" xfId="0" applyNumberFormat="1" applyFont="1" applyFill="1" applyBorder="1" applyAlignment="1">
      <alignment horizontal="right" vertical="center"/>
    </xf>
    <xf numFmtId="178" fontId="7" fillId="2" borderId="15" xfId="0" applyNumberFormat="1" applyFont="1" applyFill="1" applyBorder="1" applyAlignment="1">
      <alignment vertical="center"/>
    </xf>
    <xf numFmtId="177" fontId="7" fillId="2" borderId="3" xfId="0" applyNumberFormat="1" applyFont="1" applyFill="1" applyBorder="1" applyAlignment="1">
      <alignment vertical="center"/>
    </xf>
    <xf numFmtId="177" fontId="7" fillId="2" borderId="20" xfId="0" applyNumberFormat="1" applyFont="1" applyFill="1" applyBorder="1" applyAlignment="1">
      <alignment vertical="center"/>
    </xf>
    <xf numFmtId="178" fontId="7" fillId="2" borderId="20" xfId="0" applyNumberFormat="1" applyFont="1" applyFill="1" applyBorder="1" applyAlignment="1">
      <alignment vertical="center"/>
    </xf>
    <xf numFmtId="177" fontId="7" fillId="2" borderId="25" xfId="0" applyNumberFormat="1" applyFont="1" applyFill="1" applyBorder="1" applyAlignment="1">
      <alignment vertical="center"/>
    </xf>
    <xf numFmtId="177" fontId="7" fillId="2" borderId="30" xfId="0" applyNumberFormat="1" applyFont="1" applyFill="1" applyBorder="1" applyAlignment="1">
      <alignment vertical="center"/>
    </xf>
    <xf numFmtId="177" fontId="7" fillId="2" borderId="11" xfId="0" applyNumberFormat="1" applyFont="1" applyFill="1" applyBorder="1" applyAlignment="1">
      <alignment vertical="center"/>
    </xf>
    <xf numFmtId="177" fontId="7" fillId="2" borderId="34" xfId="0" applyNumberFormat="1" applyFont="1" applyFill="1" applyBorder="1" applyAlignment="1">
      <alignment vertical="center"/>
    </xf>
    <xf numFmtId="176" fontId="7" fillId="2" borderId="23" xfId="0" applyNumberFormat="1" applyFont="1" applyFill="1" applyBorder="1" applyAlignment="1">
      <alignment horizontal="left" vertical="center"/>
    </xf>
    <xf numFmtId="0" fontId="14" fillId="2" borderId="23" xfId="0" applyFont="1" applyFill="1" applyBorder="1" applyAlignment="1">
      <alignment vertical="center"/>
    </xf>
    <xf numFmtId="177" fontId="7" fillId="2" borderId="19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177" fontId="7" fillId="2" borderId="19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178" fontId="7" fillId="2" borderId="0" xfId="0" applyNumberFormat="1" applyFont="1" applyFill="1" applyBorder="1" applyAlignment="1">
      <alignment vertical="center"/>
    </xf>
    <xf numFmtId="178" fontId="7" fillId="2" borderId="25" xfId="0" applyNumberFormat="1" applyFont="1" applyFill="1" applyBorder="1" applyAlignment="1">
      <alignment vertical="center"/>
    </xf>
    <xf numFmtId="177" fontId="7" fillId="2" borderId="15" xfId="0" applyNumberFormat="1" applyFont="1" applyFill="1" applyBorder="1" applyAlignment="1">
      <alignment vertical="center"/>
    </xf>
    <xf numFmtId="176" fontId="7" fillId="2" borderId="4" xfId="0" applyNumberFormat="1" applyFont="1" applyFill="1" applyBorder="1" applyAlignment="1">
      <alignment horizontal="left" vertical="center"/>
    </xf>
    <xf numFmtId="177" fontId="7" fillId="2" borderId="39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21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3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34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45"/>
  <sheetViews>
    <sheetView showGridLines="0" tabSelected="1" view="pageBreakPreview" zoomScale="115" zoomScaleNormal="100" zoomScaleSheetLayoutView="115" workbookViewId="0"/>
  </sheetViews>
  <sheetFormatPr defaultRowHeight="13.5" x14ac:dyDescent="0.4"/>
  <cols>
    <col min="1" max="1" width="7.75" style="3" customWidth="1"/>
    <col min="2" max="2" width="2.5" style="3" customWidth="1"/>
    <col min="3" max="4" width="10" style="3" customWidth="1"/>
    <col min="5" max="5" width="6.125" style="3" customWidth="1"/>
    <col min="6" max="6" width="3.625" style="3" customWidth="1"/>
    <col min="7" max="7" width="8.375" style="3" customWidth="1"/>
    <col min="8" max="8" width="1.125" style="3" customWidth="1"/>
    <col min="9" max="9" width="6.125" style="3" customWidth="1"/>
    <col min="10" max="10" width="3.625" style="3" customWidth="1"/>
    <col min="11" max="11" width="8.375" style="3" customWidth="1"/>
    <col min="12" max="12" width="1.125" style="3" customWidth="1"/>
    <col min="13" max="13" width="6.125" style="3" customWidth="1"/>
    <col min="14" max="14" width="3.625" style="3" customWidth="1"/>
    <col min="15" max="15" width="8.375" style="3" customWidth="1"/>
    <col min="16" max="16" width="1.125" style="3" customWidth="1"/>
    <col min="17" max="17" width="5.625" style="3" customWidth="1"/>
    <col min="18" max="18" width="1.875" style="3" customWidth="1"/>
    <col min="19" max="19" width="7.625" style="3" customWidth="1"/>
    <col min="20" max="20" width="0.875" style="3" customWidth="1"/>
    <col min="21" max="21" width="3.875" style="3" customWidth="1"/>
    <col min="22" max="22" width="1.875" style="3" customWidth="1"/>
    <col min="23" max="23" width="7.625" style="3" customWidth="1"/>
    <col min="24" max="24" width="0.875" style="3" customWidth="1"/>
    <col min="25" max="16384" width="9" style="3"/>
  </cols>
  <sheetData>
    <row r="2" spans="1:23" ht="15.95" customHeight="1" x14ac:dyDescent="0.4">
      <c r="A2" s="1" t="s">
        <v>53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23" ht="15.95" customHeight="1" x14ac:dyDescent="0.4">
      <c r="A3" s="118" t="s">
        <v>0</v>
      </c>
      <c r="B3" s="119"/>
      <c r="C3" s="119"/>
      <c r="D3" s="120"/>
      <c r="E3" s="105" t="s">
        <v>54</v>
      </c>
      <c r="F3" s="106"/>
      <c r="G3" s="106"/>
      <c r="H3" s="107"/>
      <c r="I3" s="108" t="s">
        <v>55</v>
      </c>
      <c r="J3" s="109"/>
      <c r="K3" s="109"/>
      <c r="L3" s="110"/>
      <c r="M3" s="108" t="s">
        <v>56</v>
      </c>
      <c r="N3" s="109"/>
      <c r="O3" s="109"/>
      <c r="P3" s="110"/>
      <c r="Q3" s="4"/>
      <c r="R3" s="4"/>
      <c r="S3" s="4"/>
      <c r="T3" s="4"/>
      <c r="U3" s="5"/>
      <c r="V3" s="5"/>
      <c r="W3" s="5"/>
    </row>
    <row r="4" spans="1:23" ht="15.95" customHeight="1" x14ac:dyDescent="0.4">
      <c r="A4" s="121"/>
      <c r="B4" s="122"/>
      <c r="C4" s="122"/>
      <c r="D4" s="123"/>
      <c r="E4" s="111" t="s">
        <v>57</v>
      </c>
      <c r="F4" s="112"/>
      <c r="G4" s="113" t="s">
        <v>58</v>
      </c>
      <c r="H4" s="114"/>
      <c r="I4" s="111" t="s">
        <v>59</v>
      </c>
      <c r="J4" s="112"/>
      <c r="K4" s="113" t="s">
        <v>58</v>
      </c>
      <c r="L4" s="114"/>
      <c r="M4" s="111" t="s">
        <v>1</v>
      </c>
      <c r="N4" s="112"/>
      <c r="O4" s="113" t="s">
        <v>2</v>
      </c>
      <c r="P4" s="114"/>
      <c r="Q4" s="4"/>
      <c r="R4" s="4"/>
      <c r="S4" s="4"/>
      <c r="T4" s="4"/>
      <c r="U4" s="5"/>
      <c r="V4" s="5"/>
      <c r="W4" s="5"/>
    </row>
    <row r="5" spans="1:23" ht="15.95" customHeight="1" x14ac:dyDescent="0.4">
      <c r="A5" s="6" t="s">
        <v>3</v>
      </c>
      <c r="B5" s="7"/>
      <c r="C5" s="7"/>
      <c r="D5" s="7"/>
      <c r="E5" s="55">
        <f>E6+E11+E12+E13+E16+E17+E18</f>
        <v>2</v>
      </c>
      <c r="F5" s="56"/>
      <c r="G5" s="57">
        <f>IF(E5=0,0,E5/E$46*100)</f>
        <v>66.666666666666657</v>
      </c>
      <c r="H5" s="85"/>
      <c r="I5" s="55">
        <f>I6+I11+I12+I13+I16+I17+I18</f>
        <v>0</v>
      </c>
      <c r="J5" s="56"/>
      <c r="K5" s="57">
        <f>IF(I5=0,0,I5/I$46*100)</f>
        <v>0</v>
      </c>
      <c r="L5" s="85"/>
      <c r="M5" s="55">
        <f>M6+M11+M12+M13+M16+M17+M18</f>
        <v>2</v>
      </c>
      <c r="N5" s="56"/>
      <c r="O5" s="57">
        <f>IF(M5=0,0,M5/M$46*100)</f>
        <v>100</v>
      </c>
      <c r="P5" s="85"/>
      <c r="Q5" s="8"/>
      <c r="R5" s="9"/>
      <c r="S5" s="10"/>
      <c r="T5" s="11"/>
      <c r="U5" s="5"/>
      <c r="V5" s="5"/>
      <c r="W5" s="5"/>
    </row>
    <row r="6" spans="1:23" ht="15.95" customHeight="1" x14ac:dyDescent="0.4">
      <c r="A6" s="12"/>
      <c r="B6" s="124" t="s">
        <v>4</v>
      </c>
      <c r="C6" s="125"/>
      <c r="D6" s="126"/>
      <c r="E6" s="58">
        <f>SUM(E7:E10)</f>
        <v>1</v>
      </c>
      <c r="F6" s="59"/>
      <c r="G6" s="60">
        <f>IF(E6=0,0,E6/E$46*100)</f>
        <v>33.333333333333329</v>
      </c>
      <c r="H6" s="86"/>
      <c r="I6" s="58">
        <f>SUM(I7:I10)</f>
        <v>0</v>
      </c>
      <c r="J6" s="59"/>
      <c r="K6" s="60">
        <f>IF(I6=0,0,I6/I$46*100)</f>
        <v>0</v>
      </c>
      <c r="L6" s="86"/>
      <c r="M6" s="58">
        <f>SUM(M7:M10)</f>
        <v>2</v>
      </c>
      <c r="N6" s="59"/>
      <c r="O6" s="60">
        <f>IF(M6=0,0,M6/M$46*100)</f>
        <v>100</v>
      </c>
      <c r="P6" s="86"/>
      <c r="Q6" s="13"/>
      <c r="R6" s="14"/>
      <c r="S6" s="10"/>
      <c r="T6" s="15"/>
      <c r="U6" s="5"/>
      <c r="V6" s="5"/>
      <c r="W6" s="5"/>
    </row>
    <row r="7" spans="1:23" ht="15.95" customHeight="1" x14ac:dyDescent="0.4">
      <c r="A7" s="12"/>
      <c r="B7" s="16"/>
      <c r="C7" s="17" t="s">
        <v>5</v>
      </c>
      <c r="D7" s="18"/>
      <c r="E7" s="61">
        <v>0</v>
      </c>
      <c r="F7" s="62"/>
      <c r="G7" s="63">
        <f>IF(E7=0,0,E7/E$46*100)</f>
        <v>0</v>
      </c>
      <c r="H7" s="87"/>
      <c r="I7" s="61">
        <v>0</v>
      </c>
      <c r="J7" s="62"/>
      <c r="K7" s="63">
        <f>IF(I7=0,0,I7/I$46*100)</f>
        <v>0</v>
      </c>
      <c r="L7" s="87"/>
      <c r="M7" s="61">
        <v>0</v>
      </c>
      <c r="N7" s="62"/>
      <c r="O7" s="63">
        <f>IF(M7=0,0,M7/M$46*100)</f>
        <v>0</v>
      </c>
      <c r="P7" s="87"/>
      <c r="Q7" s="19"/>
      <c r="R7" s="14"/>
      <c r="S7" s="10"/>
      <c r="T7" s="15"/>
      <c r="U7" s="5"/>
      <c r="V7" s="5"/>
      <c r="W7" s="5"/>
    </row>
    <row r="8" spans="1:23" ht="15.95" customHeight="1" x14ac:dyDescent="0.4">
      <c r="A8" s="12"/>
      <c r="B8" s="16"/>
      <c r="C8" s="17" t="s">
        <v>6</v>
      </c>
      <c r="D8" s="18"/>
      <c r="E8" s="61">
        <v>1</v>
      </c>
      <c r="F8" s="62"/>
      <c r="G8" s="63">
        <f>IF(E8=0,0,E8/E$46*100)</f>
        <v>33.333333333333329</v>
      </c>
      <c r="H8" s="87"/>
      <c r="I8" s="61">
        <v>0</v>
      </c>
      <c r="J8" s="62"/>
      <c r="K8" s="63">
        <f t="shared" ref="K8:K18" si="0">IF(I8=0,0,I8/I$46*100)</f>
        <v>0</v>
      </c>
      <c r="L8" s="87"/>
      <c r="M8" s="61">
        <v>1</v>
      </c>
      <c r="N8" s="62"/>
      <c r="O8" s="63">
        <f t="shared" ref="O8:O17" si="1">IF(M8=0,0,M8/M$46*100)</f>
        <v>50</v>
      </c>
      <c r="P8" s="87"/>
      <c r="Q8" s="19"/>
      <c r="R8" s="14"/>
      <c r="S8" s="10"/>
      <c r="T8" s="15"/>
      <c r="U8" s="5"/>
      <c r="V8" s="5"/>
      <c r="W8" s="5"/>
    </row>
    <row r="9" spans="1:23" ht="15.95" customHeight="1" x14ac:dyDescent="0.4">
      <c r="A9" s="12"/>
      <c r="B9" s="16"/>
      <c r="C9" s="17" t="s">
        <v>7</v>
      </c>
      <c r="D9" s="18"/>
      <c r="E9" s="61">
        <v>0</v>
      </c>
      <c r="F9" s="62"/>
      <c r="G9" s="75">
        <f>IF(E9=0,0,E9/E$46*100)</f>
        <v>0</v>
      </c>
      <c r="H9" s="87"/>
      <c r="I9" s="61">
        <v>0</v>
      </c>
      <c r="J9" s="62"/>
      <c r="K9" s="63">
        <f t="shared" si="0"/>
        <v>0</v>
      </c>
      <c r="L9" s="87"/>
      <c r="M9" s="61">
        <v>0</v>
      </c>
      <c r="N9" s="62"/>
      <c r="O9" s="63">
        <f t="shared" si="1"/>
        <v>0</v>
      </c>
      <c r="P9" s="87"/>
      <c r="Q9" s="19"/>
      <c r="R9" s="14"/>
      <c r="S9" s="10"/>
      <c r="T9" s="15"/>
      <c r="U9" s="5"/>
      <c r="V9" s="5"/>
      <c r="W9" s="5"/>
    </row>
    <row r="10" spans="1:23" ht="15.95" customHeight="1" x14ac:dyDescent="0.4">
      <c r="A10" s="12"/>
      <c r="B10" s="20"/>
      <c r="C10" s="17" t="s">
        <v>8</v>
      </c>
      <c r="D10" s="18"/>
      <c r="E10" s="61">
        <v>0</v>
      </c>
      <c r="F10" s="62"/>
      <c r="G10" s="75">
        <f t="shared" ref="G10:G17" si="2">IF(E10=0,0,E10/E$46*100)</f>
        <v>0</v>
      </c>
      <c r="H10" s="88"/>
      <c r="I10" s="61">
        <v>0</v>
      </c>
      <c r="J10" s="62"/>
      <c r="K10" s="63">
        <f t="shared" si="0"/>
        <v>0</v>
      </c>
      <c r="L10" s="88"/>
      <c r="M10" s="61">
        <v>1</v>
      </c>
      <c r="N10" s="62"/>
      <c r="O10" s="63">
        <f t="shared" si="1"/>
        <v>50</v>
      </c>
      <c r="P10" s="88"/>
      <c r="Q10" s="19"/>
      <c r="R10" s="14"/>
      <c r="S10" s="11"/>
      <c r="T10" s="21"/>
      <c r="U10" s="5"/>
      <c r="V10" s="5"/>
      <c r="W10" s="5"/>
    </row>
    <row r="11" spans="1:23" ht="15.95" customHeight="1" x14ac:dyDescent="0.4">
      <c r="A11" s="12"/>
      <c r="B11" s="115" t="s">
        <v>9</v>
      </c>
      <c r="C11" s="116"/>
      <c r="D11" s="117" t="s">
        <v>10</v>
      </c>
      <c r="E11" s="61">
        <v>0</v>
      </c>
      <c r="F11" s="62"/>
      <c r="G11" s="75">
        <f t="shared" si="2"/>
        <v>0</v>
      </c>
      <c r="H11" s="88"/>
      <c r="I11" s="61">
        <v>0</v>
      </c>
      <c r="J11" s="62"/>
      <c r="K11" s="63">
        <f t="shared" si="0"/>
        <v>0</v>
      </c>
      <c r="L11" s="88"/>
      <c r="M11" s="61">
        <v>0</v>
      </c>
      <c r="N11" s="62"/>
      <c r="O11" s="63">
        <f t="shared" si="1"/>
        <v>0</v>
      </c>
      <c r="P11" s="88"/>
      <c r="Q11" s="19"/>
      <c r="R11" s="9"/>
      <c r="S11" s="11"/>
      <c r="T11" s="11"/>
      <c r="U11" s="5"/>
      <c r="V11" s="5"/>
      <c r="W11" s="5"/>
    </row>
    <row r="12" spans="1:23" ht="15.95" customHeight="1" x14ac:dyDescent="0.4">
      <c r="A12" s="12"/>
      <c r="B12" s="127" t="s">
        <v>11</v>
      </c>
      <c r="C12" s="128"/>
      <c r="D12" s="129" t="s">
        <v>12</v>
      </c>
      <c r="E12" s="69">
        <v>0</v>
      </c>
      <c r="F12" s="64"/>
      <c r="G12" s="75">
        <f t="shared" si="2"/>
        <v>0</v>
      </c>
      <c r="H12" s="89"/>
      <c r="I12" s="69">
        <v>0</v>
      </c>
      <c r="J12" s="64"/>
      <c r="K12" s="63">
        <f t="shared" si="0"/>
        <v>0</v>
      </c>
      <c r="L12" s="89"/>
      <c r="M12" s="61">
        <v>0</v>
      </c>
      <c r="N12" s="64"/>
      <c r="O12" s="63">
        <f t="shared" si="1"/>
        <v>0</v>
      </c>
      <c r="P12" s="89"/>
      <c r="Q12" s="19"/>
      <c r="R12" s="14"/>
      <c r="S12" s="10"/>
      <c r="T12" s="15"/>
      <c r="U12" s="5"/>
      <c r="V12" s="5"/>
      <c r="W12" s="5"/>
    </row>
    <row r="13" spans="1:23" ht="15.95" customHeight="1" x14ac:dyDescent="0.4">
      <c r="A13" s="12"/>
      <c r="B13" s="22" t="s">
        <v>13</v>
      </c>
      <c r="C13" s="23"/>
      <c r="D13" s="24"/>
      <c r="E13" s="81">
        <f>SUM(E14:E15)</f>
        <v>0</v>
      </c>
      <c r="F13" s="65"/>
      <c r="G13" s="75">
        <f t="shared" si="2"/>
        <v>0</v>
      </c>
      <c r="H13" s="90"/>
      <c r="I13" s="81">
        <f>SUM(I14:I15)</f>
        <v>0</v>
      </c>
      <c r="J13" s="65"/>
      <c r="K13" s="63">
        <f t="shared" si="0"/>
        <v>0</v>
      </c>
      <c r="L13" s="90"/>
      <c r="M13" s="61">
        <f>SUM(M14:M15)</f>
        <v>0</v>
      </c>
      <c r="N13" s="65"/>
      <c r="O13" s="63">
        <f t="shared" si="1"/>
        <v>0</v>
      </c>
      <c r="P13" s="90"/>
      <c r="Q13" s="13"/>
      <c r="R13" s="14"/>
      <c r="S13" s="10"/>
      <c r="T13" s="15"/>
      <c r="U13" s="5"/>
      <c r="V13" s="5"/>
      <c r="W13" s="5"/>
    </row>
    <row r="14" spans="1:23" ht="15.95" customHeight="1" x14ac:dyDescent="0.4">
      <c r="A14" s="12"/>
      <c r="B14" s="25"/>
      <c r="C14" s="26" t="s">
        <v>14</v>
      </c>
      <c r="D14" s="27"/>
      <c r="E14" s="61">
        <v>0</v>
      </c>
      <c r="F14" s="62"/>
      <c r="G14" s="75">
        <f t="shared" si="2"/>
        <v>0</v>
      </c>
      <c r="H14" s="87"/>
      <c r="I14" s="61">
        <v>0</v>
      </c>
      <c r="J14" s="62"/>
      <c r="K14" s="63">
        <f t="shared" si="0"/>
        <v>0</v>
      </c>
      <c r="L14" s="87"/>
      <c r="M14" s="61">
        <v>0</v>
      </c>
      <c r="N14" s="62"/>
      <c r="O14" s="63">
        <f t="shared" si="1"/>
        <v>0</v>
      </c>
      <c r="P14" s="87"/>
      <c r="Q14" s="19"/>
      <c r="R14" s="14"/>
      <c r="S14" s="10"/>
      <c r="T14" s="15"/>
      <c r="U14" s="5"/>
      <c r="V14" s="5"/>
      <c r="W14" s="5"/>
    </row>
    <row r="15" spans="1:23" ht="15.95" customHeight="1" x14ac:dyDescent="0.4">
      <c r="A15" s="12"/>
      <c r="B15" s="28"/>
      <c r="C15" s="17" t="s">
        <v>15</v>
      </c>
      <c r="D15" s="18"/>
      <c r="E15" s="61">
        <v>0</v>
      </c>
      <c r="F15" s="62"/>
      <c r="G15" s="75">
        <f t="shared" si="2"/>
        <v>0</v>
      </c>
      <c r="H15" s="87"/>
      <c r="I15" s="61">
        <v>0</v>
      </c>
      <c r="J15" s="62"/>
      <c r="K15" s="63">
        <f t="shared" si="0"/>
        <v>0</v>
      </c>
      <c r="L15" s="87"/>
      <c r="M15" s="61">
        <v>0</v>
      </c>
      <c r="N15" s="62"/>
      <c r="O15" s="63">
        <f t="shared" si="1"/>
        <v>0</v>
      </c>
      <c r="P15" s="87"/>
      <c r="Q15" s="19"/>
      <c r="R15" s="14"/>
      <c r="S15" s="10"/>
      <c r="T15" s="15"/>
      <c r="U15" s="5"/>
      <c r="V15" s="5"/>
      <c r="W15" s="5"/>
    </row>
    <row r="16" spans="1:23" ht="15.95" customHeight="1" x14ac:dyDescent="0.4">
      <c r="A16" s="12"/>
      <c r="B16" s="115" t="s">
        <v>16</v>
      </c>
      <c r="C16" s="116"/>
      <c r="D16" s="117" t="s">
        <v>17</v>
      </c>
      <c r="E16" s="61">
        <v>0</v>
      </c>
      <c r="F16" s="62"/>
      <c r="G16" s="75">
        <f t="shared" si="2"/>
        <v>0</v>
      </c>
      <c r="H16" s="88"/>
      <c r="I16" s="61">
        <v>0</v>
      </c>
      <c r="J16" s="62"/>
      <c r="K16" s="63">
        <f t="shared" si="0"/>
        <v>0</v>
      </c>
      <c r="L16" s="88"/>
      <c r="M16" s="61">
        <v>0</v>
      </c>
      <c r="N16" s="62"/>
      <c r="O16" s="63">
        <f t="shared" si="1"/>
        <v>0</v>
      </c>
      <c r="P16" s="88"/>
      <c r="Q16" s="19"/>
      <c r="R16" s="14"/>
      <c r="S16" s="11"/>
      <c r="T16" s="21"/>
      <c r="U16" s="5"/>
      <c r="V16" s="5"/>
      <c r="W16" s="5"/>
    </row>
    <row r="17" spans="1:23" ht="15.95" customHeight="1" x14ac:dyDescent="0.4">
      <c r="A17" s="12"/>
      <c r="B17" s="115" t="s">
        <v>10</v>
      </c>
      <c r="C17" s="116"/>
      <c r="D17" s="117" t="s">
        <v>18</v>
      </c>
      <c r="E17" s="61">
        <v>0</v>
      </c>
      <c r="F17" s="62"/>
      <c r="G17" s="75">
        <f t="shared" si="2"/>
        <v>0</v>
      </c>
      <c r="H17" s="88"/>
      <c r="I17" s="61">
        <v>0</v>
      </c>
      <c r="J17" s="62"/>
      <c r="K17" s="63">
        <f t="shared" si="0"/>
        <v>0</v>
      </c>
      <c r="L17" s="88"/>
      <c r="M17" s="61">
        <v>0</v>
      </c>
      <c r="N17" s="62"/>
      <c r="O17" s="63">
        <f t="shared" si="1"/>
        <v>0</v>
      </c>
      <c r="P17" s="88"/>
      <c r="Q17" s="19"/>
      <c r="R17" s="9"/>
      <c r="S17" s="11"/>
      <c r="T17" s="11"/>
      <c r="U17" s="5"/>
      <c r="V17" s="5"/>
      <c r="W17" s="5"/>
    </row>
    <row r="18" spans="1:23" ht="15.95" customHeight="1" x14ac:dyDescent="0.4">
      <c r="A18" s="29"/>
      <c r="B18" s="133" t="s">
        <v>12</v>
      </c>
      <c r="C18" s="134"/>
      <c r="D18" s="135" t="s">
        <v>19</v>
      </c>
      <c r="E18" s="66">
        <v>1</v>
      </c>
      <c r="F18" s="67"/>
      <c r="G18" s="68">
        <f>IF(E18=0,0,E18/E$46*100)</f>
        <v>33.333333333333329</v>
      </c>
      <c r="H18" s="91"/>
      <c r="I18" s="66">
        <v>0</v>
      </c>
      <c r="J18" s="67"/>
      <c r="K18" s="80">
        <f t="shared" si="0"/>
        <v>0</v>
      </c>
      <c r="L18" s="91"/>
      <c r="M18" s="66">
        <v>0</v>
      </c>
      <c r="N18" s="67"/>
      <c r="O18" s="68">
        <f>IF(M18=0,0,M18/M$46*100)</f>
        <v>0</v>
      </c>
      <c r="P18" s="91"/>
      <c r="Q18" s="19"/>
      <c r="R18" s="14"/>
      <c r="S18" s="10"/>
      <c r="T18" s="15"/>
      <c r="U18" s="5"/>
      <c r="V18" s="5"/>
      <c r="W18" s="5"/>
    </row>
    <row r="19" spans="1:23" ht="15.95" customHeight="1" x14ac:dyDescent="0.4">
      <c r="A19" s="12" t="s">
        <v>20</v>
      </c>
      <c r="B19" s="125"/>
      <c r="C19" s="125"/>
      <c r="D19" s="126"/>
      <c r="E19" s="69">
        <f>SUM(E20:E29)</f>
        <v>1</v>
      </c>
      <c r="F19" s="64"/>
      <c r="G19" s="70">
        <f>IF(E19=0,0,E19/E$46*100)</f>
        <v>33.333333333333329</v>
      </c>
      <c r="H19" s="89"/>
      <c r="I19" s="69">
        <f>SUM(I20:I29)</f>
        <v>0</v>
      </c>
      <c r="J19" s="64"/>
      <c r="K19" s="57">
        <f>IF(I19=0,0,I19/I$46*100)</f>
        <v>0</v>
      </c>
      <c r="L19" s="89"/>
      <c r="M19" s="69">
        <f>SUM(M20:M29)</f>
        <v>0</v>
      </c>
      <c r="N19" s="64"/>
      <c r="O19" s="70">
        <f>IF(M19=0,0,M19/M$46*100)</f>
        <v>0</v>
      </c>
      <c r="P19" s="89"/>
      <c r="Q19" s="8"/>
      <c r="R19" s="14"/>
      <c r="S19" s="10"/>
      <c r="T19" s="15"/>
      <c r="U19" s="5"/>
      <c r="V19" s="5"/>
      <c r="W19" s="5"/>
    </row>
    <row r="20" spans="1:23" ht="15.95" customHeight="1" x14ac:dyDescent="0.4">
      <c r="A20" s="12"/>
      <c r="B20" s="136" t="s">
        <v>21</v>
      </c>
      <c r="C20" s="137"/>
      <c r="D20" s="138" t="s">
        <v>22</v>
      </c>
      <c r="E20" s="71">
        <v>1</v>
      </c>
      <c r="F20" s="103"/>
      <c r="G20" s="104">
        <f>IF(E20=0,0,E20/E$46*100)</f>
        <v>33.333333333333329</v>
      </c>
      <c r="H20" s="92"/>
      <c r="I20" s="71">
        <v>0</v>
      </c>
      <c r="J20" s="72"/>
      <c r="K20" s="73">
        <f>IF(I20=0,0,I20/I$46*100)</f>
        <v>0</v>
      </c>
      <c r="L20" s="92"/>
      <c r="M20" s="71">
        <v>0</v>
      </c>
      <c r="N20" s="72"/>
      <c r="O20" s="73">
        <f>IF(M20=0,0,M20/M$46*100)</f>
        <v>0</v>
      </c>
      <c r="P20" s="92"/>
      <c r="Q20" s="19"/>
      <c r="R20" s="14"/>
      <c r="S20" s="10"/>
      <c r="T20" s="15"/>
      <c r="U20" s="5"/>
      <c r="V20" s="5"/>
      <c r="W20" s="5"/>
    </row>
    <row r="21" spans="1:23" ht="15.95" customHeight="1" x14ac:dyDescent="0.4">
      <c r="A21" s="12"/>
      <c r="B21" s="115" t="s">
        <v>23</v>
      </c>
      <c r="C21" s="116"/>
      <c r="D21" s="117" t="s">
        <v>24</v>
      </c>
      <c r="E21" s="74">
        <v>0</v>
      </c>
      <c r="F21" s="93"/>
      <c r="G21" s="97">
        <f>IF(E21=0,0,E21/E$46*100)</f>
        <v>0</v>
      </c>
      <c r="H21" s="87"/>
      <c r="I21" s="74">
        <v>0</v>
      </c>
      <c r="J21" s="62"/>
      <c r="K21" s="75">
        <f>IF(I21=0,0,I21/I$46*100)</f>
        <v>0</v>
      </c>
      <c r="L21" s="87"/>
      <c r="M21" s="74">
        <v>0</v>
      </c>
      <c r="N21" s="62"/>
      <c r="O21" s="75">
        <f>IF(M21=0,0,M21/M$46*100)</f>
        <v>0</v>
      </c>
      <c r="P21" s="87"/>
      <c r="Q21" s="19"/>
      <c r="R21" s="14"/>
      <c r="S21" s="10"/>
      <c r="T21" s="15"/>
      <c r="U21" s="5"/>
      <c r="V21" s="5"/>
      <c r="W21" s="5"/>
    </row>
    <row r="22" spans="1:23" ht="15.95" customHeight="1" x14ac:dyDescent="0.4">
      <c r="A22" s="12"/>
      <c r="B22" s="115" t="s">
        <v>25</v>
      </c>
      <c r="C22" s="116"/>
      <c r="D22" s="117" t="s">
        <v>26</v>
      </c>
      <c r="E22" s="74">
        <v>0</v>
      </c>
      <c r="F22" s="93"/>
      <c r="G22" s="97">
        <f t="shared" ref="G22:G28" si="3">IF(E22=0,0,E22/E$46*100)</f>
        <v>0</v>
      </c>
      <c r="H22" s="88"/>
      <c r="I22" s="74">
        <v>0</v>
      </c>
      <c r="J22" s="93"/>
      <c r="K22" s="97">
        <f t="shared" ref="K22:K28" si="4">IF(I22=0,0,I22/I$46*100)</f>
        <v>0</v>
      </c>
      <c r="L22" s="88"/>
      <c r="M22" s="74">
        <v>0</v>
      </c>
      <c r="N22" s="62"/>
      <c r="O22" s="75">
        <f t="shared" ref="O22:O28" si="5">IF(M22=0,0,M22/M$46*100)</f>
        <v>0</v>
      </c>
      <c r="P22" s="88"/>
      <c r="Q22" s="19"/>
      <c r="R22" s="14"/>
      <c r="S22" s="11"/>
      <c r="T22" s="21"/>
      <c r="U22" s="5"/>
      <c r="V22" s="5"/>
      <c r="W22" s="5"/>
    </row>
    <row r="23" spans="1:23" ht="15.95" customHeight="1" x14ac:dyDescent="0.4">
      <c r="A23" s="30"/>
      <c r="B23" s="115" t="s">
        <v>27</v>
      </c>
      <c r="C23" s="116"/>
      <c r="D23" s="117" t="s">
        <v>28</v>
      </c>
      <c r="E23" s="74">
        <v>0</v>
      </c>
      <c r="F23" s="93"/>
      <c r="G23" s="97">
        <f t="shared" si="3"/>
        <v>0</v>
      </c>
      <c r="H23" s="88"/>
      <c r="I23" s="74">
        <v>0</v>
      </c>
      <c r="J23" s="93"/>
      <c r="K23" s="97">
        <f t="shared" si="4"/>
        <v>0</v>
      </c>
      <c r="L23" s="88"/>
      <c r="M23" s="74">
        <v>0</v>
      </c>
      <c r="N23" s="62"/>
      <c r="O23" s="75">
        <f t="shared" si="5"/>
        <v>0</v>
      </c>
      <c r="P23" s="88"/>
      <c r="Q23" s="19"/>
      <c r="R23" s="9"/>
      <c r="S23" s="11"/>
      <c r="T23" s="11"/>
      <c r="U23" s="5"/>
      <c r="V23" s="5"/>
      <c r="W23" s="5"/>
    </row>
    <row r="24" spans="1:23" ht="15.95" customHeight="1" x14ac:dyDescent="0.4">
      <c r="A24" s="31"/>
      <c r="B24" s="32" t="s">
        <v>29</v>
      </c>
      <c r="C24" s="33"/>
      <c r="D24" s="34"/>
      <c r="E24" s="74">
        <v>0</v>
      </c>
      <c r="F24" s="94"/>
      <c r="G24" s="97">
        <f t="shared" si="3"/>
        <v>0</v>
      </c>
      <c r="H24" s="96"/>
      <c r="I24" s="74">
        <v>0</v>
      </c>
      <c r="J24" s="94"/>
      <c r="K24" s="97">
        <f t="shared" si="4"/>
        <v>0</v>
      </c>
      <c r="L24" s="96"/>
      <c r="M24" s="74">
        <v>0</v>
      </c>
      <c r="N24" s="62"/>
      <c r="O24" s="75">
        <f t="shared" si="5"/>
        <v>0</v>
      </c>
      <c r="P24" s="96"/>
      <c r="Q24" s="35"/>
      <c r="R24" s="35"/>
      <c r="S24" s="10"/>
      <c r="T24" s="5"/>
      <c r="U24" s="5"/>
      <c r="V24" s="5"/>
      <c r="W24" s="5"/>
    </row>
    <row r="25" spans="1:23" ht="15.95" customHeight="1" x14ac:dyDescent="0.4">
      <c r="A25" s="31"/>
      <c r="B25" s="32" t="s">
        <v>30</v>
      </c>
      <c r="C25" s="33"/>
      <c r="D25" s="34"/>
      <c r="E25" s="74">
        <v>0</v>
      </c>
      <c r="F25" s="94"/>
      <c r="G25" s="97">
        <f t="shared" si="3"/>
        <v>0</v>
      </c>
      <c r="H25" s="96"/>
      <c r="I25" s="74">
        <v>0</v>
      </c>
      <c r="J25" s="94"/>
      <c r="K25" s="97">
        <f t="shared" si="4"/>
        <v>0</v>
      </c>
      <c r="L25" s="96"/>
      <c r="M25" s="74">
        <v>0</v>
      </c>
      <c r="N25" s="62"/>
      <c r="O25" s="75">
        <f t="shared" si="5"/>
        <v>0</v>
      </c>
      <c r="P25" s="96"/>
      <c r="Q25" s="35"/>
      <c r="R25" s="35"/>
      <c r="S25" s="10"/>
      <c r="T25" s="5"/>
      <c r="U25" s="5"/>
      <c r="V25" s="5"/>
      <c r="W25" s="5"/>
    </row>
    <row r="26" spans="1:23" ht="15.95" customHeight="1" x14ac:dyDescent="0.4">
      <c r="A26" s="31"/>
      <c r="B26" s="32" t="s">
        <v>31</v>
      </c>
      <c r="C26" s="33"/>
      <c r="D26" s="34"/>
      <c r="E26" s="74">
        <v>0</v>
      </c>
      <c r="F26" s="94"/>
      <c r="G26" s="97">
        <f t="shared" si="3"/>
        <v>0</v>
      </c>
      <c r="H26" s="96"/>
      <c r="I26" s="74">
        <v>0</v>
      </c>
      <c r="J26" s="94"/>
      <c r="K26" s="97">
        <f t="shared" si="4"/>
        <v>0</v>
      </c>
      <c r="L26" s="96"/>
      <c r="M26" s="74">
        <v>0</v>
      </c>
      <c r="N26" s="62"/>
      <c r="O26" s="75">
        <f t="shared" si="5"/>
        <v>0</v>
      </c>
      <c r="P26" s="96"/>
      <c r="Q26" s="35"/>
      <c r="R26" s="35"/>
      <c r="S26" s="11"/>
      <c r="T26" s="5"/>
      <c r="U26" s="5"/>
      <c r="V26" s="5"/>
      <c r="W26" s="5"/>
    </row>
    <row r="27" spans="1:23" ht="15.95" customHeight="1" x14ac:dyDescent="0.4">
      <c r="A27" s="31"/>
      <c r="B27" s="32" t="s">
        <v>32</v>
      </c>
      <c r="C27" s="33"/>
      <c r="D27" s="34"/>
      <c r="E27" s="74">
        <v>0</v>
      </c>
      <c r="F27" s="94"/>
      <c r="G27" s="97">
        <f t="shared" si="3"/>
        <v>0</v>
      </c>
      <c r="H27" s="96"/>
      <c r="I27" s="74">
        <v>0</v>
      </c>
      <c r="J27" s="94"/>
      <c r="K27" s="97">
        <f t="shared" si="4"/>
        <v>0</v>
      </c>
      <c r="L27" s="96"/>
      <c r="M27" s="74">
        <v>0</v>
      </c>
      <c r="N27" s="62"/>
      <c r="O27" s="75">
        <f t="shared" si="5"/>
        <v>0</v>
      </c>
      <c r="P27" s="96"/>
      <c r="Q27" s="35"/>
      <c r="R27" s="35"/>
      <c r="S27" s="11"/>
      <c r="T27" s="5"/>
      <c r="U27" s="5"/>
      <c r="V27" s="5"/>
      <c r="W27" s="5"/>
    </row>
    <row r="28" spans="1:23" ht="15.95" customHeight="1" x14ac:dyDescent="0.4">
      <c r="A28" s="31"/>
      <c r="B28" s="32" t="s">
        <v>33</v>
      </c>
      <c r="C28" s="33"/>
      <c r="D28" s="34"/>
      <c r="E28" s="74">
        <v>0</v>
      </c>
      <c r="F28" s="94"/>
      <c r="G28" s="97">
        <f t="shared" si="3"/>
        <v>0</v>
      </c>
      <c r="H28" s="96"/>
      <c r="I28" s="74">
        <v>0</v>
      </c>
      <c r="J28" s="94"/>
      <c r="K28" s="97">
        <f t="shared" si="4"/>
        <v>0</v>
      </c>
      <c r="L28" s="96"/>
      <c r="M28" s="74">
        <v>0</v>
      </c>
      <c r="N28" s="62"/>
      <c r="O28" s="75">
        <f t="shared" si="5"/>
        <v>0</v>
      </c>
      <c r="P28" s="96"/>
      <c r="Q28" s="35"/>
      <c r="R28" s="35"/>
      <c r="S28" s="11"/>
      <c r="T28" s="5"/>
      <c r="U28" s="5"/>
      <c r="V28" s="5"/>
      <c r="W28" s="5"/>
    </row>
    <row r="29" spans="1:23" ht="15.95" customHeight="1" x14ac:dyDescent="0.4">
      <c r="A29" s="31"/>
      <c r="B29" s="36" t="s">
        <v>34</v>
      </c>
      <c r="C29" s="37"/>
      <c r="D29" s="38"/>
      <c r="E29" s="76">
        <v>0</v>
      </c>
      <c r="F29" s="77"/>
      <c r="G29" s="82">
        <f>IF(E29=0,0,E29/E$46*100)</f>
        <v>0</v>
      </c>
      <c r="H29" s="98"/>
      <c r="I29" s="76">
        <v>0</v>
      </c>
      <c r="J29" s="77"/>
      <c r="K29" s="78">
        <f>IF(I29=0,0,I29/I$46*100)</f>
        <v>0</v>
      </c>
      <c r="L29" s="98"/>
      <c r="M29" s="76">
        <v>0</v>
      </c>
      <c r="N29" s="77"/>
      <c r="O29" s="78">
        <f>IF(M29=0,0,M29/M$46*100)</f>
        <v>0</v>
      </c>
      <c r="P29" s="98"/>
      <c r="Q29" s="35"/>
      <c r="R29" s="35"/>
      <c r="S29" s="11"/>
      <c r="T29" s="5"/>
      <c r="U29" s="5"/>
      <c r="V29" s="5"/>
      <c r="W29" s="5"/>
    </row>
    <row r="30" spans="1:23" ht="15.95" customHeight="1" x14ac:dyDescent="0.4">
      <c r="A30" s="6" t="s">
        <v>35</v>
      </c>
      <c r="B30" s="4"/>
      <c r="C30" s="4"/>
      <c r="D30" s="4"/>
      <c r="E30" s="55">
        <f>SUM(E31:E41)</f>
        <v>0</v>
      </c>
      <c r="F30" s="79"/>
      <c r="G30" s="57">
        <f>IF(E30=0,0,E30/E$46*100)</f>
        <v>0</v>
      </c>
      <c r="H30" s="92"/>
      <c r="I30" s="55">
        <f>SUM(I31:I41)</f>
        <v>0</v>
      </c>
      <c r="J30" s="79"/>
      <c r="K30" s="57">
        <f>IF(I30=0,0,I30/I$46*100)</f>
        <v>0</v>
      </c>
      <c r="L30" s="92"/>
      <c r="M30" s="55">
        <f>SUM(M31:M41)</f>
        <v>0</v>
      </c>
      <c r="N30" s="79"/>
      <c r="O30" s="57">
        <f>IF(M30=0,0,M30/M$46*100)</f>
        <v>0</v>
      </c>
      <c r="P30" s="92"/>
      <c r="Q30" s="8"/>
      <c r="R30" s="14"/>
      <c r="S30" s="10"/>
      <c r="T30" s="15"/>
      <c r="U30" s="5"/>
      <c r="V30" s="5"/>
      <c r="W30" s="5"/>
    </row>
    <row r="31" spans="1:23" ht="15.95" customHeight="1" x14ac:dyDescent="0.4">
      <c r="A31" s="12"/>
      <c r="B31" s="124" t="s">
        <v>36</v>
      </c>
      <c r="C31" s="125"/>
      <c r="D31" s="126" t="s">
        <v>36</v>
      </c>
      <c r="E31" s="58">
        <v>0</v>
      </c>
      <c r="F31" s="64"/>
      <c r="G31" s="73">
        <f>IF(E31=0,0,E31/E$46*100)</f>
        <v>0</v>
      </c>
      <c r="H31" s="92"/>
      <c r="I31" s="58">
        <v>0</v>
      </c>
      <c r="J31" s="64"/>
      <c r="K31" s="73">
        <f>IF(I31=0,0,I31/I$46*100)</f>
        <v>0</v>
      </c>
      <c r="L31" s="92"/>
      <c r="M31" s="58">
        <v>0</v>
      </c>
      <c r="N31" s="64"/>
      <c r="O31" s="73">
        <f>IF(M31=0,0,M31/M$46*100)</f>
        <v>0</v>
      </c>
      <c r="P31" s="92"/>
      <c r="Q31" s="19"/>
      <c r="R31" s="14"/>
      <c r="S31" s="10"/>
      <c r="T31" s="15"/>
      <c r="U31" s="5"/>
      <c r="V31" s="5"/>
      <c r="W31" s="5"/>
    </row>
    <row r="32" spans="1:23" ht="15.95" customHeight="1" x14ac:dyDescent="0.4">
      <c r="A32" s="12"/>
      <c r="B32" s="115" t="s">
        <v>37</v>
      </c>
      <c r="C32" s="116"/>
      <c r="D32" s="117" t="s">
        <v>37</v>
      </c>
      <c r="E32" s="61">
        <v>0</v>
      </c>
      <c r="F32" s="62"/>
      <c r="G32" s="80">
        <f>IF(E32=0,0,E32/E$46*100)</f>
        <v>0</v>
      </c>
      <c r="H32" s="90"/>
      <c r="I32" s="61">
        <v>0</v>
      </c>
      <c r="J32" s="62"/>
      <c r="K32" s="80">
        <f>IF(I32=0,0,I32/I$46*100)</f>
        <v>0</v>
      </c>
      <c r="L32" s="90"/>
      <c r="M32" s="61">
        <v>0</v>
      </c>
      <c r="N32" s="62"/>
      <c r="O32" s="80">
        <f>IF(M32=0,0,M32/M$46*100)</f>
        <v>0</v>
      </c>
      <c r="P32" s="90"/>
      <c r="Q32" s="19"/>
      <c r="R32" s="14"/>
      <c r="S32" s="10"/>
      <c r="T32" s="15"/>
      <c r="U32" s="5"/>
      <c r="V32" s="5"/>
      <c r="W32" s="5"/>
    </row>
    <row r="33" spans="1:23" ht="15.95" customHeight="1" x14ac:dyDescent="0.4">
      <c r="A33" s="12"/>
      <c r="B33" s="115" t="s">
        <v>38</v>
      </c>
      <c r="C33" s="116"/>
      <c r="D33" s="117" t="s">
        <v>38</v>
      </c>
      <c r="E33" s="61">
        <v>0</v>
      </c>
      <c r="F33" s="62"/>
      <c r="G33" s="80">
        <f t="shared" ref="G33:G40" si="6">IF(E33=0,0,E33/E$46*100)</f>
        <v>0</v>
      </c>
      <c r="H33" s="87"/>
      <c r="I33" s="61">
        <v>0</v>
      </c>
      <c r="J33" s="62"/>
      <c r="K33" s="75">
        <f>IF(I33=0,0,I33/I$46*100)</f>
        <v>0</v>
      </c>
      <c r="L33" s="87"/>
      <c r="M33" s="61">
        <v>0</v>
      </c>
      <c r="N33" s="62"/>
      <c r="O33" s="80">
        <f>IF(M33=0,0,M33/M$46*100)</f>
        <v>0</v>
      </c>
      <c r="P33" s="87"/>
      <c r="Q33" s="19"/>
      <c r="R33" s="14"/>
      <c r="S33" s="10"/>
      <c r="T33" s="15"/>
      <c r="U33" s="5"/>
      <c r="V33" s="5"/>
      <c r="W33" s="5"/>
    </row>
    <row r="34" spans="1:23" ht="15.95" customHeight="1" x14ac:dyDescent="0.4">
      <c r="A34" s="12"/>
      <c r="B34" s="115" t="s">
        <v>39</v>
      </c>
      <c r="C34" s="116"/>
      <c r="D34" s="117" t="s">
        <v>39</v>
      </c>
      <c r="E34" s="61">
        <v>0</v>
      </c>
      <c r="F34" s="62"/>
      <c r="G34" s="80">
        <f t="shared" si="6"/>
        <v>0</v>
      </c>
      <c r="H34" s="88"/>
      <c r="I34" s="61">
        <v>0</v>
      </c>
      <c r="J34" s="62"/>
      <c r="K34" s="75">
        <f t="shared" ref="K34:K40" si="7">IF(I34=0,0,I34/I$46*100)</f>
        <v>0</v>
      </c>
      <c r="L34" s="88"/>
      <c r="M34" s="61">
        <v>0</v>
      </c>
      <c r="N34" s="62"/>
      <c r="O34" s="80">
        <f t="shared" ref="O34:O40" si="8">IF(M34=0,0,M34/M$46*100)</f>
        <v>0</v>
      </c>
      <c r="P34" s="88"/>
      <c r="Q34" s="19"/>
      <c r="R34" s="9"/>
      <c r="S34" s="11"/>
      <c r="T34" s="21"/>
      <c r="U34" s="5"/>
      <c r="V34" s="5"/>
      <c r="W34" s="5"/>
    </row>
    <row r="35" spans="1:23" ht="15.95" customHeight="1" x14ac:dyDescent="0.4">
      <c r="A35" s="12"/>
      <c r="B35" s="115" t="s">
        <v>40</v>
      </c>
      <c r="C35" s="116"/>
      <c r="D35" s="117" t="s">
        <v>40</v>
      </c>
      <c r="E35" s="61">
        <v>0</v>
      </c>
      <c r="F35" s="62"/>
      <c r="G35" s="80">
        <f t="shared" si="6"/>
        <v>0</v>
      </c>
      <c r="H35" s="88"/>
      <c r="I35" s="61">
        <v>0</v>
      </c>
      <c r="J35" s="62"/>
      <c r="K35" s="75">
        <f t="shared" si="7"/>
        <v>0</v>
      </c>
      <c r="L35" s="88"/>
      <c r="M35" s="61">
        <v>0</v>
      </c>
      <c r="N35" s="62"/>
      <c r="O35" s="80">
        <f t="shared" si="8"/>
        <v>0</v>
      </c>
      <c r="P35" s="88"/>
      <c r="Q35" s="19"/>
      <c r="R35" s="14"/>
      <c r="S35" s="11"/>
      <c r="T35" s="11"/>
      <c r="U35" s="5"/>
      <c r="V35" s="5"/>
      <c r="W35" s="5"/>
    </row>
    <row r="36" spans="1:23" ht="15.95" customHeight="1" x14ac:dyDescent="0.4">
      <c r="A36" s="12"/>
      <c r="B36" s="39" t="s">
        <v>41</v>
      </c>
      <c r="C36" s="40"/>
      <c r="D36" s="18"/>
      <c r="E36" s="61">
        <v>0</v>
      </c>
      <c r="F36" s="62"/>
      <c r="G36" s="80">
        <f t="shared" si="6"/>
        <v>0</v>
      </c>
      <c r="H36" s="87"/>
      <c r="I36" s="61">
        <v>0</v>
      </c>
      <c r="J36" s="62"/>
      <c r="K36" s="75">
        <f t="shared" si="7"/>
        <v>0</v>
      </c>
      <c r="L36" s="87"/>
      <c r="M36" s="61">
        <v>0</v>
      </c>
      <c r="N36" s="62"/>
      <c r="O36" s="80">
        <f t="shared" si="8"/>
        <v>0</v>
      </c>
      <c r="P36" s="87"/>
      <c r="Q36" s="19"/>
      <c r="R36" s="14"/>
      <c r="S36" s="10"/>
      <c r="T36" s="15"/>
      <c r="U36" s="5"/>
      <c r="V36" s="5"/>
      <c r="W36" s="5"/>
    </row>
    <row r="37" spans="1:23" ht="15.95" customHeight="1" x14ac:dyDescent="0.4">
      <c r="A37" s="12"/>
      <c r="B37" s="39" t="s">
        <v>42</v>
      </c>
      <c r="C37" s="40"/>
      <c r="D37" s="18"/>
      <c r="E37" s="99">
        <v>0</v>
      </c>
      <c r="F37" s="62"/>
      <c r="G37" s="80">
        <f t="shared" si="6"/>
        <v>0</v>
      </c>
      <c r="H37" s="87"/>
      <c r="I37" s="99">
        <v>0</v>
      </c>
      <c r="J37" s="62"/>
      <c r="K37" s="75">
        <f t="shared" si="7"/>
        <v>0</v>
      </c>
      <c r="L37" s="87"/>
      <c r="M37" s="61">
        <v>0</v>
      </c>
      <c r="N37" s="62"/>
      <c r="O37" s="80">
        <f t="shared" si="8"/>
        <v>0</v>
      </c>
      <c r="P37" s="87"/>
      <c r="Q37" s="19"/>
      <c r="R37" s="14"/>
      <c r="S37" s="10"/>
      <c r="T37" s="15"/>
      <c r="U37" s="5"/>
      <c r="V37" s="5"/>
      <c r="W37" s="5"/>
    </row>
    <row r="38" spans="1:23" ht="15.95" customHeight="1" x14ac:dyDescent="0.4">
      <c r="A38" s="12"/>
      <c r="B38" s="39" t="s">
        <v>43</v>
      </c>
      <c r="C38" s="40"/>
      <c r="D38" s="18"/>
      <c r="E38" s="61">
        <v>0</v>
      </c>
      <c r="F38" s="62"/>
      <c r="G38" s="80">
        <f t="shared" si="6"/>
        <v>0</v>
      </c>
      <c r="H38" s="87"/>
      <c r="I38" s="61">
        <v>0</v>
      </c>
      <c r="J38" s="62"/>
      <c r="K38" s="75">
        <f t="shared" si="7"/>
        <v>0</v>
      </c>
      <c r="L38" s="87"/>
      <c r="M38" s="61">
        <v>0</v>
      </c>
      <c r="N38" s="62"/>
      <c r="O38" s="80">
        <f t="shared" si="8"/>
        <v>0</v>
      </c>
      <c r="P38" s="87"/>
      <c r="Q38" s="19"/>
      <c r="R38" s="14"/>
      <c r="S38" s="10"/>
      <c r="T38" s="15"/>
      <c r="U38" s="5"/>
      <c r="V38" s="5"/>
      <c r="W38" s="5"/>
    </row>
    <row r="39" spans="1:23" ht="15.95" customHeight="1" x14ac:dyDescent="0.4">
      <c r="A39" s="12"/>
      <c r="B39" s="39" t="s">
        <v>44</v>
      </c>
      <c r="C39" s="40"/>
      <c r="D39" s="18"/>
      <c r="E39" s="61">
        <v>0</v>
      </c>
      <c r="F39" s="62"/>
      <c r="G39" s="80">
        <f t="shared" si="6"/>
        <v>0</v>
      </c>
      <c r="H39" s="87"/>
      <c r="I39" s="61">
        <v>0</v>
      </c>
      <c r="J39" s="62"/>
      <c r="K39" s="75">
        <f t="shared" si="7"/>
        <v>0</v>
      </c>
      <c r="L39" s="87"/>
      <c r="M39" s="61">
        <v>0</v>
      </c>
      <c r="N39" s="62"/>
      <c r="O39" s="80">
        <f t="shared" si="8"/>
        <v>0</v>
      </c>
      <c r="P39" s="87"/>
      <c r="Q39" s="19"/>
      <c r="R39" s="14"/>
      <c r="S39" s="10"/>
      <c r="T39" s="15"/>
      <c r="U39" s="5"/>
      <c r="V39" s="5"/>
      <c r="W39" s="5"/>
    </row>
    <row r="40" spans="1:23" ht="15.95" customHeight="1" x14ac:dyDescent="0.4">
      <c r="A40" s="12"/>
      <c r="B40" s="39" t="s">
        <v>45</v>
      </c>
      <c r="C40" s="40"/>
      <c r="D40" s="18"/>
      <c r="E40" s="61">
        <v>0</v>
      </c>
      <c r="F40" s="62"/>
      <c r="G40" s="95">
        <f t="shared" si="6"/>
        <v>0</v>
      </c>
      <c r="H40" s="88"/>
      <c r="I40" s="61">
        <v>0</v>
      </c>
      <c r="J40" s="62"/>
      <c r="K40" s="75">
        <f t="shared" si="7"/>
        <v>0</v>
      </c>
      <c r="L40" s="88"/>
      <c r="M40" s="61">
        <v>0</v>
      </c>
      <c r="N40" s="62"/>
      <c r="O40" s="80">
        <f t="shared" si="8"/>
        <v>0</v>
      </c>
      <c r="P40" s="88"/>
      <c r="Q40" s="19"/>
      <c r="R40" s="14"/>
      <c r="S40" s="11"/>
      <c r="T40" s="21"/>
      <c r="U40" s="5"/>
      <c r="V40" s="5"/>
      <c r="W40" s="5"/>
    </row>
    <row r="41" spans="1:23" ht="15.95" customHeight="1" x14ac:dyDescent="0.4">
      <c r="A41" s="29"/>
      <c r="B41" s="41" t="s">
        <v>46</v>
      </c>
      <c r="C41" s="42"/>
      <c r="D41" s="43"/>
      <c r="E41" s="81">
        <v>0</v>
      </c>
      <c r="F41" s="65"/>
      <c r="G41" s="82">
        <f t="shared" ref="G41:G46" si="9">IF(E41=0,0,E41/E$46*100)</f>
        <v>0</v>
      </c>
      <c r="H41" s="101"/>
      <c r="I41" s="81">
        <v>0</v>
      </c>
      <c r="J41" s="65"/>
      <c r="K41" s="100">
        <f t="shared" ref="K41:K46" si="10">IF(I41=0,0,I41/I$46*100)</f>
        <v>0</v>
      </c>
      <c r="L41" s="101"/>
      <c r="M41" s="81">
        <v>0</v>
      </c>
      <c r="N41" s="65"/>
      <c r="O41" s="82">
        <f t="shared" ref="O41:O46" si="11">IF(M41=0,0,M41/M$46*100)</f>
        <v>0</v>
      </c>
      <c r="P41" s="101"/>
      <c r="Q41" s="19"/>
      <c r="R41" s="14"/>
      <c r="S41" s="11"/>
      <c r="T41" s="11"/>
      <c r="U41" s="5"/>
      <c r="V41" s="5"/>
      <c r="W41" s="5"/>
    </row>
    <row r="42" spans="1:23" ht="15.95" customHeight="1" x14ac:dyDescent="0.4">
      <c r="A42" s="6" t="s">
        <v>47</v>
      </c>
      <c r="B42" s="4"/>
      <c r="C42" s="4"/>
      <c r="D42" s="4"/>
      <c r="E42" s="55">
        <f>SUM(E43:E44)</f>
        <v>0</v>
      </c>
      <c r="F42" s="56"/>
      <c r="G42" s="83">
        <f t="shared" si="9"/>
        <v>0</v>
      </c>
      <c r="H42" s="102"/>
      <c r="I42" s="55">
        <f>SUM(I43:I44)</f>
        <v>0</v>
      </c>
      <c r="J42" s="56"/>
      <c r="K42" s="83">
        <f t="shared" si="10"/>
        <v>0</v>
      </c>
      <c r="L42" s="102"/>
      <c r="M42" s="55">
        <f>SUM(M43:M44)</f>
        <v>0</v>
      </c>
      <c r="N42" s="56"/>
      <c r="O42" s="83">
        <f t="shared" si="11"/>
        <v>0</v>
      </c>
      <c r="P42" s="102"/>
      <c r="Q42" s="8"/>
      <c r="R42" s="14"/>
      <c r="S42" s="10"/>
      <c r="T42" s="15"/>
      <c r="U42" s="5"/>
      <c r="V42" s="5"/>
      <c r="W42" s="5"/>
    </row>
    <row r="43" spans="1:23" ht="15.95" customHeight="1" x14ac:dyDescent="0.4">
      <c r="A43" s="12"/>
      <c r="B43" s="44" t="s">
        <v>48</v>
      </c>
      <c r="C43" s="45"/>
      <c r="D43" s="46"/>
      <c r="E43" s="58">
        <v>0</v>
      </c>
      <c r="F43" s="72"/>
      <c r="G43" s="73">
        <f t="shared" si="9"/>
        <v>0</v>
      </c>
      <c r="H43" s="92"/>
      <c r="I43" s="58">
        <v>0</v>
      </c>
      <c r="J43" s="72"/>
      <c r="K43" s="73">
        <f t="shared" si="10"/>
        <v>0</v>
      </c>
      <c r="L43" s="92"/>
      <c r="M43" s="58">
        <v>0</v>
      </c>
      <c r="N43" s="72"/>
      <c r="O43" s="73">
        <f t="shared" si="11"/>
        <v>0</v>
      </c>
      <c r="P43" s="92"/>
      <c r="Q43" s="19"/>
      <c r="R43" s="14"/>
      <c r="S43" s="10"/>
      <c r="T43" s="15"/>
      <c r="U43" s="5"/>
      <c r="V43" s="5"/>
      <c r="W43" s="5"/>
    </row>
    <row r="44" spans="1:23" ht="15.95" customHeight="1" x14ac:dyDescent="0.4">
      <c r="A44" s="29"/>
      <c r="B44" s="47" t="s">
        <v>49</v>
      </c>
      <c r="C44" s="48"/>
      <c r="D44" s="49"/>
      <c r="E44" s="81">
        <v>0</v>
      </c>
      <c r="F44" s="65"/>
      <c r="G44" s="68">
        <f t="shared" si="9"/>
        <v>0</v>
      </c>
      <c r="H44" s="91"/>
      <c r="I44" s="81">
        <v>0</v>
      </c>
      <c r="J44" s="65"/>
      <c r="K44" s="68">
        <f t="shared" si="10"/>
        <v>0</v>
      </c>
      <c r="L44" s="91"/>
      <c r="M44" s="81">
        <v>0</v>
      </c>
      <c r="N44" s="65"/>
      <c r="O44" s="68">
        <f t="shared" si="11"/>
        <v>0</v>
      </c>
      <c r="P44" s="91"/>
      <c r="Q44" s="19"/>
      <c r="R44" s="14"/>
      <c r="S44" s="10"/>
      <c r="T44" s="15"/>
      <c r="U44" s="5"/>
      <c r="V44" s="5"/>
      <c r="W44" s="5"/>
    </row>
    <row r="45" spans="1:23" ht="15.95" customHeight="1" x14ac:dyDescent="0.4">
      <c r="A45" s="6" t="s">
        <v>50</v>
      </c>
      <c r="B45" s="4"/>
      <c r="C45" s="4"/>
      <c r="D45" s="4"/>
      <c r="E45" s="55">
        <v>0</v>
      </c>
      <c r="F45" s="56"/>
      <c r="G45" s="84">
        <f t="shared" si="9"/>
        <v>0</v>
      </c>
      <c r="H45" s="102"/>
      <c r="I45" s="55">
        <v>0</v>
      </c>
      <c r="J45" s="56"/>
      <c r="K45" s="84">
        <f t="shared" si="10"/>
        <v>0</v>
      </c>
      <c r="L45" s="102"/>
      <c r="M45" s="55">
        <v>0</v>
      </c>
      <c r="N45" s="56"/>
      <c r="O45" s="84">
        <f t="shared" si="11"/>
        <v>0</v>
      </c>
      <c r="P45" s="102"/>
      <c r="Q45" s="50"/>
      <c r="R45" s="14"/>
      <c r="S45" s="10"/>
      <c r="T45" s="15"/>
      <c r="U45" s="5"/>
      <c r="V45" s="5"/>
      <c r="W45" s="5"/>
    </row>
    <row r="46" spans="1:23" ht="15.95" customHeight="1" x14ac:dyDescent="0.4">
      <c r="A46" s="130" t="s">
        <v>51</v>
      </c>
      <c r="B46" s="131"/>
      <c r="C46" s="131"/>
      <c r="D46" s="132"/>
      <c r="E46" s="55">
        <f>E5+E19+E30+E42+E45</f>
        <v>3</v>
      </c>
      <c r="F46" s="56"/>
      <c r="G46" s="84">
        <f t="shared" si="9"/>
        <v>100</v>
      </c>
      <c r="H46" s="102"/>
      <c r="I46" s="55">
        <f>I5+I19+I30+I42+I45</f>
        <v>0</v>
      </c>
      <c r="J46" s="56"/>
      <c r="K46" s="84">
        <f t="shared" si="10"/>
        <v>0</v>
      </c>
      <c r="L46" s="102"/>
      <c r="M46" s="55">
        <f>M5+M19+M30+M42+M45</f>
        <v>2</v>
      </c>
      <c r="N46" s="56"/>
      <c r="O46" s="84">
        <f t="shared" si="11"/>
        <v>100</v>
      </c>
      <c r="P46" s="102"/>
      <c r="Q46" s="19"/>
      <c r="R46" s="14"/>
      <c r="S46" s="10"/>
      <c r="T46" s="15"/>
      <c r="U46" s="5"/>
      <c r="V46" s="5"/>
      <c r="W46" s="5"/>
    </row>
    <row r="47" spans="1:23" ht="15.95" customHeight="1" x14ac:dyDescent="0.4">
      <c r="A47" s="51" t="s">
        <v>52</v>
      </c>
    </row>
    <row r="48" spans="1:23" ht="15.95" customHeight="1" x14ac:dyDescent="0.4">
      <c r="A48" s="52"/>
    </row>
    <row r="49" spans="1:1" ht="15.95" customHeight="1" x14ac:dyDescent="0.4">
      <c r="A49" s="53"/>
    </row>
    <row r="50" spans="1:1" ht="15.95" customHeight="1" x14ac:dyDescent="0.4"/>
    <row r="51" spans="1:1" ht="15.95" customHeight="1" x14ac:dyDescent="0.4"/>
    <row r="52" spans="1:1" s="54" customFormat="1" ht="17.100000000000001" customHeight="1" x14ac:dyDescent="0.4"/>
    <row r="53" spans="1:1" s="54" customFormat="1" ht="17.100000000000001" customHeight="1" x14ac:dyDescent="0.4"/>
    <row r="54" spans="1:1" s="54" customFormat="1" ht="17.100000000000001" customHeight="1" x14ac:dyDescent="0.4"/>
    <row r="55" spans="1:1" s="54" customFormat="1" ht="15" customHeight="1" x14ac:dyDescent="0.4"/>
    <row r="56" spans="1:1" s="54" customFormat="1" ht="15" customHeight="1" x14ac:dyDescent="0.4"/>
    <row r="57" spans="1:1" s="54" customFormat="1" ht="15" customHeight="1" x14ac:dyDescent="0.4"/>
    <row r="58" spans="1:1" s="54" customFormat="1" ht="15" customHeight="1" x14ac:dyDescent="0.4"/>
    <row r="59" spans="1:1" s="54" customFormat="1" ht="15" customHeight="1" x14ac:dyDescent="0.4"/>
    <row r="60" spans="1:1" s="54" customFormat="1" ht="15" customHeight="1" x14ac:dyDescent="0.4"/>
    <row r="61" spans="1:1" s="54" customFormat="1" ht="15" customHeight="1" x14ac:dyDescent="0.4"/>
    <row r="62" spans="1:1" s="54" customFormat="1" ht="15" customHeight="1" x14ac:dyDescent="0.4"/>
    <row r="63" spans="1:1" s="54" customFormat="1" ht="15" customHeight="1" x14ac:dyDescent="0.4"/>
    <row r="64" spans="1:1" s="54" customFormat="1" ht="15" customHeight="1" x14ac:dyDescent="0.4"/>
    <row r="65" s="54" customFormat="1" ht="15" customHeight="1" x14ac:dyDescent="0.4"/>
    <row r="66" s="54" customFormat="1" ht="15" customHeight="1" x14ac:dyDescent="0.4"/>
    <row r="67" s="54" customFormat="1" ht="15" customHeight="1" x14ac:dyDescent="0.4"/>
    <row r="68" s="54" customFormat="1" ht="15" customHeight="1" x14ac:dyDescent="0.4"/>
    <row r="69" s="54" customFormat="1" ht="15" customHeight="1" x14ac:dyDescent="0.4"/>
    <row r="70" s="54" customFormat="1" ht="15" customHeight="1" x14ac:dyDescent="0.4"/>
    <row r="71" s="54" customFormat="1" ht="15" customHeight="1" x14ac:dyDescent="0.4"/>
    <row r="72" s="54" customFormat="1" ht="15" customHeight="1" x14ac:dyDescent="0.4"/>
    <row r="73" s="54" customFormat="1" ht="15" customHeight="1" x14ac:dyDescent="0.4"/>
    <row r="74" s="54" customFormat="1" ht="15" customHeight="1" x14ac:dyDescent="0.4"/>
    <row r="75" s="54" customFormat="1" ht="15" customHeight="1" x14ac:dyDescent="0.4"/>
    <row r="76" s="54" customFormat="1" ht="15" customHeight="1" x14ac:dyDescent="0.4"/>
    <row r="77" s="54" customFormat="1" ht="15" customHeight="1" x14ac:dyDescent="0.4"/>
    <row r="78" s="54" customFormat="1" ht="15" customHeight="1" x14ac:dyDescent="0.4"/>
    <row r="79" s="54" customFormat="1" ht="15" customHeight="1" x14ac:dyDescent="0.4"/>
    <row r="80" s="54" customFormat="1" ht="15" customHeight="1" x14ac:dyDescent="0.4"/>
    <row r="81" s="54" customFormat="1" ht="15" customHeight="1" x14ac:dyDescent="0.4"/>
    <row r="82" s="54" customFormat="1" ht="15" customHeight="1" x14ac:dyDescent="0.4"/>
    <row r="83" s="54" customFormat="1" ht="15" customHeight="1" x14ac:dyDescent="0.4"/>
    <row r="84" s="54" customFormat="1" ht="15" customHeight="1" x14ac:dyDescent="0.4"/>
    <row r="85" s="54" customFormat="1" ht="15" customHeight="1" x14ac:dyDescent="0.4"/>
    <row r="86" s="54" customFormat="1" ht="15" customHeight="1" x14ac:dyDescent="0.4"/>
    <row r="87" s="54" customFormat="1" ht="15" customHeight="1" x14ac:dyDescent="0.4"/>
    <row r="88" s="54" customFormat="1" ht="15" customHeight="1" x14ac:dyDescent="0.4"/>
    <row r="89" s="54" customFormat="1" ht="15" customHeight="1" x14ac:dyDescent="0.4"/>
    <row r="90" s="54" customFormat="1" ht="17.100000000000001" customHeight="1" x14ac:dyDescent="0.4"/>
    <row r="91" s="54" customFormat="1" ht="17.100000000000001" customHeight="1" x14ac:dyDescent="0.4"/>
    <row r="92" s="54" customFormat="1" ht="17.100000000000001" customHeight="1" x14ac:dyDescent="0.4"/>
    <row r="93" ht="15.95" customHeight="1" x14ac:dyDescent="0.4"/>
    <row r="94" ht="15.95" customHeight="1" x14ac:dyDescent="0.4"/>
    <row r="95" ht="15.95" customHeight="1" x14ac:dyDescent="0.4"/>
    <row r="96" ht="15.95" customHeight="1" x14ac:dyDescent="0.4"/>
    <row r="97" ht="15.95" customHeight="1" x14ac:dyDescent="0.4"/>
    <row r="98" ht="15.95" customHeight="1" x14ac:dyDescent="0.4"/>
    <row r="99" ht="15.95" customHeight="1" x14ac:dyDescent="0.4"/>
    <row r="100" ht="15.95" customHeight="1" x14ac:dyDescent="0.4"/>
    <row r="101" ht="15.95" customHeight="1" x14ac:dyDescent="0.4"/>
    <row r="102" ht="15.95" customHeight="1" x14ac:dyDescent="0.4"/>
    <row r="103" ht="15.95" customHeight="1" x14ac:dyDescent="0.4"/>
    <row r="104" ht="15.95" customHeight="1" x14ac:dyDescent="0.4"/>
    <row r="105" ht="15.95" customHeight="1" x14ac:dyDescent="0.4"/>
    <row r="106" ht="15.95" customHeight="1" x14ac:dyDescent="0.4"/>
    <row r="107" ht="15.95" customHeight="1" x14ac:dyDescent="0.4"/>
    <row r="108" ht="15.95" customHeight="1" x14ac:dyDescent="0.4"/>
    <row r="109" ht="15.95" customHeight="1" x14ac:dyDescent="0.4"/>
    <row r="110" ht="15.95" customHeight="1" x14ac:dyDescent="0.4"/>
    <row r="111" ht="15.95" customHeight="1" x14ac:dyDescent="0.4"/>
    <row r="112" ht="15.95" customHeight="1" x14ac:dyDescent="0.4"/>
    <row r="113" ht="15.95" customHeight="1" x14ac:dyDescent="0.4"/>
    <row r="114" ht="15.95" customHeight="1" x14ac:dyDescent="0.4"/>
    <row r="115" ht="15.95" customHeight="1" x14ac:dyDescent="0.4"/>
    <row r="116" ht="15.95" customHeight="1" x14ac:dyDescent="0.4"/>
    <row r="117" ht="15.95" customHeight="1" x14ac:dyDescent="0.4"/>
    <row r="118" ht="15.95" customHeight="1" x14ac:dyDescent="0.4"/>
    <row r="119" ht="15.95" customHeight="1" x14ac:dyDescent="0.4"/>
    <row r="120" ht="15.95" customHeight="1" x14ac:dyDescent="0.4"/>
    <row r="121" ht="15.95" customHeight="1" x14ac:dyDescent="0.4"/>
    <row r="122" ht="15.95" customHeight="1" x14ac:dyDescent="0.4"/>
    <row r="123" ht="15.95" customHeight="1" x14ac:dyDescent="0.4"/>
    <row r="124" ht="15.95" customHeight="1" x14ac:dyDescent="0.4"/>
    <row r="125" ht="15.95" customHeight="1" x14ac:dyDescent="0.4"/>
    <row r="126" ht="15.95" customHeight="1" x14ac:dyDescent="0.4"/>
    <row r="127" ht="15.95" customHeight="1" x14ac:dyDescent="0.4"/>
    <row r="128" ht="15.95" customHeight="1" x14ac:dyDescent="0.4"/>
    <row r="129" ht="15.95" customHeight="1" x14ac:dyDescent="0.4"/>
    <row r="130" ht="15.95" customHeight="1" x14ac:dyDescent="0.4"/>
    <row r="131" ht="15.95" customHeight="1" x14ac:dyDescent="0.4"/>
    <row r="132" ht="15.95" customHeight="1" x14ac:dyDescent="0.4"/>
    <row r="133" ht="15.95" customHeight="1" x14ac:dyDescent="0.4"/>
    <row r="134" ht="15.95" customHeight="1" x14ac:dyDescent="0.4"/>
    <row r="135" ht="15.95" customHeight="1" x14ac:dyDescent="0.4"/>
    <row r="136" ht="15.95" customHeight="1" x14ac:dyDescent="0.4"/>
    <row r="137" ht="15.95" customHeight="1" x14ac:dyDescent="0.4"/>
    <row r="138" ht="15.95" customHeight="1" x14ac:dyDescent="0.4"/>
    <row r="139" ht="15.95" customHeight="1" x14ac:dyDescent="0.4"/>
    <row r="140" ht="15.95" customHeight="1" x14ac:dyDescent="0.4"/>
    <row r="141" ht="15.95" customHeight="1" x14ac:dyDescent="0.4"/>
    <row r="142" ht="15.95" customHeight="1" x14ac:dyDescent="0.4"/>
    <row r="143" ht="15.95" customHeight="1" x14ac:dyDescent="0.4"/>
    <row r="144" ht="15.95" customHeight="1" x14ac:dyDescent="0.4"/>
    <row r="145" ht="15.95" customHeight="1" x14ac:dyDescent="0.4"/>
    <row r="146" ht="15.95" customHeight="1" x14ac:dyDescent="0.4"/>
    <row r="147" ht="15.95" customHeight="1" x14ac:dyDescent="0.4"/>
    <row r="148" ht="15.95" customHeight="1" x14ac:dyDescent="0.4"/>
    <row r="149" ht="15.95" customHeight="1" x14ac:dyDescent="0.4"/>
    <row r="150" ht="15.95" customHeight="1" x14ac:dyDescent="0.4"/>
    <row r="151" ht="15.95" customHeight="1" x14ac:dyDescent="0.4"/>
    <row r="152" ht="15.95" customHeight="1" x14ac:dyDescent="0.4"/>
    <row r="153" ht="15.95" customHeight="1" x14ac:dyDescent="0.4"/>
    <row r="154" ht="15.95" customHeight="1" x14ac:dyDescent="0.4"/>
    <row r="155" ht="15.95" customHeight="1" x14ac:dyDescent="0.4"/>
    <row r="156" ht="15.95" customHeight="1" x14ac:dyDescent="0.4"/>
    <row r="157" ht="15.95" customHeight="1" x14ac:dyDescent="0.4"/>
    <row r="158" ht="15.95" customHeight="1" x14ac:dyDescent="0.4"/>
    <row r="159" ht="15.95" customHeight="1" x14ac:dyDescent="0.4"/>
    <row r="160" ht="15.95" customHeight="1" x14ac:dyDescent="0.4"/>
    <row r="161" ht="15.95" customHeight="1" x14ac:dyDescent="0.4"/>
    <row r="162" ht="15.95" customHeight="1" x14ac:dyDescent="0.4"/>
    <row r="163" ht="15.95" customHeight="1" x14ac:dyDescent="0.4"/>
    <row r="164" ht="15.95" customHeight="1" x14ac:dyDescent="0.4"/>
    <row r="165" ht="15.95" customHeight="1" x14ac:dyDescent="0.4"/>
    <row r="166" ht="15.95" customHeight="1" x14ac:dyDescent="0.4"/>
    <row r="167" ht="15.95" customHeight="1" x14ac:dyDescent="0.4"/>
    <row r="168" ht="15.95" customHeight="1" x14ac:dyDescent="0.4"/>
    <row r="169" ht="15.95" customHeight="1" x14ac:dyDescent="0.4"/>
    <row r="170" ht="15.95" customHeight="1" x14ac:dyDescent="0.4"/>
    <row r="171" ht="15.95" customHeight="1" x14ac:dyDescent="0.4"/>
    <row r="172" ht="15.95" customHeight="1" x14ac:dyDescent="0.4"/>
    <row r="173" ht="15.95" customHeight="1" x14ac:dyDescent="0.4"/>
    <row r="174" ht="15.95" customHeight="1" x14ac:dyDescent="0.4"/>
    <row r="175" ht="15.95" customHeight="1" x14ac:dyDescent="0.4"/>
    <row r="176" ht="15.95" customHeight="1" x14ac:dyDescent="0.4"/>
    <row r="177" ht="15.95" customHeight="1" x14ac:dyDescent="0.4"/>
    <row r="178" ht="15.95" customHeight="1" x14ac:dyDescent="0.4"/>
    <row r="179" ht="15.95" customHeight="1" x14ac:dyDescent="0.4"/>
    <row r="180" ht="15.95" customHeight="1" x14ac:dyDescent="0.4"/>
    <row r="181" ht="15.95" customHeight="1" x14ac:dyDescent="0.4"/>
    <row r="182" ht="15.95" customHeight="1" x14ac:dyDescent="0.4"/>
    <row r="183" ht="15.95" customHeight="1" x14ac:dyDescent="0.4"/>
    <row r="184" ht="15.95" customHeight="1" x14ac:dyDescent="0.4"/>
    <row r="185" ht="15.95" customHeight="1" x14ac:dyDescent="0.4"/>
    <row r="186" ht="15.95" customHeight="1" x14ac:dyDescent="0.4"/>
    <row r="187" ht="15.95" customHeight="1" x14ac:dyDescent="0.4"/>
    <row r="188" ht="15.95" customHeight="1" x14ac:dyDescent="0.4"/>
    <row r="189" ht="15.95" customHeight="1" x14ac:dyDescent="0.4"/>
    <row r="190" ht="15.95" customHeight="1" x14ac:dyDescent="0.4"/>
    <row r="191" ht="15.95" customHeight="1" x14ac:dyDescent="0.4"/>
    <row r="192" ht="15.95" customHeight="1" x14ac:dyDescent="0.4"/>
    <row r="193" ht="15.95" customHeight="1" x14ac:dyDescent="0.4"/>
    <row r="194" ht="15.95" customHeight="1" x14ac:dyDescent="0.4"/>
    <row r="195" ht="15.95" customHeight="1" x14ac:dyDescent="0.4"/>
    <row r="196" ht="15.95" customHeight="1" x14ac:dyDescent="0.4"/>
    <row r="197" ht="15.95" customHeight="1" x14ac:dyDescent="0.4"/>
    <row r="198" ht="15.95" customHeight="1" x14ac:dyDescent="0.4"/>
    <row r="199" ht="15.95" customHeight="1" x14ac:dyDescent="0.4"/>
    <row r="200" ht="15.95" customHeight="1" x14ac:dyDescent="0.4"/>
    <row r="201" ht="15.95" customHeight="1" x14ac:dyDescent="0.4"/>
    <row r="202" ht="15.95" customHeight="1" x14ac:dyDescent="0.4"/>
    <row r="203" ht="15.95" customHeight="1" x14ac:dyDescent="0.4"/>
    <row r="204" ht="15.95" customHeight="1" x14ac:dyDescent="0.4"/>
    <row r="205" ht="15.95" customHeight="1" x14ac:dyDescent="0.4"/>
    <row r="206" ht="15.95" customHeight="1" x14ac:dyDescent="0.4"/>
    <row r="207" ht="15.95" customHeight="1" x14ac:dyDescent="0.4"/>
    <row r="208" ht="15.95" customHeight="1" x14ac:dyDescent="0.4"/>
    <row r="209" ht="15.95" customHeight="1" x14ac:dyDescent="0.4"/>
    <row r="210" ht="15.95" customHeight="1" x14ac:dyDescent="0.4"/>
    <row r="211" ht="15.95" customHeight="1" x14ac:dyDescent="0.4"/>
    <row r="212" ht="15.95" customHeight="1" x14ac:dyDescent="0.4"/>
    <row r="213" ht="15.95" customHeight="1" x14ac:dyDescent="0.4"/>
    <row r="214" ht="15.95" customHeight="1" x14ac:dyDescent="0.4"/>
    <row r="215" ht="15.95" customHeight="1" x14ac:dyDescent="0.4"/>
    <row r="216" ht="15.95" customHeight="1" x14ac:dyDescent="0.4"/>
    <row r="217" ht="15.95" customHeight="1" x14ac:dyDescent="0.4"/>
    <row r="218" ht="15.95" customHeight="1" x14ac:dyDescent="0.4"/>
    <row r="219" ht="15.95" customHeight="1" x14ac:dyDescent="0.4"/>
    <row r="220" ht="15.95" customHeight="1" x14ac:dyDescent="0.4"/>
    <row r="221" ht="15.95" customHeight="1" x14ac:dyDescent="0.4"/>
    <row r="222" ht="15.95" customHeight="1" x14ac:dyDescent="0.4"/>
    <row r="223" ht="15.95" customHeight="1" x14ac:dyDescent="0.4"/>
    <row r="224" ht="15.95" customHeight="1" x14ac:dyDescent="0.4"/>
    <row r="225" ht="15.95" customHeight="1" x14ac:dyDescent="0.4"/>
    <row r="226" ht="15.95" customHeight="1" x14ac:dyDescent="0.4"/>
    <row r="227" ht="15.95" customHeight="1" x14ac:dyDescent="0.4"/>
    <row r="228" ht="15.95" customHeight="1" x14ac:dyDescent="0.4"/>
    <row r="229" ht="15.95" customHeight="1" x14ac:dyDescent="0.4"/>
    <row r="230" ht="15.95" customHeight="1" x14ac:dyDescent="0.4"/>
    <row r="231" ht="15.95" customHeight="1" x14ac:dyDescent="0.4"/>
    <row r="232" ht="15.95" customHeight="1" x14ac:dyDescent="0.4"/>
    <row r="233" ht="15.95" customHeight="1" x14ac:dyDescent="0.4"/>
    <row r="234" ht="15.95" customHeight="1" x14ac:dyDescent="0.4"/>
    <row r="235" ht="15.95" customHeight="1" x14ac:dyDescent="0.4"/>
    <row r="236" ht="15.95" customHeight="1" x14ac:dyDescent="0.4"/>
    <row r="237" ht="15.95" customHeight="1" x14ac:dyDescent="0.4"/>
    <row r="238" ht="15.95" customHeight="1" x14ac:dyDescent="0.4"/>
    <row r="239" ht="15.95" customHeight="1" x14ac:dyDescent="0.4"/>
    <row r="240" ht="15.95" customHeight="1" x14ac:dyDescent="0.4"/>
    <row r="241" ht="15.95" customHeight="1" x14ac:dyDescent="0.4"/>
    <row r="242" ht="15.95" customHeight="1" x14ac:dyDescent="0.4"/>
    <row r="243" ht="15.95" customHeight="1" x14ac:dyDescent="0.4"/>
    <row r="244" ht="15.95" customHeight="1" x14ac:dyDescent="0.4"/>
    <row r="245" ht="15.95" customHeight="1" x14ac:dyDescent="0.4"/>
    <row r="246" ht="15.95" customHeight="1" x14ac:dyDescent="0.4"/>
    <row r="247" ht="15.95" customHeight="1" x14ac:dyDescent="0.4"/>
    <row r="248" ht="15.95" customHeight="1" x14ac:dyDescent="0.4"/>
    <row r="249" ht="15.95" customHeight="1" x14ac:dyDescent="0.4"/>
    <row r="250" ht="15.95" customHeight="1" x14ac:dyDescent="0.4"/>
    <row r="251" ht="15.95" customHeight="1" x14ac:dyDescent="0.4"/>
    <row r="252" ht="15.95" customHeight="1" x14ac:dyDescent="0.4"/>
    <row r="253" ht="15.95" customHeight="1" x14ac:dyDescent="0.4"/>
    <row r="254" ht="15.95" customHeight="1" x14ac:dyDescent="0.4"/>
    <row r="255" ht="15.95" customHeight="1" x14ac:dyDescent="0.4"/>
    <row r="256" ht="15.95" customHeight="1" x14ac:dyDescent="0.4"/>
    <row r="257" ht="15.95" customHeight="1" x14ac:dyDescent="0.4"/>
    <row r="258" ht="15.95" customHeight="1" x14ac:dyDescent="0.4"/>
    <row r="259" ht="15.95" customHeight="1" x14ac:dyDescent="0.4"/>
    <row r="260" ht="15.95" customHeight="1" x14ac:dyDescent="0.4"/>
    <row r="261" ht="15.95" customHeight="1" x14ac:dyDescent="0.4"/>
    <row r="262" ht="15.95" customHeight="1" x14ac:dyDescent="0.4"/>
    <row r="263" ht="15.95" customHeight="1" x14ac:dyDescent="0.4"/>
    <row r="264" ht="15.95" customHeight="1" x14ac:dyDescent="0.4"/>
    <row r="265" ht="15.95" customHeight="1" x14ac:dyDescent="0.4"/>
    <row r="266" ht="15.95" customHeight="1" x14ac:dyDescent="0.4"/>
    <row r="267" ht="15.95" customHeight="1" x14ac:dyDescent="0.4"/>
    <row r="268" ht="15.95" customHeight="1" x14ac:dyDescent="0.4"/>
    <row r="269" ht="15.95" customHeight="1" x14ac:dyDescent="0.4"/>
    <row r="270" ht="15.95" customHeight="1" x14ac:dyDescent="0.4"/>
    <row r="271" ht="15.95" customHeight="1" x14ac:dyDescent="0.4"/>
    <row r="272" ht="15.95" customHeight="1" x14ac:dyDescent="0.4"/>
    <row r="273" ht="15.95" customHeight="1" x14ac:dyDescent="0.4"/>
    <row r="274" ht="15.95" customHeight="1" x14ac:dyDescent="0.4"/>
    <row r="275" ht="15.95" customHeight="1" x14ac:dyDescent="0.4"/>
    <row r="276" ht="15.95" customHeight="1" x14ac:dyDescent="0.4"/>
    <row r="277" ht="15.95" customHeight="1" x14ac:dyDescent="0.4"/>
    <row r="278" ht="15.95" customHeight="1" x14ac:dyDescent="0.4"/>
    <row r="279" ht="15.95" customHeight="1" x14ac:dyDescent="0.4"/>
    <row r="280" ht="15.95" customHeight="1" x14ac:dyDescent="0.4"/>
    <row r="281" ht="15.95" customHeight="1" x14ac:dyDescent="0.4"/>
    <row r="282" ht="15.95" customHeight="1" x14ac:dyDescent="0.4"/>
    <row r="283" ht="15.95" customHeight="1" x14ac:dyDescent="0.4"/>
    <row r="284" ht="15.95" customHeight="1" x14ac:dyDescent="0.4"/>
    <row r="285" ht="15.95" customHeight="1" x14ac:dyDescent="0.4"/>
    <row r="286" ht="15.95" customHeight="1" x14ac:dyDescent="0.4"/>
    <row r="287" ht="15.95" customHeight="1" x14ac:dyDescent="0.4"/>
    <row r="288" ht="15.95" customHeight="1" x14ac:dyDescent="0.4"/>
    <row r="289" ht="15.95" customHeight="1" x14ac:dyDescent="0.4"/>
    <row r="290" ht="15.95" customHeight="1" x14ac:dyDescent="0.4"/>
    <row r="291" ht="15.95" customHeight="1" x14ac:dyDescent="0.4"/>
    <row r="292" ht="15.95" customHeight="1" x14ac:dyDescent="0.4"/>
    <row r="293" ht="15.95" customHeight="1" x14ac:dyDescent="0.4"/>
    <row r="294" ht="15.95" customHeight="1" x14ac:dyDescent="0.4"/>
    <row r="295" ht="15.95" customHeight="1" x14ac:dyDescent="0.4"/>
    <row r="296" ht="15.95" customHeight="1" x14ac:dyDescent="0.4"/>
    <row r="297" ht="15.95" customHeight="1" x14ac:dyDescent="0.4"/>
    <row r="298" ht="15.95" customHeight="1" x14ac:dyDescent="0.4"/>
    <row r="299" ht="15.95" customHeight="1" x14ac:dyDescent="0.4"/>
    <row r="300" ht="15.95" customHeight="1" x14ac:dyDescent="0.4"/>
    <row r="301" ht="15.95" customHeight="1" x14ac:dyDescent="0.4"/>
    <row r="302" ht="15.95" customHeight="1" x14ac:dyDescent="0.4"/>
    <row r="303" ht="15.95" customHeight="1" x14ac:dyDescent="0.4"/>
    <row r="304" ht="15.95" customHeight="1" x14ac:dyDescent="0.4"/>
    <row r="305" ht="15.95" customHeight="1" x14ac:dyDescent="0.4"/>
    <row r="306" ht="15.95" customHeight="1" x14ac:dyDescent="0.4"/>
    <row r="307" ht="15.95" customHeight="1" x14ac:dyDescent="0.4"/>
    <row r="308" ht="15.95" customHeight="1" x14ac:dyDescent="0.4"/>
    <row r="309" ht="15.95" customHeight="1" x14ac:dyDescent="0.4"/>
    <row r="310" ht="15.95" customHeight="1" x14ac:dyDescent="0.4"/>
    <row r="311" ht="15.95" customHeight="1" x14ac:dyDescent="0.4"/>
    <row r="312" ht="15.95" customHeight="1" x14ac:dyDescent="0.4"/>
    <row r="313" ht="15.95" customHeight="1" x14ac:dyDescent="0.4"/>
    <row r="314" ht="15.95" customHeight="1" x14ac:dyDescent="0.4"/>
    <row r="315" ht="15.95" customHeight="1" x14ac:dyDescent="0.4"/>
    <row r="316" ht="15.95" customHeight="1" x14ac:dyDescent="0.4"/>
    <row r="317" ht="15.95" customHeight="1" x14ac:dyDescent="0.4"/>
    <row r="318" ht="15.95" customHeight="1" x14ac:dyDescent="0.4"/>
    <row r="319" ht="15.95" customHeight="1" x14ac:dyDescent="0.4"/>
    <row r="320" ht="15.95" customHeight="1" x14ac:dyDescent="0.4"/>
    <row r="321" ht="15.95" customHeight="1" x14ac:dyDescent="0.4"/>
    <row r="322" ht="15.95" customHeight="1" x14ac:dyDescent="0.4"/>
    <row r="323" ht="15.95" customHeight="1" x14ac:dyDescent="0.4"/>
    <row r="324" ht="15.95" customHeight="1" x14ac:dyDescent="0.4"/>
    <row r="325" ht="15.95" customHeight="1" x14ac:dyDescent="0.4"/>
    <row r="326" ht="15.95" customHeight="1" x14ac:dyDescent="0.4"/>
    <row r="327" ht="15.95" customHeight="1" x14ac:dyDescent="0.4"/>
    <row r="328" ht="15.95" customHeight="1" x14ac:dyDescent="0.4"/>
    <row r="329" ht="15.95" customHeight="1" x14ac:dyDescent="0.4"/>
    <row r="330" ht="15.95" customHeight="1" x14ac:dyDescent="0.4"/>
    <row r="331" ht="15.95" customHeight="1" x14ac:dyDescent="0.4"/>
    <row r="332" ht="15.95" customHeight="1" x14ac:dyDescent="0.4"/>
    <row r="333" ht="15.95" customHeight="1" x14ac:dyDescent="0.4"/>
    <row r="334" ht="15.95" customHeight="1" x14ac:dyDescent="0.4"/>
    <row r="335" ht="15.95" customHeight="1" x14ac:dyDescent="0.4"/>
    <row r="336" ht="15.95" customHeight="1" x14ac:dyDescent="0.4"/>
    <row r="337" ht="15.95" customHeight="1" x14ac:dyDescent="0.4"/>
    <row r="338" ht="15.95" customHeight="1" x14ac:dyDescent="0.4"/>
    <row r="339" ht="15.95" customHeight="1" x14ac:dyDescent="0.4"/>
    <row r="340" ht="15.95" customHeight="1" x14ac:dyDescent="0.4"/>
    <row r="341" ht="15.95" customHeight="1" x14ac:dyDescent="0.4"/>
    <row r="342" ht="15.95" customHeight="1" x14ac:dyDescent="0.4"/>
    <row r="343" ht="15.95" customHeight="1" x14ac:dyDescent="0.4"/>
    <row r="344" ht="15.95" customHeight="1" x14ac:dyDescent="0.4"/>
    <row r="345" ht="15.95" customHeight="1" x14ac:dyDescent="0.4"/>
  </sheetData>
  <mergeCells count="27">
    <mergeCell ref="A46:D46"/>
    <mergeCell ref="B18:D18"/>
    <mergeCell ref="B19:D19"/>
    <mergeCell ref="B20:D20"/>
    <mergeCell ref="B21:D21"/>
    <mergeCell ref="B22:D22"/>
    <mergeCell ref="B23:D23"/>
    <mergeCell ref="B31:D31"/>
    <mergeCell ref="B32:D32"/>
    <mergeCell ref="B33:D33"/>
    <mergeCell ref="B34:D34"/>
    <mergeCell ref="B35:D35"/>
    <mergeCell ref="B17:D17"/>
    <mergeCell ref="A3:D4"/>
    <mergeCell ref="B6:D6"/>
    <mergeCell ref="B11:D11"/>
    <mergeCell ref="B12:D12"/>
    <mergeCell ref="B16:D16"/>
    <mergeCell ref="E3:H3"/>
    <mergeCell ref="I3:L3"/>
    <mergeCell ref="M3:P3"/>
    <mergeCell ref="E4:F4"/>
    <mergeCell ref="G4:H4"/>
    <mergeCell ref="I4:J4"/>
    <mergeCell ref="K4:L4"/>
    <mergeCell ref="M4:N4"/>
    <mergeCell ref="O4:P4"/>
  </mergeCells>
  <phoneticPr fontId="2"/>
  <printOptions horizontalCentered="1"/>
  <pageMargins left="0.70866141732283472" right="0.31496062992125984" top="0.94488188976377963" bottom="0.70866141732283472" header="0.55118110236220474" footer="0.35433070866141736"/>
  <pageSetup paperSize="9" scale="96" firstPageNumber="1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あっせん事項別申請件数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2021-02-08T10:08:10Z</dcterms:created>
  <dcterms:modified xsi:type="dcterms:W3CDTF">2023-03-01T08:40:16Z</dcterms:modified>
</cp:coreProperties>
</file>