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80"/>
  </bookViews>
  <sheets>
    <sheet name="産業分類別申請件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1" l="1"/>
  <c r="H18" i="1"/>
  <c r="D18" i="1"/>
  <c r="L12" i="1"/>
  <c r="L30" i="1" s="1"/>
  <c r="H12" i="1"/>
  <c r="D12" i="1"/>
  <c r="D30" i="1" s="1"/>
  <c r="N30" i="1" l="1"/>
  <c r="N27" i="1"/>
  <c r="N23" i="1"/>
  <c r="N19" i="1"/>
  <c r="N16" i="1"/>
  <c r="N12" i="1"/>
  <c r="N9" i="1"/>
  <c r="N5" i="1"/>
  <c r="N28" i="1"/>
  <c r="N24" i="1"/>
  <c r="N20" i="1"/>
  <c r="N17" i="1"/>
  <c r="N13" i="1"/>
  <c r="N10" i="1"/>
  <c r="N6" i="1"/>
  <c r="N22" i="1"/>
  <c r="N18" i="1"/>
  <c r="N8" i="1"/>
  <c r="N29" i="1"/>
  <c r="N25" i="1"/>
  <c r="N21" i="1"/>
  <c r="N14" i="1"/>
  <c r="N11" i="1"/>
  <c r="N7" i="1"/>
  <c r="N26" i="1"/>
  <c r="N15" i="1"/>
  <c r="F30" i="1"/>
  <c r="F29" i="1"/>
  <c r="F25" i="1"/>
  <c r="F21" i="1"/>
  <c r="F14" i="1"/>
  <c r="F12" i="1"/>
  <c r="F11" i="1"/>
  <c r="F7" i="1"/>
  <c r="F20" i="1"/>
  <c r="F6" i="1"/>
  <c r="F26" i="1"/>
  <c r="F22" i="1"/>
  <c r="F15" i="1"/>
  <c r="F8" i="1"/>
  <c r="F28" i="1"/>
  <c r="F17" i="1"/>
  <c r="F27" i="1"/>
  <c r="F23" i="1"/>
  <c r="F19" i="1"/>
  <c r="F16" i="1"/>
  <c r="F9" i="1"/>
  <c r="F5" i="1"/>
  <c r="F24" i="1"/>
  <c r="F18" i="1"/>
  <c r="F13" i="1"/>
  <c r="F10" i="1"/>
  <c r="H30" i="1"/>
  <c r="J18" i="1" s="1"/>
  <c r="J26" i="1" l="1"/>
  <c r="J22" i="1"/>
  <c r="J15" i="1"/>
  <c r="J8" i="1"/>
  <c r="J27" i="1"/>
  <c r="J23" i="1"/>
  <c r="J19" i="1"/>
  <c r="J16" i="1"/>
  <c r="J9" i="1"/>
  <c r="J5" i="1"/>
  <c r="J29" i="1"/>
  <c r="J25" i="1"/>
  <c r="J14" i="1"/>
  <c r="J11" i="1"/>
  <c r="J30" i="1"/>
  <c r="J28" i="1"/>
  <c r="J24" i="1"/>
  <c r="J20" i="1"/>
  <c r="J17" i="1"/>
  <c r="J13" i="1"/>
  <c r="J10" i="1"/>
  <c r="J6" i="1"/>
  <c r="J21" i="1"/>
  <c r="J7" i="1"/>
  <c r="J12" i="1"/>
</calcChain>
</file>

<file path=xl/sharedStrings.xml><?xml version="1.0" encoding="utf-8"?>
<sst xmlns="http://schemas.openxmlformats.org/spreadsheetml/2006/main" count="40" uniqueCount="34">
  <si>
    <t>区分</t>
    <rPh sb="0" eb="1">
      <t>ク</t>
    </rPh>
    <rPh sb="1" eb="2">
      <t>ブン</t>
    </rPh>
    <phoneticPr fontId="3"/>
  </si>
  <si>
    <t>２年</t>
    <rPh sb="1" eb="2">
      <t>ネン</t>
    </rPh>
    <phoneticPr fontId="3"/>
  </si>
  <si>
    <t>件　数</t>
    <rPh sb="0" eb="3">
      <t>ケンスウ</t>
    </rPh>
    <phoneticPr fontId="3"/>
  </si>
  <si>
    <t>比 率 ％</t>
    <rPh sb="0" eb="3">
      <t>ヒリツ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</si>
  <si>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</si>
  <si>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</si>
  <si>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繊維</t>
    <rPh sb="0" eb="2">
      <t>センイ</t>
    </rPh>
    <phoneticPr fontId="3"/>
  </si>
  <si>
    <t>印刷</t>
    <rPh sb="0" eb="2">
      <t>インサツ</t>
    </rPh>
    <phoneticPr fontId="3"/>
  </si>
  <si>
    <t>化学</t>
    <rPh sb="0" eb="2">
      <t>カガク</t>
    </rPh>
    <phoneticPr fontId="3"/>
  </si>
  <si>
    <t>金属製品</t>
    <rPh sb="0" eb="2">
      <t>キンゾク</t>
    </rPh>
    <rPh sb="2" eb="4">
      <t>セイヒン</t>
    </rPh>
    <phoneticPr fontId="3"/>
  </si>
  <si>
    <t>機械器具</t>
    <rPh sb="0" eb="2">
      <t>キカイ</t>
    </rPh>
    <rPh sb="2" eb="4">
      <t>キグ</t>
    </rPh>
    <phoneticPr fontId="3"/>
  </si>
  <si>
    <t>その他</t>
    <rPh sb="2" eb="3">
      <t>タ</t>
    </rPh>
    <phoneticPr fontId="3"/>
  </si>
  <si>
    <t>小　　　　計</t>
    <rPh sb="0" eb="1">
      <t>ショウ</t>
    </rPh>
    <rPh sb="5" eb="6">
      <t>ケイ</t>
    </rPh>
    <phoneticPr fontId="3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</si>
  <si>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3"/>
  </si>
  <si>
    <t>情報通信業</t>
    <rPh sb="0" eb="2">
      <t>ジョウホウ</t>
    </rPh>
    <rPh sb="2" eb="4">
      <t>ツウシン</t>
    </rPh>
    <rPh sb="4" eb="5">
      <t>ギョウ</t>
    </rPh>
    <phoneticPr fontId="3"/>
  </si>
  <si>
    <t>運輸業,
郵便業　</t>
    <rPh sb="0" eb="3">
      <t>ウンユギョウ</t>
    </rPh>
    <rPh sb="5" eb="7">
      <t>ユウビン</t>
    </rPh>
    <rPh sb="7" eb="8">
      <t>ギョウ</t>
    </rPh>
    <phoneticPr fontId="3"/>
  </si>
  <si>
    <t>道路旅客運送業</t>
    <rPh sb="0" eb="2">
      <t>ドウロ</t>
    </rPh>
    <rPh sb="2" eb="4">
      <t>リョキャク</t>
    </rPh>
    <rPh sb="4" eb="7">
      <t>ウンソウギョウ</t>
    </rPh>
    <phoneticPr fontId="3"/>
  </si>
  <si>
    <t>道路貨物運送業</t>
    <rPh sb="0" eb="2">
      <t>ドウロ</t>
    </rPh>
    <rPh sb="2" eb="4">
      <t>カモツ</t>
    </rPh>
    <rPh sb="4" eb="6">
      <t>ウンソウ</t>
    </rPh>
    <rPh sb="6" eb="7">
      <t>ギョウ</t>
    </rPh>
    <phoneticPr fontId="3"/>
  </si>
  <si>
    <t>卸売業, 小売業</t>
    <rPh sb="0" eb="3">
      <t>オロシウリギョウ</t>
    </rPh>
    <rPh sb="5" eb="8">
      <t>コウリギョウ</t>
    </rPh>
    <phoneticPr fontId="3"/>
  </si>
  <si>
    <t>金融業,保険業</t>
    <rPh sb="0" eb="3">
      <t>キンユウギョウ</t>
    </rPh>
    <rPh sb="4" eb="7">
      <t>ホケンギョウ</t>
    </rPh>
    <phoneticPr fontId="3"/>
  </si>
  <si>
    <t>不動産業,物品賃貸業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3"/>
  </si>
  <si>
    <t>学術研究,専門・技術ｻｰﾋﾞｽ業</t>
    <rPh sb="0" eb="2">
      <t>ガクジュツ</t>
    </rPh>
    <rPh sb="2" eb="4">
      <t>ケンキュウ</t>
    </rPh>
    <rPh sb="5" eb="7">
      <t>センモン</t>
    </rPh>
    <rPh sb="8" eb="10">
      <t>ギジュツ</t>
    </rPh>
    <rPh sb="15" eb="16">
      <t>ギョウ</t>
    </rPh>
    <phoneticPr fontId="3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</si>
  <si>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</si>
  <si>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生活関連ｻｰﾋﾞｽ業、娯楽業</t>
    <rPh sb="0" eb="2">
      <t>セイカツ</t>
    </rPh>
    <rPh sb="2" eb="4">
      <t>カンレン</t>
    </rPh>
    <rPh sb="9" eb="10">
      <t>ギョウ</t>
    </rPh>
    <rPh sb="11" eb="14">
      <t>ゴラクギョウ</t>
    </rPh>
    <phoneticPr fontId="3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</si>
  <si>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</si>
  <si>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医療, 福祉</t>
    <rPh sb="0" eb="2">
      <t>イリョウ</t>
    </rPh>
    <rPh sb="4" eb="6">
      <t>フクシ</t>
    </rPh>
    <phoneticPr fontId="3"/>
  </si>
  <si>
    <t>複合サービス事業</t>
    <rPh sb="0" eb="2">
      <t>フクゴウ</t>
    </rPh>
    <rPh sb="6" eb="8">
      <t>ジギョウ</t>
    </rPh>
    <phoneticPr fontId="3"/>
  </si>
  <si>
    <t>サービス業</t>
    <rPh sb="4" eb="5">
      <t>ギョウ</t>
    </rPh>
    <phoneticPr fontId="3"/>
  </si>
  <si>
    <t>その他※</t>
    <rPh sb="2" eb="3">
      <t>タ</t>
    </rPh>
    <phoneticPr fontId="3"/>
  </si>
  <si>
    <t>合　　　　　計</t>
    <rPh sb="0" eb="1">
      <t>ゴウ</t>
    </rPh>
    <rPh sb="6" eb="7">
      <t>ケイ</t>
    </rPh>
    <phoneticPr fontId="3"/>
  </si>
  <si>
    <t>※ その他は、農業,林業、漁業、鉱業,採石業,砂利採取業、公務、分類不能の産業の合計とする。</t>
    <phoneticPr fontId="3"/>
  </si>
  <si>
    <t>産業分類別申請件数</t>
    <rPh sb="0" eb="2">
      <t>サンギョウ</t>
    </rPh>
    <rPh sb="2" eb="4">
      <t>ブンルイ</t>
    </rPh>
    <rPh sb="4" eb="5">
      <t>ベツ</t>
    </rPh>
    <rPh sb="5" eb="7">
      <t>シンセイ</t>
    </rPh>
    <rPh sb="7" eb="9">
      <t>ケンスウ</t>
    </rPh>
    <phoneticPr fontId="3"/>
  </si>
  <si>
    <t>３年</t>
    <rPh sb="1" eb="2">
      <t>ネン</t>
    </rPh>
    <phoneticPr fontId="3"/>
  </si>
  <si>
    <t>４年</t>
    <rPh sb="1" eb="2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</si>
</sst>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_);[Red]\(0.0\)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明朝"/>
      <family val="1"/>
      <charset val="128"/>
    </font>
    <font>
      <sz val="9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9.5"/>
      <name val="ＭＳ Ｐ明朝"/>
      <family val="1"/>
      <charset val="128"/>
    </font>
    <font>
      <sz val="11"/>
      <color rgb="FFFF0000"/>
      <name val="ＭＳ 明朝"/>
      <family val="1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indexed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79">
    <xf numFmtId="0" fontId="0" fillId="0" borderId="0" xfId="0">
      <alignment vertical="center"/>
    </xf>
    <xf numFmtId="0" fontId="1" fillId="2" borderId="0" xfId="1" applyFont="1" applyFill="1" applyAlignment="1">
      <alignment vertical="center"/>
    </xf>
    <xf numFmtId="0" fontId="4" fillId="2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5" fillId="2" borderId="1" xfId="1" applyFont="1" applyFill="1" applyBorder="1" applyAlignment="1">
      <alignment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0" fontId="1" fillId="2" borderId="0" xfId="1" applyFont="1" applyFill="1" applyAlignment="1"/>
    <xf numFmtId="0" fontId="5" fillId="2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6" fillId="2" borderId="19" xfId="0" applyFont="1" applyFill="1" applyBorder="1" applyAlignment="1">
      <alignment vertical="center"/>
    </xf>
    <xf numFmtId="0" fontId="8" fillId="2" borderId="22" xfId="0" applyFont="1" applyFill="1" applyBorder="1" applyAlignment="1">
      <alignment vertical="center"/>
    </xf>
    <xf numFmtId="176" fontId="6" fillId="2" borderId="2" xfId="0" applyNumberFormat="1" applyFont="1" applyFill="1" applyBorder="1" applyAlignment="1">
      <alignment vertical="center"/>
    </xf>
    <xf numFmtId="0" fontId="8" fillId="2" borderId="21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8" fillId="2" borderId="24" xfId="0" applyFont="1" applyFill="1" applyBorder="1" applyAlignment="1">
      <alignment vertical="center"/>
    </xf>
    <xf numFmtId="177" fontId="6" fillId="2" borderId="12" xfId="0" applyNumberFormat="1" applyFont="1" applyFill="1" applyBorder="1" applyAlignment="1">
      <alignment vertical="center"/>
    </xf>
    <xf numFmtId="0" fontId="8" fillId="2" borderId="13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8" fillId="2" borderId="17" xfId="0" applyFont="1" applyFill="1" applyBorder="1" applyAlignment="1">
      <alignment vertical="center"/>
    </xf>
    <xf numFmtId="177" fontId="6" fillId="2" borderId="15" xfId="0" applyNumberFormat="1" applyFont="1" applyFill="1" applyBorder="1" applyAlignment="1">
      <alignment vertical="center"/>
    </xf>
    <xf numFmtId="0" fontId="8" fillId="2" borderId="16" xfId="0" applyFont="1" applyFill="1" applyBorder="1" applyAlignment="1">
      <alignment vertical="center"/>
    </xf>
    <xf numFmtId="0" fontId="14" fillId="3" borderId="28" xfId="0" applyFont="1" applyFill="1" applyBorder="1" applyAlignment="1">
      <alignment horizontal="right" vertical="center"/>
    </xf>
    <xf numFmtId="0" fontId="6" fillId="3" borderId="29" xfId="0" applyFont="1" applyFill="1" applyBorder="1" applyAlignment="1">
      <alignment horizontal="right" vertical="center"/>
    </xf>
    <xf numFmtId="0" fontId="6" fillId="3" borderId="14" xfId="0" applyFont="1" applyFill="1" applyBorder="1" applyAlignment="1">
      <alignment horizontal="right" vertical="center"/>
    </xf>
    <xf numFmtId="0" fontId="6" fillId="3" borderId="28" xfId="0" applyFont="1" applyFill="1" applyBorder="1" applyAlignment="1">
      <alignment horizontal="right" vertical="center"/>
    </xf>
    <xf numFmtId="0" fontId="6" fillId="2" borderId="18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177" fontId="6" fillId="2" borderId="9" xfId="0" applyNumberFormat="1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177" fontId="6" fillId="2" borderId="20" xfId="0" applyNumberFormat="1" applyFont="1" applyFill="1" applyBorder="1" applyAlignment="1">
      <alignment vertical="center"/>
    </xf>
    <xf numFmtId="0" fontId="6" fillId="3" borderId="4" xfId="0" applyFont="1" applyFill="1" applyBorder="1" applyAlignment="1">
      <alignment horizontal="right" vertical="center"/>
    </xf>
    <xf numFmtId="0" fontId="11" fillId="2" borderId="24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right" vertical="center"/>
    </xf>
    <xf numFmtId="0" fontId="11" fillId="2" borderId="17" xfId="0" applyFont="1" applyFill="1" applyBorder="1" applyAlignment="1">
      <alignment vertical="center"/>
    </xf>
    <xf numFmtId="0" fontId="14" fillId="3" borderId="29" xfId="0" applyFont="1" applyFill="1" applyBorder="1" applyAlignment="1">
      <alignment horizontal="right" vertical="center"/>
    </xf>
    <xf numFmtId="0" fontId="6" fillId="3" borderId="19" xfId="0" applyFont="1" applyFill="1" applyBorder="1" applyAlignment="1">
      <alignment horizontal="right" vertical="center"/>
    </xf>
    <xf numFmtId="0" fontId="6" fillId="3" borderId="5" xfId="0" applyFont="1" applyFill="1" applyBorder="1" applyAlignment="1">
      <alignment horizontal="right" vertical="center"/>
    </xf>
    <xf numFmtId="0" fontId="6" fillId="3" borderId="20" xfId="0" applyFont="1" applyFill="1" applyBorder="1" applyAlignment="1">
      <alignment horizontal="right" vertical="center"/>
    </xf>
    <xf numFmtId="0" fontId="6" fillId="3" borderId="2" xfId="0" applyFont="1" applyFill="1" applyBorder="1" applyAlignment="1">
      <alignment horizontal="right" vertical="center"/>
    </xf>
    <xf numFmtId="0" fontId="6" fillId="2" borderId="22" xfId="0" applyFont="1" applyFill="1" applyBorder="1" applyAlignment="1">
      <alignment vertical="center"/>
    </xf>
    <xf numFmtId="0" fontId="6" fillId="2" borderId="21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distributed" vertical="center"/>
    </xf>
    <xf numFmtId="0" fontId="1" fillId="2" borderId="5" xfId="1" applyFill="1" applyBorder="1" applyAlignment="1">
      <alignment vertical="center"/>
    </xf>
    <xf numFmtId="0" fontId="5" fillId="2" borderId="19" xfId="1" applyFont="1" applyFill="1" applyBorder="1" applyAlignment="1">
      <alignment horizontal="distributed" vertical="center" indent="1"/>
    </xf>
    <xf numFmtId="0" fontId="1" fillId="2" borderId="20" xfId="1" applyFill="1" applyBorder="1" applyAlignment="1">
      <alignment horizontal="distributed" vertical="center" indent="1"/>
    </xf>
    <xf numFmtId="0" fontId="1" fillId="2" borderId="21" xfId="1" applyFill="1" applyBorder="1" applyAlignment="1">
      <alignment horizontal="distributed" vertical="center" indent="1"/>
    </xf>
    <xf numFmtId="0" fontId="5" fillId="2" borderId="23" xfId="1" applyFont="1" applyFill="1" applyBorder="1" applyAlignment="1">
      <alignment vertical="center" textRotation="255"/>
    </xf>
    <xf numFmtId="0" fontId="5" fillId="2" borderId="25" xfId="1" applyFont="1" applyFill="1" applyBorder="1" applyAlignment="1">
      <alignment vertical="center" textRotation="255"/>
    </xf>
    <xf numFmtId="0" fontId="5" fillId="2" borderId="26" xfId="1" applyFont="1" applyFill="1" applyBorder="1" applyAlignment="1">
      <alignment vertical="center" textRotation="255"/>
    </xf>
    <xf numFmtId="0" fontId="5" fillId="2" borderId="11" xfId="1" applyFont="1" applyFill="1" applyBorder="1" applyAlignment="1">
      <alignment horizontal="distributed" vertical="center" indent="1"/>
    </xf>
    <xf numFmtId="0" fontId="1" fillId="2" borderId="13" xfId="1" applyFill="1" applyBorder="1" applyAlignment="1">
      <alignment horizontal="distributed" vertical="center" indent="1"/>
    </xf>
    <xf numFmtId="0" fontId="5" fillId="2" borderId="14" xfId="1" applyFont="1" applyFill="1" applyBorder="1" applyAlignment="1">
      <alignment horizontal="distributed" vertical="center" indent="1"/>
    </xf>
    <xf numFmtId="0" fontId="1" fillId="2" borderId="16" xfId="1" applyFill="1" applyBorder="1" applyAlignment="1">
      <alignment horizontal="distributed" vertical="center" indent="1"/>
    </xf>
    <xf numFmtId="0" fontId="5" fillId="2" borderId="18" xfId="1" applyFont="1" applyFill="1" applyBorder="1" applyAlignment="1">
      <alignment horizontal="center" vertical="center"/>
    </xf>
    <xf numFmtId="0" fontId="1" fillId="2" borderId="10" xfId="1" applyFill="1" applyBorder="1" applyAlignment="1">
      <alignment horizontal="center" vertical="center"/>
    </xf>
    <xf numFmtId="0" fontId="9" fillId="2" borderId="19" xfId="1" applyFont="1" applyFill="1" applyBorder="1" applyAlignment="1">
      <alignment horizontal="distributed" vertical="center" indent="1"/>
    </xf>
    <xf numFmtId="0" fontId="10" fillId="2" borderId="23" xfId="1" applyFont="1" applyFill="1" applyBorder="1" applyAlignment="1">
      <alignment horizontal="center" vertical="top" textRotation="255" wrapText="1" indent="1"/>
    </xf>
    <xf numFmtId="0" fontId="10" fillId="2" borderId="25" xfId="1" applyFont="1" applyFill="1" applyBorder="1" applyAlignment="1">
      <alignment horizontal="center" vertical="top" textRotation="255" indent="1"/>
    </xf>
    <xf numFmtId="0" fontId="10" fillId="2" borderId="26" xfId="1" applyFont="1" applyFill="1" applyBorder="1" applyAlignment="1">
      <alignment horizontal="center" vertical="top" textRotation="255" indent="1"/>
    </xf>
    <xf numFmtId="0" fontId="5" fillId="2" borderId="19" xfId="1" applyFont="1" applyFill="1" applyBorder="1" applyAlignment="1">
      <alignment horizontal="center" vertical="center"/>
    </xf>
    <xf numFmtId="0" fontId="1" fillId="2" borderId="20" xfId="1" applyFill="1" applyBorder="1" applyAlignment="1">
      <alignment horizontal="center" vertical="center"/>
    </xf>
    <xf numFmtId="0" fontId="1" fillId="2" borderId="21" xfId="1" applyFill="1" applyBorder="1" applyAlignment="1">
      <alignment horizontal="center" vertical="center"/>
    </xf>
    <xf numFmtId="0" fontId="5" fillId="2" borderId="27" xfId="1" applyFont="1" applyFill="1" applyBorder="1" applyAlignment="1">
      <alignment horizontal="distributed" vertical="center" indent="1"/>
    </xf>
    <xf numFmtId="0" fontId="1" fillId="2" borderId="27" xfId="1" applyFont="1" applyFill="1" applyBorder="1" applyAlignment="1">
      <alignment horizontal="distributed" vertical="center" indent="1"/>
    </xf>
    <xf numFmtId="0" fontId="7" fillId="2" borderId="27" xfId="1" applyFont="1" applyFill="1" applyBorder="1" applyAlignment="1">
      <alignment horizontal="distributed" vertical="center" indent="1"/>
    </xf>
    <xf numFmtId="0" fontId="12" fillId="2" borderId="27" xfId="1" applyFont="1" applyFill="1" applyBorder="1" applyAlignment="1">
      <alignment horizontal="distributed" vertical="center" indent="1"/>
    </xf>
    <xf numFmtId="0" fontId="9" fillId="2" borderId="27" xfId="1" applyFont="1" applyFill="1" applyBorder="1" applyAlignment="1">
      <alignment horizontal="distributed" vertical="center" indent="1"/>
    </xf>
    <xf numFmtId="0" fontId="13" fillId="2" borderId="27" xfId="1" applyFont="1" applyFill="1" applyBorder="1" applyAlignment="1">
      <alignment horizontal="distributed" vertical="center" inden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tabSelected="1" view="pageBreakPreview" zoomScaleNormal="100" zoomScaleSheetLayoutView="100" workbookViewId="0"/>
  </sheetViews>
  <sheetFormatPr defaultRowHeight="14.25" x14ac:dyDescent="0.4"/>
  <cols>
    <col min="1" max="1" width="4.625" style="10" customWidth="1"/>
    <col min="2" max="2" width="15.25" style="10" customWidth="1"/>
    <col min="3" max="3" width="6" style="10" customWidth="1"/>
    <col min="4" max="4" width="6.375" style="11" customWidth="1"/>
    <col min="5" max="5" width="3.25" style="11" customWidth="1"/>
    <col min="6" max="6" width="8.25" style="11" customWidth="1"/>
    <col min="7" max="7" width="1.25" style="11" customWidth="1"/>
    <col min="8" max="8" width="6.375" style="11" customWidth="1"/>
    <col min="9" max="9" width="3.25" style="11" customWidth="1"/>
    <col min="10" max="10" width="8.25" style="11" customWidth="1"/>
    <col min="11" max="11" width="1.25" style="11" customWidth="1"/>
    <col min="12" max="12" width="6.375" style="11" customWidth="1"/>
    <col min="13" max="13" width="3.25" style="11" customWidth="1"/>
    <col min="14" max="14" width="8.25" style="11" customWidth="1"/>
    <col min="15" max="15" width="1.25" style="11" customWidth="1"/>
    <col min="16" max="16384" width="9" style="3"/>
  </cols>
  <sheetData>
    <row r="1" spans="1:15" ht="15.95" customHeight="1" x14ac:dyDescent="0.4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15">
      <c r="A2" s="8" t="s">
        <v>31</v>
      </c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31.9" customHeight="1" x14ac:dyDescent="0.4">
      <c r="A3" s="4"/>
      <c r="B3" s="52" t="s">
        <v>0</v>
      </c>
      <c r="C3" s="5"/>
      <c r="D3" s="45" t="s">
        <v>1</v>
      </c>
      <c r="E3" s="46"/>
      <c r="F3" s="46"/>
      <c r="G3" s="47"/>
      <c r="H3" s="45" t="s">
        <v>32</v>
      </c>
      <c r="I3" s="46"/>
      <c r="J3" s="46"/>
      <c r="K3" s="47"/>
      <c r="L3" s="45" t="s">
        <v>33</v>
      </c>
      <c r="M3" s="46"/>
      <c r="N3" s="46"/>
      <c r="O3" s="47"/>
    </row>
    <row r="4" spans="1:15" ht="15.95" customHeight="1" x14ac:dyDescent="0.4">
      <c r="A4" s="6"/>
      <c r="B4" s="53"/>
      <c r="C4" s="7"/>
      <c r="D4" s="48" t="s">
        <v>2</v>
      </c>
      <c r="E4" s="49"/>
      <c r="F4" s="50" t="s">
        <v>3</v>
      </c>
      <c r="G4" s="51"/>
      <c r="H4" s="48" t="s">
        <v>2</v>
      </c>
      <c r="I4" s="49"/>
      <c r="J4" s="50" t="s">
        <v>3</v>
      </c>
      <c r="K4" s="51"/>
      <c r="L4" s="48" t="s">
        <v>2</v>
      </c>
      <c r="M4" s="49"/>
      <c r="N4" s="50" t="s">
        <v>3</v>
      </c>
      <c r="O4" s="51"/>
    </row>
    <row r="5" spans="1:15" ht="15.95" customHeight="1" x14ac:dyDescent="0.4">
      <c r="A5" s="54" t="s">
        <v>4</v>
      </c>
      <c r="B5" s="55"/>
      <c r="C5" s="56"/>
      <c r="D5" s="12">
        <v>3</v>
      </c>
      <c r="E5" s="13"/>
      <c r="F5" s="14">
        <f>D5/D30*100</f>
        <v>11.538461538461538</v>
      </c>
      <c r="G5" s="15"/>
      <c r="H5" s="12">
        <v>1</v>
      </c>
      <c r="I5" s="13"/>
      <c r="J5" s="14">
        <f>H5/H30*100</f>
        <v>3.125</v>
      </c>
      <c r="K5" s="15"/>
      <c r="L5" s="12">
        <v>2</v>
      </c>
      <c r="M5" s="13"/>
      <c r="N5" s="14">
        <f>L5/L30*100</f>
        <v>8.3333333333333321</v>
      </c>
      <c r="O5" s="15"/>
    </row>
    <row r="6" spans="1:15" ht="15.95" customHeight="1" x14ac:dyDescent="0.4">
      <c r="A6" s="57" t="s">
        <v>5</v>
      </c>
      <c r="B6" s="60" t="s">
        <v>6</v>
      </c>
      <c r="C6" s="61"/>
      <c r="D6" s="16">
        <v>0</v>
      </c>
      <c r="E6" s="17"/>
      <c r="F6" s="18">
        <f>D6/D30*100</f>
        <v>0</v>
      </c>
      <c r="G6" s="19"/>
      <c r="H6" s="16">
        <v>0</v>
      </c>
      <c r="I6" s="17"/>
      <c r="J6" s="18">
        <f>H6/H30*100</f>
        <v>0</v>
      </c>
      <c r="K6" s="19"/>
      <c r="L6" s="16">
        <v>0</v>
      </c>
      <c r="M6" s="17"/>
      <c r="N6" s="18">
        <f>L6/L30*100</f>
        <v>0</v>
      </c>
      <c r="O6" s="19"/>
    </row>
    <row r="7" spans="1:15" ht="15.95" customHeight="1" x14ac:dyDescent="0.4">
      <c r="A7" s="58"/>
      <c r="B7" s="62" t="s">
        <v>7</v>
      </c>
      <c r="C7" s="63"/>
      <c r="D7" s="20">
        <v>1</v>
      </c>
      <c r="E7" s="21"/>
      <c r="F7" s="22">
        <f>D7/D30*100</f>
        <v>3.8461538461538463</v>
      </c>
      <c r="G7" s="23"/>
      <c r="H7" s="20">
        <v>0</v>
      </c>
      <c r="I7" s="21"/>
      <c r="J7" s="22">
        <f>H7/H30*100</f>
        <v>0</v>
      </c>
      <c r="K7" s="23"/>
      <c r="L7" s="20">
        <v>0</v>
      </c>
      <c r="M7" s="21"/>
      <c r="N7" s="22">
        <f>L7/L30*100</f>
        <v>0</v>
      </c>
      <c r="O7" s="23"/>
    </row>
    <row r="8" spans="1:15" ht="15.95" customHeight="1" x14ac:dyDescent="0.4">
      <c r="A8" s="58"/>
      <c r="B8" s="62" t="s">
        <v>8</v>
      </c>
      <c r="C8" s="63"/>
      <c r="D8" s="20">
        <v>0</v>
      </c>
      <c r="E8" s="21"/>
      <c r="F8" s="22">
        <f>D8/D30*100</f>
        <v>0</v>
      </c>
      <c r="G8" s="23"/>
      <c r="H8" s="24">
        <v>1</v>
      </c>
      <c r="I8" s="21"/>
      <c r="J8" s="22">
        <f>H8/H30*100</f>
        <v>3.125</v>
      </c>
      <c r="K8" s="23"/>
      <c r="L8" s="24">
        <v>0</v>
      </c>
      <c r="M8" s="21"/>
      <c r="N8" s="22">
        <f>L8/L30*100</f>
        <v>0</v>
      </c>
      <c r="O8" s="23"/>
    </row>
    <row r="9" spans="1:15" ht="15.95" customHeight="1" x14ac:dyDescent="0.4">
      <c r="A9" s="58"/>
      <c r="B9" s="62" t="s">
        <v>9</v>
      </c>
      <c r="C9" s="63"/>
      <c r="D9" s="20">
        <v>0</v>
      </c>
      <c r="E9" s="21"/>
      <c r="F9" s="22">
        <f>D9/D30*100</f>
        <v>0</v>
      </c>
      <c r="G9" s="23"/>
      <c r="H9" s="25">
        <v>0</v>
      </c>
      <c r="I9" s="21"/>
      <c r="J9" s="22">
        <f>H9/H30*100</f>
        <v>0</v>
      </c>
      <c r="K9" s="23"/>
      <c r="L9" s="25">
        <v>0</v>
      </c>
      <c r="M9" s="21"/>
      <c r="N9" s="22">
        <f>L9/L30*100</f>
        <v>0</v>
      </c>
      <c r="O9" s="23"/>
    </row>
    <row r="10" spans="1:15" ht="15.95" customHeight="1" x14ac:dyDescent="0.4">
      <c r="A10" s="58"/>
      <c r="B10" s="62" t="s">
        <v>10</v>
      </c>
      <c r="C10" s="63"/>
      <c r="D10" s="20">
        <v>1</v>
      </c>
      <c r="E10" s="21"/>
      <c r="F10" s="22">
        <f>D10/D30*100</f>
        <v>3.8461538461538463</v>
      </c>
      <c r="G10" s="23"/>
      <c r="H10" s="26">
        <v>0</v>
      </c>
      <c r="I10" s="21"/>
      <c r="J10" s="22">
        <f>H10/H30*100</f>
        <v>0</v>
      </c>
      <c r="K10" s="23"/>
      <c r="L10" s="26">
        <v>0</v>
      </c>
      <c r="M10" s="21"/>
      <c r="N10" s="22">
        <f>L10/L30*100</f>
        <v>0</v>
      </c>
      <c r="O10" s="23"/>
    </row>
    <row r="11" spans="1:15" ht="15.95" customHeight="1" x14ac:dyDescent="0.4">
      <c r="A11" s="58"/>
      <c r="B11" s="62" t="s">
        <v>11</v>
      </c>
      <c r="C11" s="63"/>
      <c r="D11" s="20">
        <v>1</v>
      </c>
      <c r="E11" s="21"/>
      <c r="F11" s="22">
        <f>D11/D30*100</f>
        <v>3.8461538461538463</v>
      </c>
      <c r="G11" s="23"/>
      <c r="H11" s="27">
        <v>3</v>
      </c>
      <c r="I11" s="21"/>
      <c r="J11" s="22">
        <f>H11/H30*100</f>
        <v>9.375</v>
      </c>
      <c r="K11" s="23"/>
      <c r="L11" s="27">
        <v>1</v>
      </c>
      <c r="M11" s="21"/>
      <c r="N11" s="22">
        <f>L11/L30*100</f>
        <v>4.1666666666666661</v>
      </c>
      <c r="O11" s="23"/>
    </row>
    <row r="12" spans="1:15" ht="15.95" customHeight="1" x14ac:dyDescent="0.4">
      <c r="A12" s="59"/>
      <c r="B12" s="64" t="s">
        <v>12</v>
      </c>
      <c r="C12" s="65"/>
      <c r="D12" s="28">
        <f>SUM(D6:D11)</f>
        <v>3</v>
      </c>
      <c r="E12" s="29"/>
      <c r="F12" s="30">
        <f>D12/D30*100</f>
        <v>11.538461538461538</v>
      </c>
      <c r="G12" s="31"/>
      <c r="H12" s="28">
        <f>SUM(H6:H11)</f>
        <v>4</v>
      </c>
      <c r="I12" s="29"/>
      <c r="J12" s="30">
        <f>H12/H30*100</f>
        <v>12.5</v>
      </c>
      <c r="K12" s="31"/>
      <c r="L12" s="28">
        <f>SUM(L6:L11)</f>
        <v>1</v>
      </c>
      <c r="M12" s="29"/>
      <c r="N12" s="30">
        <f>L12/L30*100</f>
        <v>4.1666666666666661</v>
      </c>
      <c r="O12" s="31"/>
    </row>
    <row r="13" spans="1:15" ht="15.95" customHeight="1" x14ac:dyDescent="0.4">
      <c r="A13" s="66" t="s">
        <v>13</v>
      </c>
      <c r="B13" s="55"/>
      <c r="C13" s="56"/>
      <c r="D13" s="12">
        <v>0</v>
      </c>
      <c r="E13" s="13"/>
      <c r="F13" s="32">
        <f>D13/D30*100</f>
        <v>0</v>
      </c>
      <c r="G13" s="15"/>
      <c r="H13" s="33">
        <v>0</v>
      </c>
      <c r="I13" s="13"/>
      <c r="J13" s="32">
        <f>H13/H30*100</f>
        <v>0</v>
      </c>
      <c r="K13" s="15"/>
      <c r="L13" s="33">
        <v>0</v>
      </c>
      <c r="M13" s="13"/>
      <c r="N13" s="32">
        <f>L13/L30*100</f>
        <v>0</v>
      </c>
      <c r="O13" s="15"/>
    </row>
    <row r="14" spans="1:15" ht="15.95" customHeight="1" x14ac:dyDescent="0.4">
      <c r="A14" s="54" t="s">
        <v>14</v>
      </c>
      <c r="B14" s="55"/>
      <c r="C14" s="56"/>
      <c r="D14" s="12">
        <v>0</v>
      </c>
      <c r="E14" s="13"/>
      <c r="F14" s="32">
        <f>D14/D30*100</f>
        <v>0</v>
      </c>
      <c r="G14" s="15"/>
      <c r="H14" s="33">
        <v>1</v>
      </c>
      <c r="I14" s="13"/>
      <c r="J14" s="32">
        <f>H14/H30*100</f>
        <v>3.125</v>
      </c>
      <c r="K14" s="15"/>
      <c r="L14" s="33">
        <v>0</v>
      </c>
      <c r="M14" s="13"/>
      <c r="N14" s="32">
        <f>L14/L30*100</f>
        <v>0</v>
      </c>
      <c r="O14" s="15"/>
    </row>
    <row r="15" spans="1:15" ht="15.95" customHeight="1" x14ac:dyDescent="0.4">
      <c r="A15" s="67" t="s">
        <v>15</v>
      </c>
      <c r="B15" s="60" t="s">
        <v>16</v>
      </c>
      <c r="C15" s="61"/>
      <c r="D15" s="16">
        <v>1</v>
      </c>
      <c r="E15" s="34"/>
      <c r="F15" s="18">
        <f>D15/D30*100</f>
        <v>3.8461538461538463</v>
      </c>
      <c r="G15" s="19"/>
      <c r="H15" s="35">
        <v>1</v>
      </c>
      <c r="I15" s="34"/>
      <c r="J15" s="18">
        <f>H15/H30*100</f>
        <v>3.125</v>
      </c>
      <c r="K15" s="19"/>
      <c r="L15" s="35">
        <v>1</v>
      </c>
      <c r="M15" s="34"/>
      <c r="N15" s="18">
        <f>L15/L30*100</f>
        <v>4.1666666666666661</v>
      </c>
      <c r="O15" s="19"/>
    </row>
    <row r="16" spans="1:15" ht="15.95" customHeight="1" x14ac:dyDescent="0.4">
      <c r="A16" s="68"/>
      <c r="B16" s="62" t="s">
        <v>17</v>
      </c>
      <c r="C16" s="63"/>
      <c r="D16" s="20">
        <v>1</v>
      </c>
      <c r="E16" s="36"/>
      <c r="F16" s="22">
        <f>D16/D30*100</f>
        <v>3.8461538461538463</v>
      </c>
      <c r="G16" s="23"/>
      <c r="H16" s="25">
        <v>5</v>
      </c>
      <c r="I16" s="36"/>
      <c r="J16" s="22">
        <f>H16/H30*100</f>
        <v>15.625</v>
      </c>
      <c r="K16" s="23"/>
      <c r="L16" s="25">
        <v>1</v>
      </c>
      <c r="M16" s="36"/>
      <c r="N16" s="22">
        <f>L16/L30*100</f>
        <v>4.1666666666666661</v>
      </c>
      <c r="O16" s="23"/>
    </row>
    <row r="17" spans="1:15" ht="15.95" customHeight="1" x14ac:dyDescent="0.4">
      <c r="A17" s="68"/>
      <c r="B17" s="62" t="s">
        <v>11</v>
      </c>
      <c r="C17" s="63"/>
      <c r="D17" s="20">
        <v>0</v>
      </c>
      <c r="E17" s="36"/>
      <c r="F17" s="22">
        <f>D17/D30*100</f>
        <v>0</v>
      </c>
      <c r="G17" s="23"/>
      <c r="H17" s="37">
        <v>1</v>
      </c>
      <c r="I17" s="36"/>
      <c r="J17" s="22">
        <f>H17/H30*100</f>
        <v>3.125</v>
      </c>
      <c r="K17" s="23"/>
      <c r="L17" s="37">
        <v>0</v>
      </c>
      <c r="M17" s="36"/>
      <c r="N17" s="22">
        <f>L17/L30*100</f>
        <v>0</v>
      </c>
      <c r="O17" s="23"/>
    </row>
    <row r="18" spans="1:15" ht="15.95" customHeight="1" x14ac:dyDescent="0.4">
      <c r="A18" s="69"/>
      <c r="B18" s="64" t="s">
        <v>12</v>
      </c>
      <c r="C18" s="65"/>
      <c r="D18" s="28">
        <f>SUM(D15:D17)</f>
        <v>2</v>
      </c>
      <c r="E18" s="29"/>
      <c r="F18" s="30">
        <f>D18/D30*100</f>
        <v>7.6923076923076925</v>
      </c>
      <c r="G18" s="31"/>
      <c r="H18" s="28">
        <f>SUM(H15:H17)</f>
        <v>7</v>
      </c>
      <c r="I18" s="29"/>
      <c r="J18" s="30">
        <f>H18/H30*100</f>
        <v>21.875</v>
      </c>
      <c r="K18" s="31"/>
      <c r="L18" s="28">
        <f>SUM(L15:L17)</f>
        <v>2</v>
      </c>
      <c r="M18" s="29"/>
      <c r="N18" s="30">
        <f>L18/L30*100</f>
        <v>8.3333333333333321</v>
      </c>
      <c r="O18" s="31"/>
    </row>
    <row r="19" spans="1:15" ht="15.95" customHeight="1" x14ac:dyDescent="0.4">
      <c r="A19" s="54" t="s">
        <v>18</v>
      </c>
      <c r="B19" s="55"/>
      <c r="C19" s="56"/>
      <c r="D19" s="12">
        <v>3</v>
      </c>
      <c r="E19" s="13"/>
      <c r="F19" s="32">
        <f>D19/D30*100</f>
        <v>11.538461538461538</v>
      </c>
      <c r="G19" s="15"/>
      <c r="H19" s="38">
        <v>3</v>
      </c>
      <c r="I19" s="13"/>
      <c r="J19" s="32">
        <f>H19/H30*100</f>
        <v>9.375</v>
      </c>
      <c r="K19" s="15"/>
      <c r="L19" s="38">
        <v>1</v>
      </c>
      <c r="M19" s="13"/>
      <c r="N19" s="32">
        <f>L19/L30*100</f>
        <v>4.1666666666666661</v>
      </c>
      <c r="O19" s="15"/>
    </row>
    <row r="20" spans="1:15" ht="15.95" customHeight="1" x14ac:dyDescent="0.4">
      <c r="A20" s="54" t="s">
        <v>19</v>
      </c>
      <c r="B20" s="55"/>
      <c r="C20" s="56"/>
      <c r="D20" s="12">
        <v>0</v>
      </c>
      <c r="E20" s="13"/>
      <c r="F20" s="32">
        <f>D20/D30*100</f>
        <v>0</v>
      </c>
      <c r="G20" s="15"/>
      <c r="H20" s="38">
        <v>1</v>
      </c>
      <c r="I20" s="13"/>
      <c r="J20" s="32">
        <f>H20/H30*100</f>
        <v>3.125</v>
      </c>
      <c r="K20" s="15"/>
      <c r="L20" s="38">
        <v>2</v>
      </c>
      <c r="M20" s="13"/>
      <c r="N20" s="32">
        <f>L20/L30*100</f>
        <v>8.3333333333333321</v>
      </c>
      <c r="O20" s="15"/>
    </row>
    <row r="21" spans="1:15" ht="15.95" customHeight="1" x14ac:dyDescent="0.4">
      <c r="A21" s="73" t="s">
        <v>20</v>
      </c>
      <c r="B21" s="74"/>
      <c r="C21" s="74"/>
      <c r="D21" s="12">
        <v>0</v>
      </c>
      <c r="E21" s="13"/>
      <c r="F21" s="32">
        <f>D21/D30*100</f>
        <v>0</v>
      </c>
      <c r="G21" s="15"/>
      <c r="H21" s="38">
        <v>0</v>
      </c>
      <c r="I21" s="13"/>
      <c r="J21" s="32">
        <f>H21/H30*100</f>
        <v>0</v>
      </c>
      <c r="K21" s="15"/>
      <c r="L21" s="38">
        <v>0</v>
      </c>
      <c r="M21" s="13"/>
      <c r="N21" s="32">
        <f>L21/L30*100</f>
        <v>0</v>
      </c>
      <c r="O21" s="15"/>
    </row>
    <row r="22" spans="1:15" ht="15.95" customHeight="1" x14ac:dyDescent="0.4">
      <c r="A22" s="75" t="s">
        <v>21</v>
      </c>
      <c r="B22" s="76"/>
      <c r="C22" s="76"/>
      <c r="D22" s="12">
        <v>3</v>
      </c>
      <c r="E22" s="13"/>
      <c r="F22" s="32">
        <f>D22/D30*100</f>
        <v>11.538461538461538</v>
      </c>
      <c r="G22" s="15"/>
      <c r="H22" s="38">
        <v>2</v>
      </c>
      <c r="I22" s="13"/>
      <c r="J22" s="32">
        <f>H22/H30*100</f>
        <v>6.25</v>
      </c>
      <c r="K22" s="15"/>
      <c r="L22" s="38">
        <v>0</v>
      </c>
      <c r="M22" s="13"/>
      <c r="N22" s="32">
        <f>L22/L30*100</f>
        <v>0</v>
      </c>
      <c r="O22" s="15"/>
    </row>
    <row r="23" spans="1:15" ht="15.95" customHeight="1" x14ac:dyDescent="0.4">
      <c r="A23" s="73" t="s">
        <v>22</v>
      </c>
      <c r="B23" s="74"/>
      <c r="C23" s="74"/>
      <c r="D23" s="12">
        <v>4</v>
      </c>
      <c r="E23" s="13"/>
      <c r="F23" s="32">
        <f>D23/D30*100</f>
        <v>15.384615384615385</v>
      </c>
      <c r="G23" s="15"/>
      <c r="H23" s="38">
        <v>1</v>
      </c>
      <c r="I23" s="13"/>
      <c r="J23" s="32">
        <f>H23/H30*100</f>
        <v>3.125</v>
      </c>
      <c r="K23" s="15"/>
      <c r="L23" s="38">
        <v>1</v>
      </c>
      <c r="M23" s="13"/>
      <c r="N23" s="32">
        <f>L23/L30*100</f>
        <v>4.1666666666666661</v>
      </c>
      <c r="O23" s="15"/>
    </row>
    <row r="24" spans="1:15" ht="15.95" customHeight="1" x14ac:dyDescent="0.4">
      <c r="A24" s="77" t="s">
        <v>23</v>
      </c>
      <c r="B24" s="78"/>
      <c r="C24" s="78"/>
      <c r="D24" s="12">
        <v>0</v>
      </c>
      <c r="E24" s="13"/>
      <c r="F24" s="32">
        <f>D24/D30*100</f>
        <v>0</v>
      </c>
      <c r="G24" s="15"/>
      <c r="H24" s="39">
        <v>0</v>
      </c>
      <c r="I24" s="13"/>
      <c r="J24" s="32">
        <f>H24/H30*100</f>
        <v>0</v>
      </c>
      <c r="K24" s="15"/>
      <c r="L24" s="39">
        <v>0</v>
      </c>
      <c r="M24" s="13"/>
      <c r="N24" s="32">
        <f>L24/L30*100</f>
        <v>0</v>
      </c>
      <c r="O24" s="15"/>
    </row>
    <row r="25" spans="1:15" ht="15.95" customHeight="1" x14ac:dyDescent="0.4">
      <c r="A25" s="73" t="s">
        <v>24</v>
      </c>
      <c r="B25" s="74"/>
      <c r="C25" s="74"/>
      <c r="D25" s="12">
        <v>0</v>
      </c>
      <c r="E25" s="13"/>
      <c r="F25" s="32">
        <f>D25/D30*100</f>
        <v>0</v>
      </c>
      <c r="G25" s="15"/>
      <c r="H25" s="40">
        <v>3</v>
      </c>
      <c r="I25" s="13"/>
      <c r="J25" s="32">
        <f>H25/H30*100</f>
        <v>9.375</v>
      </c>
      <c r="K25" s="15"/>
      <c r="L25" s="40">
        <v>1</v>
      </c>
      <c r="M25" s="13"/>
      <c r="N25" s="32">
        <f>L25/L30*100</f>
        <v>4.1666666666666661</v>
      </c>
      <c r="O25" s="15"/>
    </row>
    <row r="26" spans="1:15" ht="15.95" customHeight="1" x14ac:dyDescent="0.4">
      <c r="A26" s="73" t="s">
        <v>25</v>
      </c>
      <c r="B26" s="74"/>
      <c r="C26" s="74"/>
      <c r="D26" s="12">
        <v>3</v>
      </c>
      <c r="E26" s="13"/>
      <c r="F26" s="32">
        <f>D26/D30*100</f>
        <v>11.538461538461538</v>
      </c>
      <c r="G26" s="15"/>
      <c r="H26" s="38">
        <v>5</v>
      </c>
      <c r="I26" s="13"/>
      <c r="J26" s="32">
        <f>H26/H30*100</f>
        <v>15.625</v>
      </c>
      <c r="K26" s="15"/>
      <c r="L26" s="38">
        <v>5</v>
      </c>
      <c r="M26" s="13"/>
      <c r="N26" s="32">
        <f>L26/L30*100</f>
        <v>20.833333333333336</v>
      </c>
      <c r="O26" s="15"/>
    </row>
    <row r="27" spans="1:15" ht="15.95" customHeight="1" x14ac:dyDescent="0.4">
      <c r="A27" s="73" t="s">
        <v>26</v>
      </c>
      <c r="B27" s="74"/>
      <c r="C27" s="74"/>
      <c r="D27" s="12">
        <v>0</v>
      </c>
      <c r="E27" s="13"/>
      <c r="F27" s="32">
        <f>D27/D30*100</f>
        <v>0</v>
      </c>
      <c r="G27" s="15"/>
      <c r="H27" s="38">
        <v>1</v>
      </c>
      <c r="I27" s="13"/>
      <c r="J27" s="32">
        <f>H27/H30*100</f>
        <v>3.125</v>
      </c>
      <c r="K27" s="15"/>
      <c r="L27" s="38">
        <v>1</v>
      </c>
      <c r="M27" s="13"/>
      <c r="N27" s="32">
        <f>L27/L30*100</f>
        <v>4.1666666666666661</v>
      </c>
      <c r="O27" s="15"/>
    </row>
    <row r="28" spans="1:15" ht="15.95" customHeight="1" x14ac:dyDescent="0.4">
      <c r="A28" s="54" t="s">
        <v>27</v>
      </c>
      <c r="B28" s="55"/>
      <c r="C28" s="56"/>
      <c r="D28" s="12">
        <v>5</v>
      </c>
      <c r="E28" s="13"/>
      <c r="F28" s="32">
        <f>D28/D30*100</f>
        <v>19.230769230769234</v>
      </c>
      <c r="G28" s="15"/>
      <c r="H28" s="41">
        <v>3</v>
      </c>
      <c r="I28" s="13"/>
      <c r="J28" s="32">
        <f>H28/H30*100</f>
        <v>9.375</v>
      </c>
      <c r="K28" s="15"/>
      <c r="L28" s="41">
        <v>8</v>
      </c>
      <c r="M28" s="13"/>
      <c r="N28" s="32">
        <f>L28/L30*100</f>
        <v>33.333333333333329</v>
      </c>
      <c r="O28" s="15"/>
    </row>
    <row r="29" spans="1:15" ht="15.95" customHeight="1" x14ac:dyDescent="0.4">
      <c r="A29" s="54" t="s">
        <v>28</v>
      </c>
      <c r="B29" s="55"/>
      <c r="C29" s="56"/>
      <c r="D29" s="12">
        <v>0</v>
      </c>
      <c r="E29" s="13"/>
      <c r="F29" s="32">
        <f>D29/D30*100</f>
        <v>0</v>
      </c>
      <c r="G29" s="15"/>
      <c r="H29" s="38">
        <v>0</v>
      </c>
      <c r="I29" s="13"/>
      <c r="J29" s="32">
        <f>H29/H30*100</f>
        <v>0</v>
      </c>
      <c r="K29" s="15"/>
      <c r="L29" s="38">
        <v>0</v>
      </c>
      <c r="M29" s="13"/>
      <c r="N29" s="32">
        <f>L29/L30*100</f>
        <v>0</v>
      </c>
      <c r="O29" s="15"/>
    </row>
    <row r="30" spans="1:15" ht="15.95" customHeight="1" x14ac:dyDescent="0.4">
      <c r="A30" s="70" t="s">
        <v>29</v>
      </c>
      <c r="B30" s="71"/>
      <c r="C30" s="72"/>
      <c r="D30" s="12">
        <f>+D5+D12+D13+D14+D18+D19+D20+D21+D22+D23+D24+D25+D26+D27+D28+D29</f>
        <v>26</v>
      </c>
      <c r="E30" s="42"/>
      <c r="F30" s="32">
        <f>D30/D30*100</f>
        <v>100</v>
      </c>
      <c r="G30" s="43"/>
      <c r="H30" s="44">
        <f>+H5+H12+H13+H14+H18+H19+H20+H21+H22+H23+H24+H25+H26+H27+H28+H29</f>
        <v>32</v>
      </c>
      <c r="I30" s="42"/>
      <c r="J30" s="32">
        <f>H30/H30*100</f>
        <v>100</v>
      </c>
      <c r="K30" s="43"/>
      <c r="L30" s="44">
        <f>+L5+L12+L13+L14+L18+L19+L20+L21+L22+L23+L24+L25+L26+L27+L28+L29</f>
        <v>24</v>
      </c>
      <c r="M30" s="42"/>
      <c r="N30" s="32">
        <f>L30/L30*100</f>
        <v>100</v>
      </c>
      <c r="O30" s="43"/>
    </row>
    <row r="31" spans="1:15" ht="15.95" customHeight="1" x14ac:dyDescent="0.4">
      <c r="A31" s="9" t="s">
        <v>30</v>
      </c>
      <c r="B31" s="1"/>
      <c r="C31" s="1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5.95" customHeight="1" x14ac:dyDescent="0.4">
      <c r="A32" s="9"/>
      <c r="B32" s="1"/>
      <c r="C32" s="1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4:15" ht="15.4" customHeight="1" x14ac:dyDescent="0.4"/>
    <row r="34" spans="4:15" ht="15.4" customHeight="1" x14ac:dyDescent="0.4"/>
    <row r="35" spans="4:15" ht="15.4" customHeight="1" x14ac:dyDescent="0.4"/>
    <row r="36" spans="4:15" ht="15" customHeight="1" x14ac:dyDescent="0.4"/>
    <row r="37" spans="4:15" ht="15" customHeight="1" x14ac:dyDescent="0.4"/>
    <row r="38" spans="4:15" ht="15" customHeight="1" x14ac:dyDescent="0.4"/>
    <row r="39" spans="4:15" ht="15" customHeight="1" x14ac:dyDescent="0.4"/>
    <row r="40" spans="4:15" ht="15" customHeight="1" x14ac:dyDescent="0.4"/>
    <row r="41" spans="4:15" ht="15" customHeight="1" x14ac:dyDescent="0.4"/>
    <row r="42" spans="4:15" ht="15" customHeight="1" x14ac:dyDescent="0.4"/>
    <row r="43" spans="4:15" ht="15" customHeight="1" x14ac:dyDescent="0.4"/>
    <row r="44" spans="4:15" ht="15" customHeight="1" x14ac:dyDescent="0.4"/>
    <row r="45" spans="4:15" ht="15" customHeight="1" x14ac:dyDescent="0.4"/>
    <row r="46" spans="4:15" s="10" customFormat="1" ht="15" customHeight="1" x14ac:dyDescent="0.4"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4:15" s="10" customFormat="1" ht="15" customHeight="1" x14ac:dyDescent="0.4"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4:15" s="10" customFormat="1" ht="15" customHeight="1" x14ac:dyDescent="0.4"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4:15" s="10" customFormat="1" ht="15" customHeight="1" x14ac:dyDescent="0.4"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4:15" s="10" customFormat="1" ht="15" customHeight="1" x14ac:dyDescent="0.4"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4:15" s="10" customFormat="1" ht="15" customHeight="1" x14ac:dyDescent="0.4"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4:15" s="10" customFormat="1" ht="15" customHeight="1" x14ac:dyDescent="0.4"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4:15" s="10" customFormat="1" ht="15" customHeight="1" x14ac:dyDescent="0.4"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4:15" s="10" customFormat="1" ht="15" customHeight="1" x14ac:dyDescent="0.4"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4:15" s="10" customFormat="1" ht="15" customHeight="1" x14ac:dyDescent="0.4"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4:15" s="10" customFormat="1" ht="15" customHeight="1" x14ac:dyDescent="0.4"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4:15" s="10" customFormat="1" ht="15" customHeight="1" x14ac:dyDescent="0.4"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4:15" s="10" customFormat="1" ht="15" customHeight="1" x14ac:dyDescent="0.4"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4:15" s="10" customFormat="1" ht="15" customHeight="1" x14ac:dyDescent="0.4"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4:15" s="10" customFormat="1" ht="15" customHeight="1" x14ac:dyDescent="0.4"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4:15" s="10" customFormat="1" ht="15" customHeight="1" x14ac:dyDescent="0.4"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4:15" s="10" customFormat="1" ht="15" customHeight="1" x14ac:dyDescent="0.4"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4:15" s="10" customFormat="1" ht="18" customHeight="1" x14ac:dyDescent="0.4"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4:15" s="10" customFormat="1" ht="18" customHeight="1" x14ac:dyDescent="0.4"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4:15" s="10" customFormat="1" ht="18" customHeight="1" x14ac:dyDescent="0.4"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4:15" s="10" customFormat="1" ht="18" customHeight="1" x14ac:dyDescent="0.4"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4:15" s="10" customFormat="1" ht="18" customHeight="1" x14ac:dyDescent="0.4"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4:15" s="10" customFormat="1" ht="18" customHeight="1" x14ac:dyDescent="0.4"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4:15" s="10" customFormat="1" ht="18" customHeight="1" x14ac:dyDescent="0.4"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4:15" s="10" customFormat="1" ht="18" customHeight="1" x14ac:dyDescent="0.4"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4:15" s="10" customFormat="1" ht="18" customHeight="1" x14ac:dyDescent="0.4"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4:15" s="10" customFormat="1" ht="18" customHeight="1" x14ac:dyDescent="0.4"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4:15" s="10" customFormat="1" ht="18" customHeight="1" x14ac:dyDescent="0.4"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4:15" s="10" customFormat="1" ht="18" customHeight="1" x14ac:dyDescent="0.4"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4:15" s="10" customFormat="1" ht="18" customHeight="1" x14ac:dyDescent="0.4"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4:15" s="10" customFormat="1" ht="18" customHeight="1" x14ac:dyDescent="0.4"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4:15" s="10" customFormat="1" ht="18" customHeight="1" x14ac:dyDescent="0.4"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4:15" s="10" customFormat="1" ht="18" customHeight="1" x14ac:dyDescent="0.4"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4:15" s="10" customFormat="1" ht="18" customHeight="1" x14ac:dyDescent="0.4"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4:15" s="10" customFormat="1" ht="18" customHeight="1" x14ac:dyDescent="0.4"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4:15" s="10" customFormat="1" ht="18" customHeight="1" x14ac:dyDescent="0.4"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4:15" s="10" customFormat="1" ht="18" customHeight="1" x14ac:dyDescent="0.4"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4:15" s="10" customFormat="1" ht="18" customHeight="1" x14ac:dyDescent="0.4"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4:15" s="10" customFormat="1" ht="18" customHeight="1" x14ac:dyDescent="0.4"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4:15" s="10" customFormat="1" ht="18" customHeight="1" x14ac:dyDescent="0.4"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4:15" s="10" customFormat="1" ht="18" customHeight="1" x14ac:dyDescent="0.4"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4:15" s="10" customFormat="1" ht="18" customHeight="1" x14ac:dyDescent="0.4"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4:15" s="10" customFormat="1" ht="18" customHeight="1" x14ac:dyDescent="0.4"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4:15" s="10" customFormat="1" ht="18" customHeight="1" x14ac:dyDescent="0.4"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4:15" s="10" customFormat="1" ht="18" customHeight="1" x14ac:dyDescent="0.4"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4:15" s="10" customFormat="1" ht="18" customHeight="1" x14ac:dyDescent="0.4"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4:15" s="10" customFormat="1" ht="18" customHeight="1" x14ac:dyDescent="0.4"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4:15" s="10" customFormat="1" ht="18" customHeight="1" x14ac:dyDescent="0.4"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4:15" s="10" customFormat="1" ht="18" customHeight="1" x14ac:dyDescent="0.4"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4:15" s="10" customFormat="1" ht="18" customHeight="1" x14ac:dyDescent="0.4"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4:15" s="10" customFormat="1" ht="18" customHeight="1" x14ac:dyDescent="0.4"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</sheetData>
  <mergeCells count="38">
    <mergeCell ref="A30:C30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13:C13"/>
    <mergeCell ref="A14:C14"/>
    <mergeCell ref="A15:A18"/>
    <mergeCell ref="B15:C15"/>
    <mergeCell ref="B16:C16"/>
    <mergeCell ref="B17:C17"/>
    <mergeCell ref="B18:C18"/>
    <mergeCell ref="B3:B4"/>
    <mergeCell ref="A5:C5"/>
    <mergeCell ref="A6:A12"/>
    <mergeCell ref="B6:C6"/>
    <mergeCell ref="B7:C7"/>
    <mergeCell ref="B8:C8"/>
    <mergeCell ref="B9:C9"/>
    <mergeCell ref="B10:C10"/>
    <mergeCell ref="B11:C11"/>
    <mergeCell ref="B12:C12"/>
    <mergeCell ref="D3:G3"/>
    <mergeCell ref="H3:K3"/>
    <mergeCell ref="L3:O3"/>
    <mergeCell ref="D4:E4"/>
    <mergeCell ref="F4:G4"/>
    <mergeCell ref="H4:I4"/>
    <mergeCell ref="J4:K4"/>
    <mergeCell ref="L4:M4"/>
    <mergeCell ref="N4:O4"/>
  </mergeCells>
  <phoneticPr fontId="2"/>
  <printOptions horizontalCentered="1"/>
  <pageMargins left="0.98425196850393704" right="0.78740157480314965" top="0.59055118110236227" bottom="0.59055118110236227" header="0.51181102362204722" footer="0.39370078740157483"/>
  <pageSetup paperSize="9" scale="91" firstPageNumber="2" fitToWidth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産業分類別申請件数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2021-02-08T09:57:29Z</dcterms:created>
  <dcterms:modified xsi:type="dcterms:W3CDTF">2023-03-01T08:31:41Z</dcterms:modified>
</cp:coreProperties>
</file>