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502\d10203$\doc\３２０　地域支援・防災Ｇ（４０ＧＢ）\03防災\01_水防\51_水防災連絡協議会(水防計画配布)\０２＿各年度\2019年度\第１回協議会\HP 公開用資料\"/>
    </mc:Choice>
  </mc:AlternateContent>
  <bookViews>
    <workbookView xWindow="10230" yWindow="0" windowWidth="10275" windowHeight="8235"/>
  </bookViews>
  <sheets>
    <sheet name="スケジュール" sheetId="6" r:id="rId1"/>
  </sheets>
  <definedNames>
    <definedName name="_xlnm.Print_Area" localSheetId="0">スケジュール!$A$1:$O$35</definedName>
  </definedNames>
  <calcPr calcId="162913"/>
</workbook>
</file>

<file path=xl/calcChain.xml><?xml version="1.0" encoding="utf-8"?>
<calcChain xmlns="http://schemas.openxmlformats.org/spreadsheetml/2006/main">
  <c r="I34" i="6" l="1"/>
  <c r="H34" i="6"/>
  <c r="G34" i="6"/>
  <c r="J33" i="6"/>
  <c r="J30" i="6"/>
  <c r="J29" i="6"/>
  <c r="J28" i="6"/>
  <c r="J27" i="6"/>
  <c r="J34" i="6" s="1"/>
  <c r="I26" i="6"/>
  <c r="H26" i="6"/>
  <c r="G26" i="6"/>
  <c r="J25" i="6"/>
  <c r="J24" i="6"/>
  <c r="J23" i="6"/>
  <c r="J22" i="6"/>
  <c r="J21" i="6"/>
  <c r="J20" i="6"/>
  <c r="J19" i="6"/>
  <c r="J18" i="6"/>
  <c r="I17" i="6"/>
  <c r="H17" i="6"/>
  <c r="G17" i="6"/>
  <c r="J16" i="6"/>
  <c r="J15" i="6"/>
  <c r="J14" i="6"/>
  <c r="J13" i="6"/>
  <c r="J12" i="6"/>
  <c r="J11" i="6"/>
  <c r="J10" i="6"/>
  <c r="I9" i="6"/>
  <c r="H9" i="6"/>
  <c r="G9" i="6"/>
  <c r="J8" i="6"/>
  <c r="J9" i="6" s="1"/>
  <c r="J7" i="6"/>
  <c r="J6" i="6"/>
  <c r="J26" i="6" l="1"/>
  <c r="J35" i="6" s="1"/>
  <c r="J17" i="6"/>
</calcChain>
</file>

<file path=xl/sharedStrings.xml><?xml version="1.0" encoding="utf-8"?>
<sst xmlns="http://schemas.openxmlformats.org/spreadsheetml/2006/main" count="146" uniqueCount="71">
  <si>
    <t>寝屋川水系</t>
    <rPh sb="0" eb="3">
      <t>ネヤガワ</t>
    </rPh>
    <rPh sb="3" eb="5">
      <t>スイケイ</t>
    </rPh>
    <phoneticPr fontId="1"/>
  </si>
  <si>
    <t>事務所</t>
    <rPh sb="0" eb="2">
      <t>ジム</t>
    </rPh>
    <rPh sb="2" eb="3">
      <t>ショ</t>
    </rPh>
    <phoneticPr fontId="1"/>
  </si>
  <si>
    <t>鳳土木</t>
    <rPh sb="0" eb="1">
      <t>オオトリ</t>
    </rPh>
    <rPh sb="1" eb="3">
      <t>ドボク</t>
    </rPh>
    <phoneticPr fontId="1"/>
  </si>
  <si>
    <t>富田林土木</t>
    <rPh sb="0" eb="2">
      <t>トンダ</t>
    </rPh>
    <rPh sb="2" eb="3">
      <t>バヤシ</t>
    </rPh>
    <rPh sb="3" eb="5">
      <t>ドボク</t>
    </rPh>
    <phoneticPr fontId="1"/>
  </si>
  <si>
    <t>岸和田土木</t>
    <rPh sb="0" eb="3">
      <t>キシワダ</t>
    </rPh>
    <rPh sb="3" eb="5">
      <t>ドボク</t>
    </rPh>
    <phoneticPr fontId="1"/>
  </si>
  <si>
    <t>西大阪治水</t>
    <rPh sb="0" eb="1">
      <t>ニシ</t>
    </rPh>
    <rPh sb="1" eb="3">
      <t>オオサカ</t>
    </rPh>
    <rPh sb="3" eb="5">
      <t>チスイ</t>
    </rPh>
    <phoneticPr fontId="1"/>
  </si>
  <si>
    <t>池田土木</t>
    <rPh sb="0" eb="2">
      <t>イケダ</t>
    </rPh>
    <rPh sb="2" eb="4">
      <t>ドボク</t>
    </rPh>
    <phoneticPr fontId="1"/>
  </si>
  <si>
    <t>茨木土木</t>
    <rPh sb="0" eb="2">
      <t>イバラキ</t>
    </rPh>
    <rPh sb="2" eb="4">
      <t>ドボク</t>
    </rPh>
    <phoneticPr fontId="1"/>
  </si>
  <si>
    <t>枚方土木</t>
    <rPh sb="0" eb="2">
      <t>ヒラカタ</t>
    </rPh>
    <rPh sb="2" eb="4">
      <t>ドボク</t>
    </rPh>
    <phoneticPr fontId="1"/>
  </si>
  <si>
    <t>河川数</t>
    <rPh sb="0" eb="2">
      <t>カセン</t>
    </rPh>
    <rPh sb="2" eb="3">
      <t>スウ</t>
    </rPh>
    <phoneticPr fontId="1"/>
  </si>
  <si>
    <t>八尾土木</t>
    <rPh sb="0" eb="2">
      <t>ヤオ</t>
    </rPh>
    <rPh sb="2" eb="4">
      <t>ドボク</t>
    </rPh>
    <phoneticPr fontId="1"/>
  </si>
  <si>
    <t>寝屋川導水路、讃良川、岡部川、清滝川、清滝川分水路、江蝉川、谷田川、鍋田川、打上川、南前川、たち川、権現川</t>
    <phoneticPr fontId="1"/>
  </si>
  <si>
    <r>
      <rPr>
        <b/>
        <u/>
        <sz val="11"/>
        <color theme="1"/>
        <rFont val="ＭＳ Ｐゴシック"/>
        <family val="3"/>
        <charset val="128"/>
        <scheme val="minor"/>
      </rPr>
      <t>寝屋川、第二寝屋川、恩智川、平野川、平野川分水路、古川、楠根川</t>
    </r>
    <r>
      <rPr>
        <sz val="11"/>
        <color theme="1"/>
        <rFont val="ＭＳ Ｐゴシック"/>
        <family val="3"/>
        <charset val="128"/>
        <scheme val="minor"/>
      </rPr>
      <t>、城北川</t>
    </r>
    <rPh sb="32" eb="33">
      <t>シロ</t>
    </rPh>
    <rPh sb="33" eb="34">
      <t>キタ</t>
    </rPh>
    <rPh sb="34" eb="35">
      <t>カワ</t>
    </rPh>
    <phoneticPr fontId="1"/>
  </si>
  <si>
    <r>
      <rPr>
        <b/>
        <u/>
        <sz val="11"/>
        <color rgb="FF000000"/>
        <rFont val="ＭＳ Ｐゴシック"/>
        <family val="3"/>
        <charset val="128"/>
        <scheme val="minor"/>
      </rPr>
      <t>石川</t>
    </r>
    <r>
      <rPr>
        <sz val="11"/>
        <color rgb="FF000000"/>
        <rFont val="ＭＳ Ｐゴシック"/>
        <family val="3"/>
        <charset val="128"/>
        <scheme val="minor"/>
      </rPr>
      <t>、飛鳥川、佐備川、宇奈田川、石見川、加賀田川、太井川、大乗川、梅川、千早川、水越川、天見川</t>
    </r>
    <phoneticPr fontId="1"/>
  </si>
  <si>
    <r>
      <rPr>
        <b/>
        <u/>
        <sz val="11"/>
        <color rgb="FF000000"/>
        <rFont val="ＭＳ Ｐゴシック"/>
        <family val="3"/>
        <charset val="128"/>
        <scheme val="minor"/>
      </rPr>
      <t>神崎川</t>
    </r>
    <r>
      <rPr>
        <sz val="11"/>
        <color rgb="FF000000"/>
        <rFont val="ＭＳ Ｐゴシック"/>
        <family val="3"/>
        <charset val="128"/>
        <scheme val="minor"/>
      </rPr>
      <t>、左門殿川、中島川、西島川、</t>
    </r>
    <r>
      <rPr>
        <b/>
        <u/>
        <sz val="11"/>
        <color rgb="FF000000"/>
        <rFont val="ＭＳ Ｐゴシック"/>
        <family val="3"/>
        <charset val="128"/>
        <scheme val="minor"/>
      </rPr>
      <t>天竺川、兎川、高川</t>
    </r>
    <r>
      <rPr>
        <sz val="11"/>
        <color rgb="FF000000"/>
        <rFont val="ＭＳ Ｐゴシック"/>
        <family val="3"/>
        <charset val="128"/>
        <scheme val="minor"/>
      </rPr>
      <t>、旧猪名川、糸田川、上の川</t>
    </r>
    <phoneticPr fontId="1"/>
  </si>
  <si>
    <t>富田林土木（松原）</t>
    <rPh sb="0" eb="2">
      <t>トンダ</t>
    </rPh>
    <rPh sb="2" eb="3">
      <t>バヤシ</t>
    </rPh>
    <rPh sb="3" eb="5">
      <t>ドボク</t>
    </rPh>
    <rPh sb="6" eb="8">
      <t>マツバラ</t>
    </rPh>
    <phoneticPr fontId="1"/>
  </si>
  <si>
    <t>西大阪治水（神崎）</t>
    <rPh sb="0" eb="1">
      <t>ニシ</t>
    </rPh>
    <rPh sb="1" eb="3">
      <t>オオサカ</t>
    </rPh>
    <rPh sb="3" eb="5">
      <t>チスイ</t>
    </rPh>
    <rPh sb="6" eb="8">
      <t>カンザキ</t>
    </rPh>
    <phoneticPr fontId="1"/>
  </si>
  <si>
    <t>府管理河川（１５４河川）</t>
    <rPh sb="0" eb="1">
      <t>フ</t>
    </rPh>
    <rPh sb="1" eb="3">
      <t>カンリ</t>
    </rPh>
    <rPh sb="3" eb="5">
      <t>カセン</t>
    </rPh>
    <rPh sb="9" eb="11">
      <t>カセン</t>
    </rPh>
    <phoneticPr fontId="1"/>
  </si>
  <si>
    <t>王子川、新王子川　</t>
    <phoneticPr fontId="1"/>
  </si>
  <si>
    <t>原川、音川、大川、新川、長門川、御神田川、箕後川、日下川</t>
    <rPh sb="0" eb="1">
      <t>ハラ</t>
    </rPh>
    <rPh sb="1" eb="2">
      <t>カワ</t>
    </rPh>
    <phoneticPr fontId="1"/>
  </si>
  <si>
    <t>正蓮寺川、六軒家川、旧淀川、土佐堀川、木津川、尻無川</t>
    <rPh sb="0" eb="3">
      <t>ショウレンジ</t>
    </rPh>
    <phoneticPr fontId="1"/>
  </si>
  <si>
    <r>
      <t>芦田川</t>
    </r>
    <r>
      <rPr>
        <sz val="11"/>
        <color theme="1"/>
        <rFont val="ＭＳ Ｐゴシック"/>
        <family val="3"/>
        <charset val="128"/>
        <scheme val="minor"/>
      </rPr>
      <t>、芦田川分水路</t>
    </r>
    <phoneticPr fontId="1"/>
  </si>
  <si>
    <r>
      <t>安威川</t>
    </r>
    <r>
      <rPr>
        <sz val="11"/>
        <color theme="1"/>
        <rFont val="ＭＳ Ｐゴシック"/>
        <family val="3"/>
        <charset val="128"/>
        <scheme val="minor"/>
      </rPr>
      <t>、正雀川、正雀川分水路、</t>
    </r>
    <r>
      <rPr>
        <b/>
        <u/>
        <sz val="11"/>
        <color theme="1"/>
        <rFont val="ＭＳ Ｐゴシック"/>
        <family val="3"/>
        <charset val="128"/>
        <scheme val="minor"/>
      </rPr>
      <t>山田川</t>
    </r>
    <r>
      <rPr>
        <sz val="11"/>
        <color theme="1"/>
        <rFont val="ＭＳ Ｐゴシック"/>
        <family val="3"/>
        <charset val="128"/>
        <scheme val="minor"/>
      </rPr>
      <t xml:space="preserve">、大正川、境川、三条川、新大正川、
</t>
    </r>
    <r>
      <rPr>
        <b/>
        <u/>
        <sz val="11"/>
        <color theme="1"/>
        <rFont val="ＭＳ Ｐゴシック"/>
        <family val="3"/>
        <charset val="128"/>
        <scheme val="minor"/>
      </rPr>
      <t>茨木川</t>
    </r>
    <r>
      <rPr>
        <sz val="11"/>
        <color theme="1"/>
        <rFont val="ＭＳ Ｐゴシック"/>
        <family val="3"/>
        <charset val="128"/>
        <scheme val="minor"/>
      </rPr>
      <t>、佐保川、勝尾寺川、川合裏川、裏川、箕川、郷之久保川、土室川分水路、下音羽川</t>
    </r>
    <phoneticPr fontId="1"/>
  </si>
  <si>
    <t>発注
年度</t>
    <rPh sb="0" eb="2">
      <t>ハッチュウ</t>
    </rPh>
    <rPh sb="3" eb="5">
      <t>ネンド</t>
    </rPh>
    <phoneticPr fontId="1"/>
  </si>
  <si>
    <t>公表
年度</t>
    <rPh sb="0" eb="2">
      <t>コウヒョウ</t>
    </rPh>
    <rPh sb="3" eb="5">
      <t>ネンド</t>
    </rPh>
    <phoneticPr fontId="1"/>
  </si>
  <si>
    <t>洪水予報
河川</t>
    <rPh sb="0" eb="2">
      <t>コウズイ</t>
    </rPh>
    <rPh sb="2" eb="4">
      <t>ヨホウ</t>
    </rPh>
    <rPh sb="5" eb="7">
      <t>カセン</t>
    </rPh>
    <phoneticPr fontId="1"/>
  </si>
  <si>
    <t>水位周知
河川</t>
    <rPh sb="0" eb="2">
      <t>スイイ</t>
    </rPh>
    <rPh sb="2" eb="4">
      <t>シュウチ</t>
    </rPh>
    <rPh sb="5" eb="7">
      <t>カセン</t>
    </rPh>
    <phoneticPr fontId="1"/>
  </si>
  <si>
    <r>
      <rPr>
        <b/>
        <u/>
        <sz val="11"/>
        <color rgb="FF000000"/>
        <rFont val="ＭＳ Ｐゴシック"/>
        <family val="3"/>
        <charset val="128"/>
        <scheme val="minor"/>
      </rPr>
      <t>樫井川</t>
    </r>
    <r>
      <rPr>
        <sz val="11"/>
        <color rgb="FF000000"/>
        <rFont val="ＭＳ Ｐゴシック"/>
        <family val="3"/>
        <charset val="128"/>
        <scheme val="minor"/>
      </rPr>
      <t>、新家川</t>
    </r>
    <rPh sb="6" eb="7">
      <t>カワ</t>
    </rPh>
    <phoneticPr fontId="1"/>
  </si>
  <si>
    <t>その他
河川</t>
    <rPh sb="2" eb="3">
      <t>タ</t>
    </rPh>
    <rPh sb="4" eb="6">
      <t>カセン</t>
    </rPh>
    <phoneticPr fontId="1"/>
  </si>
  <si>
    <t>H29年度発注合計</t>
    <rPh sb="3" eb="5">
      <t>ネンド</t>
    </rPh>
    <rPh sb="5" eb="7">
      <t>ハッチュウ</t>
    </rPh>
    <rPh sb="7" eb="9">
      <t>ゴウケイ</t>
    </rPh>
    <phoneticPr fontId="1"/>
  </si>
  <si>
    <t>H30年度発注合計</t>
    <rPh sb="3" eb="5">
      <t>ネンド</t>
    </rPh>
    <rPh sb="5" eb="7">
      <t>ハッチュウ</t>
    </rPh>
    <rPh sb="7" eb="9">
      <t>ゴウケイ</t>
    </rPh>
    <phoneticPr fontId="1"/>
  </si>
  <si>
    <t>H31年度発注合計</t>
    <rPh sb="3" eb="5">
      <t>ネンド</t>
    </rPh>
    <rPh sb="5" eb="7">
      <t>ハッチュウ</t>
    </rPh>
    <rPh sb="7" eb="9">
      <t>ゴウケイ</t>
    </rPh>
    <phoneticPr fontId="1"/>
  </si>
  <si>
    <t>工期</t>
    <rPh sb="0" eb="2">
      <t>コウキ</t>
    </rPh>
    <phoneticPr fontId="1"/>
  </si>
  <si>
    <t>H30.11～H31.12</t>
    <phoneticPr fontId="1"/>
  </si>
  <si>
    <t>H29.12～H31.2</t>
    <phoneticPr fontId="1"/>
  </si>
  <si>
    <t>H30.2～H31.2</t>
    <phoneticPr fontId="1"/>
  </si>
  <si>
    <t>H30.2～H31.2</t>
    <phoneticPr fontId="1"/>
  </si>
  <si>
    <t>H30.6～H31.5</t>
    <phoneticPr fontId="1"/>
  </si>
  <si>
    <t>H31.6～H32.5</t>
    <phoneticPr fontId="1"/>
  </si>
  <si>
    <t>H32.6～H33.5</t>
    <phoneticPr fontId="1"/>
  </si>
  <si>
    <t>H32年度発注合計</t>
    <rPh sb="3" eb="5">
      <t>ネンド</t>
    </rPh>
    <rPh sb="5" eb="7">
      <t>ハッチュウ</t>
    </rPh>
    <rPh sb="7" eb="9">
      <t>ゴウケイ</t>
    </rPh>
    <phoneticPr fontId="1"/>
  </si>
  <si>
    <r>
      <rPr>
        <sz val="11"/>
        <color theme="1"/>
        <rFont val="ＭＳ Ｐゴシック"/>
        <family val="3"/>
        <charset val="128"/>
        <scheme val="minor"/>
      </rPr>
      <t>（H30事業評価）</t>
    </r>
    <r>
      <rPr>
        <b/>
        <u/>
        <sz val="11"/>
        <color theme="1"/>
        <rFont val="ＭＳ Ｐゴシック"/>
        <family val="3"/>
        <charset val="128"/>
        <scheme val="minor"/>
      </rPr>
      <t>大津川、槇尾川、牛滝川</t>
    </r>
    <r>
      <rPr>
        <sz val="11"/>
        <color theme="1"/>
        <rFont val="ＭＳ Ｐゴシック"/>
        <family val="3"/>
        <charset val="128"/>
        <scheme val="minor"/>
      </rPr>
      <t>、東槇尾川、父鬼川、松尾川</t>
    </r>
    <rPh sb="9" eb="11">
      <t>オオツ</t>
    </rPh>
    <rPh sb="11" eb="12">
      <t>カワ</t>
    </rPh>
    <rPh sb="13" eb="15">
      <t>マキオ</t>
    </rPh>
    <rPh sb="15" eb="16">
      <t>カワ</t>
    </rPh>
    <rPh sb="17" eb="18">
      <t>ウシ</t>
    </rPh>
    <rPh sb="18" eb="19">
      <t>タキ</t>
    </rPh>
    <rPh sb="19" eb="20">
      <t>カワ</t>
    </rPh>
    <phoneticPr fontId="1"/>
  </si>
  <si>
    <r>
      <rPr>
        <sz val="11"/>
        <color rgb="FF000000"/>
        <rFont val="ＭＳ Ｐゴシック"/>
        <family val="3"/>
        <charset val="128"/>
        <scheme val="minor"/>
      </rPr>
      <t>（H30事業評価）</t>
    </r>
    <r>
      <rPr>
        <b/>
        <u/>
        <sz val="11"/>
        <color rgb="FF000000"/>
        <rFont val="ＭＳ Ｐゴシック"/>
        <family val="3"/>
        <charset val="128"/>
        <scheme val="minor"/>
      </rPr>
      <t>佐野川</t>
    </r>
    <r>
      <rPr>
        <sz val="11"/>
        <color rgb="FF000000"/>
        <rFont val="ＭＳ Ｐゴシック"/>
        <family val="3"/>
        <charset val="128"/>
        <scheme val="minor"/>
      </rPr>
      <t>、住吉川、雨山川</t>
    </r>
    <phoneticPr fontId="1"/>
  </si>
  <si>
    <r>
      <rPr>
        <sz val="11"/>
        <color theme="1"/>
        <rFont val="ＭＳ Ｐゴシック"/>
        <family val="3"/>
        <charset val="128"/>
        <scheme val="minor"/>
      </rPr>
      <t>（H30事業評価）</t>
    </r>
    <r>
      <rPr>
        <b/>
        <u/>
        <sz val="11"/>
        <color theme="1"/>
        <rFont val="ＭＳ Ｐゴシック"/>
        <family val="3"/>
        <charset val="128"/>
        <scheme val="minor"/>
      </rPr>
      <t>西除川</t>
    </r>
    <r>
      <rPr>
        <sz val="11"/>
        <color theme="1"/>
        <rFont val="ＭＳ Ｐゴシック"/>
        <family val="3"/>
        <charset val="128"/>
        <scheme val="minor"/>
      </rPr>
      <t>、西除川放水路、三津屋川、</t>
    </r>
    <r>
      <rPr>
        <b/>
        <u/>
        <sz val="11"/>
        <color theme="1"/>
        <rFont val="ＭＳ Ｐゴシック"/>
        <family val="3"/>
        <charset val="128"/>
        <scheme val="minor"/>
      </rPr>
      <t>東除川</t>
    </r>
    <r>
      <rPr>
        <sz val="11"/>
        <color theme="1"/>
        <rFont val="ＭＳ Ｐゴシック"/>
        <family val="3"/>
        <charset val="128"/>
        <scheme val="minor"/>
      </rPr>
      <t>、落堀川、大水川、平尾小川</t>
    </r>
    <rPh sb="4" eb="6">
      <t>ジギョウ</t>
    </rPh>
    <rPh sb="6" eb="8">
      <t>ヒョウカ</t>
    </rPh>
    <phoneticPr fontId="1"/>
  </si>
  <si>
    <r>
      <rPr>
        <sz val="11"/>
        <color rgb="FF000000"/>
        <rFont val="ＭＳ Ｐゴシック"/>
        <family val="3"/>
        <charset val="128"/>
        <scheme val="minor"/>
      </rPr>
      <t>（H31事業評価）</t>
    </r>
    <r>
      <rPr>
        <b/>
        <u/>
        <sz val="11"/>
        <color rgb="FF000000"/>
        <rFont val="ＭＳ Ｐゴシック"/>
        <family val="3"/>
        <charset val="128"/>
        <scheme val="minor"/>
      </rPr>
      <t>芥川、女瀬川</t>
    </r>
    <r>
      <rPr>
        <sz val="11"/>
        <color rgb="FF000000"/>
        <rFont val="ＭＳ Ｐゴシック"/>
        <family val="3"/>
        <charset val="128"/>
        <scheme val="minor"/>
      </rPr>
      <t>、真如寺川、西山川、東山川、</t>
    </r>
    <r>
      <rPr>
        <b/>
        <u/>
        <sz val="11"/>
        <color rgb="FF000000"/>
        <rFont val="ＭＳ Ｐゴシック"/>
        <family val="3"/>
        <charset val="128"/>
        <scheme val="minor"/>
      </rPr>
      <t>檜尾川</t>
    </r>
    <r>
      <rPr>
        <sz val="11"/>
        <color rgb="FF000000"/>
        <rFont val="ＭＳ Ｐゴシック"/>
        <family val="3"/>
        <charset val="128"/>
        <scheme val="minor"/>
      </rPr>
      <t>、東檜尾川、田能川、</t>
    </r>
    <r>
      <rPr>
        <b/>
        <u/>
        <sz val="11"/>
        <color rgb="FF000000"/>
        <rFont val="ＭＳ Ｐゴシック"/>
        <family val="3"/>
        <charset val="128"/>
        <scheme val="minor"/>
      </rPr>
      <t>水無瀬川</t>
    </r>
    <r>
      <rPr>
        <sz val="11"/>
        <color rgb="FF000000"/>
        <rFont val="ＭＳ Ｐゴシック"/>
        <family val="3"/>
        <charset val="128"/>
        <scheme val="minor"/>
      </rPr>
      <t>、年谷川</t>
    </r>
    <rPh sb="4" eb="6">
      <t>ジギョウ</t>
    </rPh>
    <rPh sb="6" eb="8">
      <t>ヒョウカ</t>
    </rPh>
    <rPh sb="47" eb="48">
      <t>トシ</t>
    </rPh>
    <rPh sb="48" eb="49">
      <t>タニ</t>
    </rPh>
    <rPh sb="49" eb="50">
      <t>カワ</t>
    </rPh>
    <phoneticPr fontId="1"/>
  </si>
  <si>
    <r>
      <rPr>
        <sz val="11"/>
        <color rgb="FF000000"/>
        <rFont val="ＭＳ Ｐゴシック"/>
        <family val="3"/>
        <charset val="128"/>
        <scheme val="minor"/>
      </rPr>
      <t>（H31事業評価）</t>
    </r>
    <r>
      <rPr>
        <b/>
        <u/>
        <sz val="11"/>
        <color rgb="FF000000"/>
        <rFont val="ＭＳ Ｐゴシック"/>
        <family val="3"/>
        <charset val="128"/>
        <scheme val="minor"/>
      </rPr>
      <t>穂谷川、船橋川、天野川</t>
    </r>
    <r>
      <rPr>
        <sz val="11"/>
        <color rgb="FF000000"/>
        <rFont val="ＭＳ Ｐゴシック"/>
        <family val="3"/>
        <charset val="128"/>
        <scheme val="minor"/>
      </rPr>
      <t>、藤田川、北川、前川</t>
    </r>
    <rPh sb="4" eb="6">
      <t>ジギョウ</t>
    </rPh>
    <rPh sb="6" eb="8">
      <t>ヒョウカ</t>
    </rPh>
    <phoneticPr fontId="1"/>
  </si>
  <si>
    <r>
      <t>猪名川、</t>
    </r>
    <r>
      <rPr>
        <b/>
        <u/>
        <sz val="11"/>
        <color rgb="FF000000"/>
        <rFont val="ＭＳ Ｐゴシック"/>
        <family val="3"/>
        <charset val="128"/>
        <scheme val="minor"/>
      </rPr>
      <t>千里川</t>
    </r>
    <r>
      <rPr>
        <sz val="11"/>
        <color rgb="FF000000"/>
        <rFont val="ＭＳ Ｐゴシック"/>
        <family val="3"/>
        <charset val="128"/>
        <scheme val="minor"/>
      </rPr>
      <t>、箕面鍋田川、芋川、</t>
    </r>
    <r>
      <rPr>
        <b/>
        <u/>
        <sz val="11"/>
        <color rgb="FF000000"/>
        <rFont val="ＭＳ Ｐゴシック"/>
        <family val="3"/>
        <charset val="128"/>
        <scheme val="minor"/>
      </rPr>
      <t>箕面川</t>
    </r>
    <r>
      <rPr>
        <sz val="11"/>
        <color rgb="FF000000"/>
        <rFont val="ＭＳ Ｐゴシック"/>
        <family val="3"/>
        <charset val="128"/>
        <scheme val="minor"/>
      </rPr>
      <t>、石澄川、茶長阪川、神田川、</t>
    </r>
    <r>
      <rPr>
        <b/>
        <u/>
        <sz val="11"/>
        <color rgb="FF000000"/>
        <rFont val="ＭＳ Ｐゴシック"/>
        <family val="3"/>
        <charset val="128"/>
        <scheme val="minor"/>
      </rPr>
      <t>余野川</t>
    </r>
    <r>
      <rPr>
        <sz val="11"/>
        <color rgb="FF000000"/>
        <rFont val="ＭＳ Ｐゴシック"/>
        <family val="3"/>
        <charset val="128"/>
        <scheme val="minor"/>
      </rPr>
      <t>、木代川、切畑川、石田川、初谷川</t>
    </r>
    <phoneticPr fontId="1"/>
  </si>
  <si>
    <r>
      <rPr>
        <b/>
        <u/>
        <sz val="11"/>
        <color rgb="FF000000"/>
        <rFont val="ＭＳ Ｐゴシック"/>
        <family val="3"/>
        <charset val="128"/>
        <scheme val="minor"/>
      </rPr>
      <t>石津川</t>
    </r>
    <r>
      <rPr>
        <sz val="11"/>
        <color rgb="FF000000"/>
        <rFont val="ＭＳ Ｐゴシック"/>
        <family val="3"/>
        <charset val="128"/>
        <scheme val="minor"/>
      </rPr>
      <t>、百済川、百舌鳥川、和田川、陶器川、甲斐田川、妙見川</t>
    </r>
    <r>
      <rPr>
        <b/>
        <u/>
        <sz val="11"/>
        <color rgb="FF000000"/>
        <rFont val="ＭＳ Ｐゴシック"/>
        <family val="3"/>
        <charset val="128"/>
        <scheme val="minor"/>
      </rPr>
      <t/>
    </r>
    <phoneticPr fontId="1"/>
  </si>
  <si>
    <r>
      <rPr>
        <b/>
        <u/>
        <sz val="11"/>
        <color rgb="FF000000"/>
        <rFont val="ＭＳ Ｐゴシック"/>
        <family val="3"/>
        <charset val="128"/>
        <scheme val="minor"/>
      </rPr>
      <t>男里川</t>
    </r>
    <r>
      <rPr>
        <sz val="11"/>
        <color rgb="FF000000"/>
        <rFont val="ＭＳ Ｐゴシック"/>
        <family val="3"/>
        <charset val="128"/>
        <scheme val="minor"/>
      </rPr>
      <t>、金熊寺川、菟砥川、山中川</t>
    </r>
    <phoneticPr fontId="1"/>
  </si>
  <si>
    <t>春木川</t>
    <phoneticPr fontId="1"/>
  </si>
  <si>
    <r>
      <rPr>
        <b/>
        <u/>
        <sz val="11"/>
        <color rgb="FF000000"/>
        <rFont val="ＭＳ Ｐゴシック"/>
        <family val="3"/>
        <charset val="128"/>
        <scheme val="minor"/>
      </rPr>
      <t>近木川</t>
    </r>
    <r>
      <rPr>
        <sz val="11"/>
        <color rgb="FF000000"/>
        <rFont val="ＭＳ Ｐゴシック"/>
        <family val="3"/>
        <charset val="128"/>
        <scheme val="minor"/>
      </rPr>
      <t>、秬谷川</t>
    </r>
    <phoneticPr fontId="1"/>
  </si>
  <si>
    <t>見出川</t>
    <phoneticPr fontId="1"/>
  </si>
  <si>
    <t>H31.1～H31.12</t>
    <phoneticPr fontId="1"/>
  </si>
  <si>
    <t>Ｈ２９（２０１７）</t>
    <phoneticPr fontId="1"/>
  </si>
  <si>
    <t>Ｈ３０（２０１８）</t>
    <phoneticPr fontId="1"/>
  </si>
  <si>
    <t>Ｈ３１（２０１９）</t>
    <phoneticPr fontId="1"/>
  </si>
  <si>
    <t>R２（２０２０）</t>
    <phoneticPr fontId="1"/>
  </si>
  <si>
    <t>R３（２０２１）</t>
    <phoneticPr fontId="1"/>
  </si>
  <si>
    <t>H29
（2017）</t>
    <phoneticPr fontId="1"/>
  </si>
  <si>
    <t>H30
（2018）</t>
    <phoneticPr fontId="1"/>
  </si>
  <si>
    <t>H31
（2019）</t>
    <phoneticPr fontId="1"/>
  </si>
  <si>
    <t>R2
（2020）</t>
    <phoneticPr fontId="1"/>
  </si>
  <si>
    <t>R3
（2021）</t>
    <phoneticPr fontId="1"/>
  </si>
  <si>
    <t>発注年次</t>
    <rPh sb="0" eb="2">
      <t>ハッチュウ</t>
    </rPh>
    <rPh sb="2" eb="4">
      <t>ネンジ</t>
    </rPh>
    <phoneticPr fontId="1"/>
  </si>
  <si>
    <t>公表年次</t>
    <rPh sb="0" eb="2">
      <t>コウヒョウ</t>
    </rPh>
    <rPh sb="2" eb="4">
      <t>ネンジ</t>
    </rPh>
    <phoneticPr fontId="1"/>
  </si>
  <si>
    <t>対象河川
※　太字・下線は、水防警報河川</t>
    <rPh sb="0" eb="2">
      <t>タイショウ</t>
    </rPh>
    <rPh sb="2" eb="4">
      <t>カセン</t>
    </rPh>
    <phoneticPr fontId="1"/>
  </si>
  <si>
    <t>（R3事業評価）一庫・大路次川、山田川、長谷川、山辺川、田尻川、野間川、木野川、大原川</t>
    <rPh sb="3" eb="5">
      <t>ジギョウ</t>
    </rPh>
    <rPh sb="5" eb="7">
      <t>ヒョウカ</t>
    </rPh>
    <phoneticPr fontId="1"/>
  </si>
  <si>
    <r>
      <rPr>
        <sz val="11"/>
        <color rgb="FF000000"/>
        <rFont val="ＭＳ Ｐゴシック"/>
        <family val="3"/>
        <charset val="128"/>
        <scheme val="minor"/>
      </rPr>
      <t>(R2事業評価）</t>
    </r>
    <r>
      <rPr>
        <b/>
        <u/>
        <sz val="11"/>
        <color rgb="FF000000"/>
        <rFont val="ＭＳ Ｐゴシック"/>
        <family val="3"/>
        <charset val="128"/>
        <scheme val="minor"/>
      </rPr>
      <t>津田川</t>
    </r>
    <rPh sb="3" eb="5">
      <t>ジギョウ</t>
    </rPh>
    <rPh sb="5" eb="7">
      <t>ヒョウカ</t>
    </rPh>
    <phoneticPr fontId="1"/>
  </si>
  <si>
    <t>想定最大規模降雨の浸水想定区域図作成のスケジュール</t>
    <rPh sb="9" eb="11">
      <t>シンスイ</t>
    </rPh>
    <rPh sb="11" eb="13">
      <t>ソウテイ</t>
    </rPh>
    <rPh sb="13" eb="15">
      <t>クイキ</t>
    </rPh>
    <rPh sb="15" eb="16">
      <t>ズ</t>
    </rPh>
    <rPh sb="16" eb="18">
      <t>サクセイ</t>
    </rPh>
    <phoneticPr fontId="1"/>
  </si>
  <si>
    <t>（R3事業評価）大川</t>
    <rPh sb="3" eb="5">
      <t>ジギョウ</t>
    </rPh>
    <rPh sb="5" eb="7">
      <t>ヒョウカ</t>
    </rPh>
    <phoneticPr fontId="1"/>
  </si>
  <si>
    <t>田尻川、茶屋川、番川、東川、西川</t>
    <rPh sb="0" eb="2">
      <t>タジリ</t>
    </rPh>
    <rPh sb="4" eb="6">
      <t>チャヤ</t>
    </rPh>
    <rPh sb="6" eb="7">
      <t>カワ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</si>
</sst>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u/>
      <sz val="11"/>
      <color theme="1"/>
      <name val="ＭＳ Ｐゴシック"/>
      <family val="3"/>
      <charset val="128"/>
      <scheme val="minor"/>
    </font>
    <font>
      <b/>
      <sz val="11"/>
      <color rgb="FF000000"/>
      <name val="ＭＳ Ｐゴシック"/>
      <family val="3"/>
      <charset val="128"/>
      <scheme val="minor"/>
    </font>
    <font>
      <sz val="11"/>
      <color rgb="FF000000"/>
      <name val="ＭＳ Ｐゴシック"/>
      <family val="3"/>
      <charset val="128"/>
      <scheme val="minor"/>
    </font>
    <font>
      <b/>
      <u/>
      <sz val="11"/>
      <color rgb="FF000000"/>
      <name val="ＭＳ Ｐゴシック"/>
      <family val="3"/>
      <charset val="128"/>
      <scheme val="minor"/>
    </font>
    <font>
      <b/>
      <sz val="11"/>
      <color theme="1"/>
      <name val="ＭＳ Ｐゴシック"/>
      <family val="3"/>
      <charset val="128"/>
      <scheme val="minor"/>
    </font>
    <font>
      <b/>
      <sz val="14"/>
      <color theme="0"/>
      <name val="ＭＳ Ｐゴシック"/>
      <family val="3"/>
      <charset val="128"/>
      <scheme val="minor"/>
    </font>
    <font>
      <b/>
      <sz val="11"/>
      <color theme="0"/>
      <name val="ＭＳ Ｐ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1"/>
        <bgColor indexed="64"/>
      </patternFill>
    </fill>
    <fill>
      <patternFill patternType="solid">
        <fgColor rgb="FFFFFF99"/>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2" fillId="0" borderId="0">
      <alignment vertical="center"/>
    </xf>
  </cellStyleXfs>
  <cellXfs count="98">
    <xf numFmtId="0" fontId="0" fillId="0" borderId="0" xfId="0">
      <alignment vertical="center"/>
    </xf>
    <xf numFmtId="0" fontId="2" fillId="0" borderId="1" xfId="0" applyFont="1" applyFill="1" applyBorder="1">
      <alignment vertical="center"/>
    </xf>
    <xf numFmtId="0" fontId="0" fillId="0" borderId="0" xfId="0" applyAlignment="1">
      <alignment horizontal="center" vertical="center"/>
    </xf>
    <xf numFmtId="0" fontId="2" fillId="0" borderId="1" xfId="0" applyFont="1" applyBorder="1">
      <alignment vertical="center"/>
    </xf>
    <xf numFmtId="0" fontId="0" fillId="0" borderId="0" xfId="0" applyFont="1">
      <alignment vertical="center"/>
    </xf>
    <xf numFmtId="0" fontId="2" fillId="0" borderId="1" xfId="0" applyFont="1" applyBorder="1" applyAlignment="1">
      <alignment horizontal="center" vertical="center"/>
    </xf>
    <xf numFmtId="0" fontId="7" fillId="0" borderId="1" xfId="0" applyFont="1" applyBorder="1" applyAlignment="1">
      <alignment horizontal="left" vertical="center" readingOrder="1"/>
    </xf>
    <xf numFmtId="0" fontId="0" fillId="0" borderId="1" xfId="0" applyFont="1" applyBorder="1">
      <alignment vertical="center"/>
    </xf>
    <xf numFmtId="0" fontId="7" fillId="0" borderId="1" xfId="0" applyFont="1" applyBorder="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176" fontId="4" fillId="0" borderId="0" xfId="0" applyNumberFormat="1" applyFont="1">
      <alignment vertical="center"/>
    </xf>
    <xf numFmtId="0" fontId="0" fillId="0" borderId="1" xfId="0" applyFont="1" applyBorder="1" applyAlignment="1">
      <alignment horizontal="center" vertical="center"/>
    </xf>
    <xf numFmtId="0" fontId="6"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0" fillId="3" borderId="1" xfId="0" applyFont="1" applyFill="1" applyBorder="1" applyAlignment="1">
      <alignment horizontal="center" vertical="center"/>
    </xf>
    <xf numFmtId="0" fontId="11" fillId="3" borderId="1" xfId="0" applyFont="1" applyFill="1" applyBorder="1" applyAlignment="1">
      <alignment horizontal="center" vertical="center"/>
    </xf>
    <xf numFmtId="0" fontId="0" fillId="0" borderId="5" xfId="0" applyFont="1" applyFill="1" applyBorder="1">
      <alignment vertical="center"/>
    </xf>
    <xf numFmtId="0" fontId="2" fillId="0" borderId="5" xfId="0" applyFont="1" applyFill="1" applyBorder="1">
      <alignment vertical="center"/>
    </xf>
    <xf numFmtId="0" fontId="9"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1" xfId="0" applyFont="1" applyFill="1" applyBorder="1" applyAlignment="1">
      <alignment horizontal="right" vertical="center"/>
    </xf>
    <xf numFmtId="177" fontId="4" fillId="0" borderId="0" xfId="0" applyNumberFormat="1" applyFont="1" applyAlignment="1">
      <alignment horizontal="right" vertical="center" shrinkToFit="1"/>
    </xf>
    <xf numFmtId="0" fontId="10" fillId="3" borderId="2" xfId="0" applyFont="1" applyFill="1" applyBorder="1" applyAlignment="1">
      <alignment horizontal="center" vertical="center"/>
    </xf>
    <xf numFmtId="0" fontId="0" fillId="0" borderId="1" xfId="0" applyBorder="1">
      <alignment vertical="center"/>
    </xf>
    <xf numFmtId="0" fontId="11" fillId="3" borderId="0" xfId="0" applyFont="1" applyFill="1" applyBorder="1" applyAlignment="1">
      <alignment horizontal="center" vertical="center"/>
    </xf>
    <xf numFmtId="0" fontId="0" fillId="0" borderId="7" xfId="0" applyBorder="1">
      <alignment vertical="center"/>
    </xf>
    <xf numFmtId="0" fontId="2"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Border="1" applyAlignment="1">
      <alignment horizontal="center" vertical="center"/>
    </xf>
    <xf numFmtId="0" fontId="2" fillId="0" borderId="2" xfId="0" applyFont="1" applyBorder="1" applyAlignment="1">
      <alignment horizontal="center" vertical="center" wrapText="1"/>
    </xf>
    <xf numFmtId="0" fontId="11" fillId="3" borderId="2" xfId="0" applyFont="1" applyFill="1" applyBorder="1" applyAlignment="1">
      <alignment horizontal="center" vertical="center"/>
    </xf>
    <xf numFmtId="0" fontId="2" fillId="0" borderId="2" xfId="0" applyFont="1" applyBorder="1" applyAlignment="1">
      <alignment horizontal="center" vertical="center"/>
    </xf>
    <xf numFmtId="0" fontId="0" fillId="0" borderId="1" xfId="0" applyBorder="1" applyAlignment="1">
      <alignment horizontal="center" vertical="center"/>
    </xf>
    <xf numFmtId="0" fontId="11" fillId="3" borderId="11" xfId="0" applyFont="1" applyFill="1" applyBorder="1" applyAlignment="1">
      <alignment horizontal="center" vertical="center"/>
    </xf>
    <xf numFmtId="0" fontId="7" fillId="0" borderId="1" xfId="0" applyFont="1" applyFill="1" applyBorder="1" applyAlignment="1">
      <alignment horizontal="left" vertical="center" readingOrder="1"/>
    </xf>
    <xf numFmtId="0" fontId="6" fillId="0" borderId="1" xfId="0" applyFont="1" applyFill="1" applyBorder="1">
      <alignment vertical="center"/>
    </xf>
    <xf numFmtId="0" fontId="6" fillId="0" borderId="1" xfId="0" applyFont="1" applyFill="1" applyBorder="1" applyAlignment="1">
      <alignment horizontal="left" vertical="center" readingOrder="1"/>
    </xf>
    <xf numFmtId="0" fontId="8" fillId="0" borderId="1" xfId="0" applyFont="1" applyFill="1" applyBorder="1" applyAlignment="1">
      <alignment horizontal="left" vertical="center" readingOrder="1"/>
    </xf>
    <xf numFmtId="0" fontId="2"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lignment vertical="center"/>
    </xf>
    <xf numFmtId="0" fontId="2" fillId="0" borderId="7" xfId="0" applyFont="1" applyFill="1" applyBorder="1">
      <alignment vertical="center"/>
    </xf>
    <xf numFmtId="0" fontId="5" fillId="0" borderId="7" xfId="0" applyFont="1" applyFill="1" applyBorder="1" applyAlignment="1">
      <alignment vertical="center" wrapText="1"/>
    </xf>
    <xf numFmtId="0" fontId="9"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right" vertical="center"/>
    </xf>
    <xf numFmtId="0" fontId="0" fillId="0" borderId="7" xfId="0" applyBorder="1" applyAlignment="1">
      <alignment horizontal="center" vertical="center"/>
    </xf>
    <xf numFmtId="0" fontId="6" fillId="0" borderId="6" xfId="0" applyFont="1" applyFill="1" applyBorder="1">
      <alignment vertical="center"/>
    </xf>
    <xf numFmtId="0" fontId="6" fillId="0" borderId="6" xfId="0" applyFont="1" applyBorder="1" applyAlignment="1">
      <alignment horizontal="center" vertical="center"/>
    </xf>
    <xf numFmtId="0" fontId="7" fillId="0" borderId="12" xfId="0" applyFont="1" applyBorder="1" applyAlignment="1">
      <alignment horizontal="center" vertical="center"/>
    </xf>
    <xf numFmtId="0" fontId="2" fillId="0" borderId="6" xfId="0" applyFont="1" applyFill="1" applyBorder="1" applyAlignment="1">
      <alignment horizontal="right" vertical="center"/>
    </xf>
    <xf numFmtId="0" fontId="0" fillId="0" borderId="6" xfId="0" applyBorder="1" applyAlignment="1">
      <alignment horizontal="center" vertical="center"/>
    </xf>
    <xf numFmtId="0" fontId="6" fillId="0" borderId="7" xfId="0" applyFont="1" applyFill="1" applyBorder="1">
      <alignment vertical="center"/>
    </xf>
    <xf numFmtId="0" fontId="6" fillId="0" borderId="7" xfId="0" applyFont="1" applyBorder="1" applyAlignment="1">
      <alignment horizontal="center" vertical="center"/>
    </xf>
    <xf numFmtId="0" fontId="7" fillId="0" borderId="8" xfId="0" applyFont="1" applyBorder="1" applyAlignment="1">
      <alignment horizontal="center" vertical="center"/>
    </xf>
    <xf numFmtId="0" fontId="0" fillId="0" borderId="2" xfId="0" applyFont="1" applyBorder="1" applyAlignment="1">
      <alignment horizontal="center" vertical="center"/>
    </xf>
    <xf numFmtId="0" fontId="2" fillId="0" borderId="6" xfId="0" applyFont="1" applyFill="1" applyBorder="1">
      <alignment vertical="center"/>
    </xf>
    <xf numFmtId="0" fontId="0" fillId="0" borderId="6" xfId="0" applyFont="1" applyBorder="1">
      <alignment vertical="center"/>
    </xf>
    <xf numFmtId="0" fontId="9" fillId="0" borderId="6" xfId="0" applyFont="1" applyBorder="1" applyAlignment="1">
      <alignment horizontal="center" vertical="center"/>
    </xf>
    <xf numFmtId="0" fontId="2" fillId="0" borderId="12" xfId="0" applyFont="1" applyBorder="1" applyAlignment="1">
      <alignment horizontal="center" vertical="center"/>
    </xf>
    <xf numFmtId="0" fontId="0" fillId="0" borderId="7" xfId="0" applyFont="1" applyBorder="1">
      <alignment vertical="center"/>
    </xf>
    <xf numFmtId="0" fontId="9" fillId="0" borderId="7" xfId="0" applyFont="1" applyBorder="1" applyAlignment="1">
      <alignment horizontal="center" vertical="center"/>
    </xf>
    <xf numFmtId="0" fontId="2" fillId="0" borderId="8" xfId="0" applyFont="1" applyBorder="1" applyAlignment="1">
      <alignment horizontal="center" vertical="center"/>
    </xf>
    <xf numFmtId="0" fontId="2" fillId="5" borderId="14" xfId="0" applyFont="1" applyFill="1" applyBorder="1">
      <alignment vertical="center"/>
    </xf>
    <xf numFmtId="0" fontId="2" fillId="5" borderId="15" xfId="0" applyFont="1" applyFill="1" applyBorder="1">
      <alignment vertical="center"/>
    </xf>
    <xf numFmtId="0" fontId="9" fillId="5" borderId="15"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15" xfId="0" applyFont="1" applyFill="1" applyBorder="1" applyAlignment="1">
      <alignment horizontal="right" vertical="center"/>
    </xf>
    <xf numFmtId="0" fontId="0" fillId="5" borderId="15" xfId="0" applyFill="1" applyBorder="1" applyAlignment="1">
      <alignment horizontal="center" vertical="center"/>
    </xf>
    <xf numFmtId="0" fontId="0" fillId="5" borderId="17" xfId="0" applyFill="1" applyBorder="1" applyAlignment="1">
      <alignment horizontal="center" vertical="center"/>
    </xf>
    <xf numFmtId="0" fontId="6" fillId="5" borderId="15" xfId="0" applyFont="1" applyFill="1" applyBorder="1" applyAlignment="1">
      <alignment horizontal="left" vertical="center" readingOrder="1"/>
    </xf>
    <xf numFmtId="0" fontId="6" fillId="5" borderId="15" xfId="0" applyFont="1" applyFill="1" applyBorder="1" applyAlignment="1">
      <alignment horizontal="center" vertical="center"/>
    </xf>
    <xf numFmtId="0" fontId="7" fillId="5" borderId="16" xfId="0" applyFont="1" applyFill="1" applyBorder="1" applyAlignment="1">
      <alignment horizontal="center" vertical="center"/>
    </xf>
    <xf numFmtId="0" fontId="0" fillId="5" borderId="15" xfId="0" applyFont="1" applyFill="1" applyBorder="1">
      <alignment vertical="center"/>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1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2" fillId="2" borderId="7"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2" fillId="0" borderId="6" xfId="0" applyFont="1" applyFill="1" applyBorder="1" applyAlignment="1">
      <alignment vertical="center"/>
    </xf>
    <xf numFmtId="0" fontId="2" fillId="0" borderId="11" xfId="0" applyFont="1" applyFill="1" applyBorder="1" applyAlignment="1">
      <alignment vertical="center"/>
    </xf>
    <xf numFmtId="0" fontId="2" fillId="0" borderId="7"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colors>
    <mruColors>
      <color rgb="FFCCECFF"/>
      <color rgb="FFFFFF99"/>
      <color rgb="FFCCFFFF"/>
      <color rgb="FFFF33CC"/>
      <color rgb="FFFFCCCC"/>
      <color rgb="FFCCFF99"/>
      <color rgb="FFFFCC99"/>
      <color rgb="FFFF66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145676</xdr:colOff>
      <xdr:row>0</xdr:row>
      <xdr:rowOff>156881</xdr:rowOff>
    </xdr:from>
    <xdr:ext cx="1113508" cy="515782"/>
    <xdr:sp macro="" textlink="">
      <xdr:nvSpPr>
        <xdr:cNvPr id="2" name="テキスト ボックス 1"/>
        <xdr:cNvSpPr txBox="1"/>
      </xdr:nvSpPr>
      <xdr:spPr>
        <a:xfrm>
          <a:off x="12438529" y="156881"/>
          <a:ext cx="1113508" cy="51578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a:latin typeface="Meiryo UI" panose="020B0604030504040204" pitchFamily="50" charset="-128"/>
              <a:ea typeface="Meiryo UI" panose="020B0604030504040204" pitchFamily="50" charset="-128"/>
            </a:rPr>
            <a:t>資料</a:t>
          </a:r>
          <a:r>
            <a:rPr kumimoji="1" lang="en-US" altLang="ja-JP" sz="2000">
              <a:latin typeface="Meiryo UI" panose="020B0604030504040204" pitchFamily="50" charset="-128"/>
              <a:ea typeface="Meiryo UI" panose="020B0604030504040204" pitchFamily="50" charset="-128"/>
            </a:rPr>
            <a:t>10</a:t>
          </a:r>
          <a:endParaRPr kumimoji="1" lang="ja-JP" altLang="en-US" sz="2000">
            <a:latin typeface="Meiryo UI" panose="020B0604030504040204" pitchFamily="50" charset="-128"/>
            <a:ea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showGridLines="0" tabSelected="1" view="pageBreakPreview" zoomScale="85" zoomScaleNormal="90" zoomScaleSheetLayoutView="85" workbookViewId="0">
      <selection activeCell="F21" sqref="F21"/>
    </sheetView>
  </sheetViews>
  <sheetFormatPr defaultRowHeight="13.5" x14ac:dyDescent="0.15"/>
  <cols>
    <col min="1" max="1" width="4.125" style="4" customWidth="1"/>
    <col min="2" max="3" width="13.375" style="4" hidden="1" customWidth="1"/>
    <col min="4" max="4" width="16" style="4" hidden="1" customWidth="1"/>
    <col min="5" max="5" width="17.625" style="4" bestFit="1" customWidth="1"/>
    <col min="6" max="6" width="103.75" style="4" bestFit="1" customWidth="1"/>
    <col min="7" max="7" width="11.125" style="4" hidden="1" customWidth="1"/>
    <col min="8" max="8" width="10.625" style="4" hidden="1" customWidth="1"/>
    <col min="9" max="9" width="8.875" style="4" hidden="1" customWidth="1"/>
    <col min="10" max="10" width="8.75" style="4" customWidth="1"/>
  </cols>
  <sheetData>
    <row r="1" spans="1:15" s="9" customFormat="1" ht="24.95" customHeight="1" x14ac:dyDescent="0.15">
      <c r="A1" s="9" t="s">
        <v>68</v>
      </c>
      <c r="B1" s="10"/>
      <c r="C1" s="10"/>
      <c r="D1" s="10"/>
      <c r="E1" s="10"/>
      <c r="F1" s="10"/>
      <c r="G1" s="10"/>
      <c r="H1" s="10"/>
      <c r="I1" s="10"/>
    </row>
    <row r="2" spans="1:15" s="9" customFormat="1" ht="10.5" customHeight="1" x14ac:dyDescent="0.15">
      <c r="A2" s="10"/>
      <c r="B2" s="10"/>
      <c r="C2" s="10"/>
      <c r="D2" s="10"/>
      <c r="E2" s="10"/>
      <c r="F2" s="12"/>
      <c r="G2" s="12"/>
      <c r="H2" s="12"/>
      <c r="I2" s="12"/>
      <c r="J2" s="10"/>
    </row>
    <row r="3" spans="1:15" s="9" customFormat="1" ht="35.25" customHeight="1" x14ac:dyDescent="0.15">
      <c r="A3" s="10" t="s">
        <v>17</v>
      </c>
      <c r="B3" s="10"/>
      <c r="C3" s="10"/>
      <c r="D3" s="10"/>
      <c r="E3" s="10"/>
      <c r="F3" s="10"/>
      <c r="G3" s="10"/>
      <c r="H3" s="10"/>
      <c r="I3" s="10"/>
      <c r="J3" s="11"/>
      <c r="M3" s="24">
        <v>43556</v>
      </c>
    </row>
    <row r="4" spans="1:15" s="2" customFormat="1" ht="32.25" customHeight="1" x14ac:dyDescent="0.15">
      <c r="A4" s="4"/>
      <c r="B4" s="77" t="s">
        <v>23</v>
      </c>
      <c r="C4" s="77" t="s">
        <v>24</v>
      </c>
      <c r="D4" s="77" t="s">
        <v>32</v>
      </c>
      <c r="E4" s="81" t="s">
        <v>1</v>
      </c>
      <c r="F4" s="77" t="s">
        <v>65</v>
      </c>
      <c r="G4" s="77" t="s">
        <v>25</v>
      </c>
      <c r="H4" s="77" t="s">
        <v>26</v>
      </c>
      <c r="I4" s="79" t="s">
        <v>28</v>
      </c>
      <c r="J4" s="81" t="s">
        <v>9</v>
      </c>
      <c r="K4" s="90" t="s">
        <v>58</v>
      </c>
      <c r="L4" s="90" t="s">
        <v>59</v>
      </c>
      <c r="M4" s="90" t="s">
        <v>60</v>
      </c>
      <c r="N4" s="90" t="s">
        <v>61</v>
      </c>
      <c r="O4" s="90" t="s">
        <v>62</v>
      </c>
    </row>
    <row r="5" spans="1:15" s="2" customFormat="1" ht="32.25" customHeight="1" thickBot="1" x14ac:dyDescent="0.2">
      <c r="A5" s="4"/>
      <c r="B5" s="89"/>
      <c r="C5" s="89"/>
      <c r="D5" s="89"/>
      <c r="E5" s="82"/>
      <c r="F5" s="82"/>
      <c r="G5" s="78"/>
      <c r="H5" s="78"/>
      <c r="I5" s="80"/>
      <c r="J5" s="82"/>
      <c r="K5" s="91"/>
      <c r="L5" s="91"/>
      <c r="M5" s="91"/>
      <c r="N5" s="91"/>
      <c r="O5" s="91"/>
    </row>
    <row r="6" spans="1:15" ht="20.100000000000001" customHeight="1" thickBot="1" x14ac:dyDescent="0.2">
      <c r="B6" s="41" t="s">
        <v>53</v>
      </c>
      <c r="C6" s="41" t="s">
        <v>54</v>
      </c>
      <c r="D6" s="29" t="s">
        <v>34</v>
      </c>
      <c r="E6" s="66" t="s">
        <v>0</v>
      </c>
      <c r="F6" s="67" t="s">
        <v>12</v>
      </c>
      <c r="G6" s="68">
        <v>7</v>
      </c>
      <c r="H6" s="68"/>
      <c r="I6" s="69">
        <v>1</v>
      </c>
      <c r="J6" s="70">
        <f>SUM(G6:I6)</f>
        <v>8</v>
      </c>
      <c r="K6" s="71" t="s">
        <v>63</v>
      </c>
      <c r="L6" s="71" t="s">
        <v>64</v>
      </c>
      <c r="M6" s="71"/>
      <c r="N6" s="71"/>
      <c r="O6" s="72"/>
    </row>
    <row r="7" spans="1:15" ht="20.100000000000001" customHeight="1" x14ac:dyDescent="0.15">
      <c r="B7" s="41"/>
      <c r="C7" s="41"/>
      <c r="D7" s="41" t="s">
        <v>35</v>
      </c>
      <c r="E7" s="44" t="s">
        <v>2</v>
      </c>
      <c r="F7" s="45" t="s">
        <v>41</v>
      </c>
      <c r="G7" s="46">
        <v>3</v>
      </c>
      <c r="H7" s="46"/>
      <c r="I7" s="47">
        <v>3</v>
      </c>
      <c r="J7" s="48">
        <f t="shared" ref="J7:J33" si="0">SUM(G7:I7)</f>
        <v>6</v>
      </c>
      <c r="K7" s="49" t="s">
        <v>63</v>
      </c>
      <c r="L7" s="49" t="s">
        <v>64</v>
      </c>
      <c r="M7" s="49"/>
      <c r="N7" s="49"/>
      <c r="O7" s="49"/>
    </row>
    <row r="8" spans="1:15" ht="20.100000000000001" customHeight="1" x14ac:dyDescent="0.15">
      <c r="B8" s="41"/>
      <c r="C8" s="41"/>
      <c r="D8" s="41" t="s">
        <v>36</v>
      </c>
      <c r="E8" s="1" t="s">
        <v>4</v>
      </c>
      <c r="F8" s="38" t="s">
        <v>42</v>
      </c>
      <c r="G8" s="22"/>
      <c r="H8" s="22">
        <v>1</v>
      </c>
      <c r="I8" s="30">
        <v>2</v>
      </c>
      <c r="J8" s="23">
        <f t="shared" si="0"/>
        <v>3</v>
      </c>
      <c r="K8" s="35" t="s">
        <v>63</v>
      </c>
      <c r="L8" s="35" t="s">
        <v>64</v>
      </c>
      <c r="M8" s="35"/>
      <c r="N8" s="35"/>
      <c r="O8" s="35"/>
    </row>
    <row r="9" spans="1:15" ht="20.100000000000001" hidden="1" customHeight="1" x14ac:dyDescent="0.15">
      <c r="B9" s="83" t="s">
        <v>29</v>
      </c>
      <c r="C9" s="84"/>
      <c r="D9" s="84"/>
      <c r="E9" s="84"/>
      <c r="F9" s="85"/>
      <c r="G9" s="17">
        <f>SUM(G6:G8)</f>
        <v>10</v>
      </c>
      <c r="H9" s="17">
        <f t="shared" ref="H9:J9" si="1">SUM(H6:H8)</f>
        <v>1</v>
      </c>
      <c r="I9" s="25">
        <f t="shared" si="1"/>
        <v>6</v>
      </c>
      <c r="J9" s="17">
        <f t="shared" si="1"/>
        <v>17</v>
      </c>
      <c r="K9" s="35"/>
      <c r="L9" s="35"/>
      <c r="M9" s="35"/>
      <c r="N9" s="35"/>
      <c r="O9" s="35"/>
    </row>
    <row r="10" spans="1:15" ht="20.100000000000001" customHeight="1" x14ac:dyDescent="0.15">
      <c r="B10" s="41" t="s">
        <v>54</v>
      </c>
      <c r="C10" s="41" t="s">
        <v>55</v>
      </c>
      <c r="D10" s="41" t="s">
        <v>37</v>
      </c>
      <c r="E10" s="1" t="s">
        <v>15</v>
      </c>
      <c r="F10" s="43" t="s">
        <v>43</v>
      </c>
      <c r="G10" s="21"/>
      <c r="H10" s="21">
        <v>2</v>
      </c>
      <c r="I10" s="29">
        <v>5</v>
      </c>
      <c r="J10" s="23">
        <f t="shared" si="0"/>
        <v>7</v>
      </c>
      <c r="K10" s="35"/>
      <c r="L10" s="35" t="s">
        <v>63</v>
      </c>
      <c r="M10" s="35" t="s">
        <v>64</v>
      </c>
      <c r="N10" s="35"/>
      <c r="O10" s="35"/>
    </row>
    <row r="11" spans="1:15" ht="20.100000000000001" customHeight="1" x14ac:dyDescent="0.15">
      <c r="B11" s="41"/>
      <c r="C11" s="41"/>
      <c r="D11" s="41" t="s">
        <v>33</v>
      </c>
      <c r="E11" s="1" t="s">
        <v>2</v>
      </c>
      <c r="F11" s="43" t="s">
        <v>21</v>
      </c>
      <c r="G11" s="21"/>
      <c r="H11" s="21">
        <v>1</v>
      </c>
      <c r="I11" s="29">
        <v>1</v>
      </c>
      <c r="J11" s="23">
        <f t="shared" si="0"/>
        <v>2</v>
      </c>
      <c r="K11" s="35"/>
      <c r="L11" s="35" t="s">
        <v>63</v>
      </c>
      <c r="M11" s="35" t="s">
        <v>64</v>
      </c>
      <c r="N11" s="35"/>
      <c r="O11" s="35"/>
    </row>
    <row r="12" spans="1:15" ht="20.100000000000001" customHeight="1" x14ac:dyDescent="0.15">
      <c r="B12" s="41"/>
      <c r="C12" s="41"/>
      <c r="D12" s="41" t="s">
        <v>52</v>
      </c>
      <c r="E12" s="1" t="s">
        <v>16</v>
      </c>
      <c r="F12" s="39" t="s">
        <v>14</v>
      </c>
      <c r="G12" s="14">
        <v>1</v>
      </c>
      <c r="H12" s="14">
        <v>3</v>
      </c>
      <c r="I12" s="31">
        <v>6</v>
      </c>
      <c r="J12" s="23">
        <f t="shared" si="0"/>
        <v>10</v>
      </c>
      <c r="K12" s="35"/>
      <c r="L12" s="35" t="s">
        <v>63</v>
      </c>
      <c r="M12" s="35" t="s">
        <v>64</v>
      </c>
      <c r="N12" s="35"/>
      <c r="O12" s="35"/>
    </row>
    <row r="13" spans="1:15" ht="34.5" customHeight="1" x14ac:dyDescent="0.15">
      <c r="B13" s="41"/>
      <c r="C13" s="41"/>
      <c r="D13" s="41" t="s">
        <v>52</v>
      </c>
      <c r="E13" s="95" t="s">
        <v>7</v>
      </c>
      <c r="F13" s="42" t="s">
        <v>22</v>
      </c>
      <c r="G13" s="16">
        <v>1</v>
      </c>
      <c r="H13" s="16">
        <v>2</v>
      </c>
      <c r="I13" s="32">
        <v>14</v>
      </c>
      <c r="J13" s="23">
        <f t="shared" si="0"/>
        <v>17</v>
      </c>
      <c r="K13" s="35"/>
      <c r="L13" s="35" t="s">
        <v>63</v>
      </c>
      <c r="M13" s="35" t="s">
        <v>64</v>
      </c>
      <c r="N13" s="35"/>
      <c r="O13" s="35"/>
    </row>
    <row r="14" spans="1:15" ht="20.100000000000001" customHeight="1" thickBot="1" x14ac:dyDescent="0.2">
      <c r="B14" s="41"/>
      <c r="C14" s="41"/>
      <c r="D14" s="41" t="s">
        <v>52</v>
      </c>
      <c r="E14" s="96"/>
      <c r="F14" s="50" t="s">
        <v>44</v>
      </c>
      <c r="G14" s="51"/>
      <c r="H14" s="51">
        <v>4</v>
      </c>
      <c r="I14" s="52">
        <v>6</v>
      </c>
      <c r="J14" s="53">
        <f t="shared" si="0"/>
        <v>10</v>
      </c>
      <c r="K14" s="54"/>
      <c r="L14" s="54" t="s">
        <v>63</v>
      </c>
      <c r="M14" s="54" t="s">
        <v>64</v>
      </c>
      <c r="N14" s="54"/>
      <c r="O14" s="54"/>
    </row>
    <row r="15" spans="1:15" ht="20.100000000000001" customHeight="1" thickBot="1" x14ac:dyDescent="0.2">
      <c r="B15" s="41"/>
      <c r="C15" s="41"/>
      <c r="D15" s="29" t="s">
        <v>52</v>
      </c>
      <c r="E15" s="66" t="s">
        <v>8</v>
      </c>
      <c r="F15" s="73" t="s">
        <v>45</v>
      </c>
      <c r="G15" s="74"/>
      <c r="H15" s="74">
        <v>3</v>
      </c>
      <c r="I15" s="75">
        <v>3</v>
      </c>
      <c r="J15" s="70">
        <f t="shared" si="0"/>
        <v>6</v>
      </c>
      <c r="K15" s="71"/>
      <c r="L15" s="71" t="s">
        <v>63</v>
      </c>
      <c r="M15" s="71" t="s">
        <v>64</v>
      </c>
      <c r="N15" s="71"/>
      <c r="O15" s="72"/>
    </row>
    <row r="16" spans="1:15" ht="20.100000000000001" customHeight="1" x14ac:dyDescent="0.15">
      <c r="B16" s="41"/>
      <c r="C16" s="41"/>
      <c r="D16" s="41" t="s">
        <v>52</v>
      </c>
      <c r="E16" s="44" t="s">
        <v>3</v>
      </c>
      <c r="F16" s="55" t="s">
        <v>13</v>
      </c>
      <c r="G16" s="56">
        <v>1</v>
      </c>
      <c r="H16" s="56"/>
      <c r="I16" s="57">
        <v>11</v>
      </c>
      <c r="J16" s="48">
        <f t="shared" si="0"/>
        <v>12</v>
      </c>
      <c r="K16" s="49"/>
      <c r="L16" s="49" t="s">
        <v>63</v>
      </c>
      <c r="M16" s="49" t="s">
        <v>64</v>
      </c>
      <c r="N16" s="49"/>
      <c r="O16" s="49"/>
    </row>
    <row r="17" spans="2:15" ht="20.100000000000001" hidden="1" customHeight="1" x14ac:dyDescent="0.15">
      <c r="B17" s="86" t="s">
        <v>30</v>
      </c>
      <c r="C17" s="87"/>
      <c r="D17" s="87"/>
      <c r="E17" s="87"/>
      <c r="F17" s="88"/>
      <c r="G17" s="17">
        <f>SUM(G10:G16)</f>
        <v>3</v>
      </c>
      <c r="H17" s="17">
        <f>SUM(H10:H16)</f>
        <v>15</v>
      </c>
      <c r="I17" s="25">
        <f>SUM(I10:I16)</f>
        <v>46</v>
      </c>
      <c r="J17" s="17">
        <f>SUM(J10:J16)</f>
        <v>64</v>
      </c>
      <c r="K17" s="35"/>
      <c r="L17" s="35"/>
      <c r="M17" s="35"/>
      <c r="N17" s="35"/>
      <c r="O17" s="35"/>
    </row>
    <row r="18" spans="2:15" ht="20.100000000000001" customHeight="1" x14ac:dyDescent="0.15">
      <c r="B18" s="5" t="s">
        <v>55</v>
      </c>
      <c r="C18" s="13" t="s">
        <v>56</v>
      </c>
      <c r="D18" s="13" t="s">
        <v>38</v>
      </c>
      <c r="E18" s="1" t="s">
        <v>6</v>
      </c>
      <c r="F18" s="37" t="s">
        <v>46</v>
      </c>
      <c r="G18" s="14"/>
      <c r="H18" s="14">
        <v>3</v>
      </c>
      <c r="I18" s="31">
        <v>10</v>
      </c>
      <c r="J18" s="23">
        <f t="shared" si="0"/>
        <v>13</v>
      </c>
      <c r="K18" s="35"/>
      <c r="L18" s="35"/>
      <c r="M18" s="35" t="s">
        <v>63</v>
      </c>
      <c r="N18" s="35" t="s">
        <v>64</v>
      </c>
      <c r="O18" s="35"/>
    </row>
    <row r="19" spans="2:15" ht="20.100000000000001" customHeight="1" x14ac:dyDescent="0.15">
      <c r="B19" s="5"/>
      <c r="C19" s="5"/>
      <c r="D19" s="13" t="s">
        <v>38</v>
      </c>
      <c r="E19" s="1" t="s">
        <v>2</v>
      </c>
      <c r="F19" s="38" t="s">
        <v>47</v>
      </c>
      <c r="G19" s="14"/>
      <c r="H19" s="14">
        <v>1</v>
      </c>
      <c r="I19" s="31">
        <v>6</v>
      </c>
      <c r="J19" s="23">
        <f t="shared" si="0"/>
        <v>7</v>
      </c>
      <c r="K19" s="35"/>
      <c r="L19" s="35"/>
      <c r="M19" s="35" t="s">
        <v>63</v>
      </c>
      <c r="N19" s="35" t="s">
        <v>64</v>
      </c>
      <c r="O19" s="35"/>
    </row>
    <row r="20" spans="2:15" ht="20.100000000000001" customHeight="1" x14ac:dyDescent="0.15">
      <c r="B20" s="5"/>
      <c r="C20" s="5"/>
      <c r="D20" s="13" t="s">
        <v>38</v>
      </c>
      <c r="E20" s="95" t="s">
        <v>4</v>
      </c>
      <c r="F20" s="39" t="s">
        <v>67</v>
      </c>
      <c r="G20" s="14"/>
      <c r="H20" s="14">
        <v>1</v>
      </c>
      <c r="I20" s="31"/>
      <c r="J20" s="23">
        <f t="shared" si="0"/>
        <v>1</v>
      </c>
      <c r="K20" s="35"/>
      <c r="L20" s="35"/>
      <c r="M20" s="35" t="s">
        <v>63</v>
      </c>
      <c r="N20" s="35" t="s">
        <v>64</v>
      </c>
      <c r="O20" s="35"/>
    </row>
    <row r="21" spans="2:15" ht="20.100000000000001" customHeight="1" x14ac:dyDescent="0.15">
      <c r="B21" s="5"/>
      <c r="C21" s="5"/>
      <c r="D21" s="13" t="s">
        <v>38</v>
      </c>
      <c r="E21" s="96"/>
      <c r="F21" s="39" t="s">
        <v>27</v>
      </c>
      <c r="G21" s="14"/>
      <c r="H21" s="14">
        <v>1</v>
      </c>
      <c r="I21" s="31">
        <v>1</v>
      </c>
      <c r="J21" s="23">
        <f t="shared" si="0"/>
        <v>2</v>
      </c>
      <c r="K21" s="35"/>
      <c r="L21" s="35"/>
      <c r="M21" s="35" t="s">
        <v>63</v>
      </c>
      <c r="N21" s="35" t="s">
        <v>64</v>
      </c>
      <c r="O21" s="35"/>
    </row>
    <row r="22" spans="2:15" ht="20.100000000000001" customHeight="1" x14ac:dyDescent="0.15">
      <c r="B22" s="5"/>
      <c r="C22" s="5"/>
      <c r="D22" s="13" t="s">
        <v>38</v>
      </c>
      <c r="E22" s="96"/>
      <c r="F22" s="40" t="s">
        <v>49</v>
      </c>
      <c r="G22" s="14"/>
      <c r="H22" s="14">
        <v>1</v>
      </c>
      <c r="I22" s="31"/>
      <c r="J22" s="23">
        <f t="shared" si="0"/>
        <v>1</v>
      </c>
      <c r="K22" s="35"/>
      <c r="L22" s="35"/>
      <c r="M22" s="35" t="s">
        <v>63</v>
      </c>
      <c r="N22" s="35" t="s">
        <v>64</v>
      </c>
      <c r="O22" s="35"/>
    </row>
    <row r="23" spans="2:15" ht="20.100000000000001" customHeight="1" x14ac:dyDescent="0.15">
      <c r="B23" s="5"/>
      <c r="C23" s="5"/>
      <c r="D23" s="13" t="s">
        <v>38</v>
      </c>
      <c r="E23" s="96"/>
      <c r="F23" s="39" t="s">
        <v>50</v>
      </c>
      <c r="G23" s="14"/>
      <c r="H23" s="14">
        <v>1</v>
      </c>
      <c r="I23" s="31">
        <v>1</v>
      </c>
      <c r="J23" s="23">
        <f t="shared" si="0"/>
        <v>2</v>
      </c>
      <c r="K23" s="35"/>
      <c r="L23" s="35"/>
      <c r="M23" s="35" t="s">
        <v>63</v>
      </c>
      <c r="N23" s="35" t="s">
        <v>64</v>
      </c>
      <c r="O23" s="35"/>
    </row>
    <row r="24" spans="2:15" ht="20.100000000000001" customHeight="1" x14ac:dyDescent="0.15">
      <c r="B24" s="5"/>
      <c r="C24" s="5"/>
      <c r="D24" s="13" t="s">
        <v>38</v>
      </c>
      <c r="E24" s="96"/>
      <c r="F24" s="40" t="s">
        <v>51</v>
      </c>
      <c r="G24" s="14"/>
      <c r="H24" s="14">
        <v>1</v>
      </c>
      <c r="I24" s="31"/>
      <c r="J24" s="23">
        <f t="shared" si="0"/>
        <v>1</v>
      </c>
      <c r="K24" s="35"/>
      <c r="L24" s="35"/>
      <c r="M24" s="35" t="s">
        <v>63</v>
      </c>
      <c r="N24" s="35" t="s">
        <v>64</v>
      </c>
      <c r="O24" s="35"/>
    </row>
    <row r="25" spans="2:15" ht="20.100000000000001" customHeight="1" x14ac:dyDescent="0.15">
      <c r="B25" s="5"/>
      <c r="C25" s="5"/>
      <c r="D25" s="13" t="s">
        <v>38</v>
      </c>
      <c r="E25" s="97"/>
      <c r="F25" s="39" t="s">
        <v>48</v>
      </c>
      <c r="G25" s="14"/>
      <c r="H25" s="14">
        <v>1</v>
      </c>
      <c r="I25" s="31">
        <v>3</v>
      </c>
      <c r="J25" s="23">
        <f t="shared" si="0"/>
        <v>4</v>
      </c>
      <c r="K25" s="35"/>
      <c r="L25" s="35"/>
      <c r="M25" s="35" t="s">
        <v>63</v>
      </c>
      <c r="N25" s="35" t="s">
        <v>64</v>
      </c>
      <c r="O25" s="35"/>
    </row>
    <row r="26" spans="2:15" ht="20.100000000000001" hidden="1" customHeight="1" x14ac:dyDescent="0.15">
      <c r="B26" s="86" t="s">
        <v>31</v>
      </c>
      <c r="C26" s="87"/>
      <c r="D26" s="87"/>
      <c r="E26" s="87"/>
      <c r="F26" s="88"/>
      <c r="G26" s="18">
        <f>SUM(G18:G25)</f>
        <v>0</v>
      </c>
      <c r="H26" s="18">
        <f t="shared" ref="H26:J26" si="2">SUM(H18:H25)</f>
        <v>10</v>
      </c>
      <c r="I26" s="33">
        <f t="shared" si="2"/>
        <v>21</v>
      </c>
      <c r="J26" s="18">
        <f t="shared" si="2"/>
        <v>31</v>
      </c>
      <c r="K26" s="35"/>
      <c r="L26" s="35"/>
      <c r="M26" s="35"/>
      <c r="N26" s="35"/>
      <c r="O26" s="35"/>
    </row>
    <row r="27" spans="2:15" ht="20.100000000000001" customHeight="1" thickBot="1" x14ac:dyDescent="0.2">
      <c r="B27" s="13" t="s">
        <v>56</v>
      </c>
      <c r="C27" s="13" t="s">
        <v>57</v>
      </c>
      <c r="D27" s="13" t="s">
        <v>39</v>
      </c>
      <c r="E27" s="59" t="s">
        <v>6</v>
      </c>
      <c r="F27" s="60" t="s">
        <v>66</v>
      </c>
      <c r="G27" s="61"/>
      <c r="H27" s="61"/>
      <c r="I27" s="62">
        <v>8</v>
      </c>
      <c r="J27" s="53">
        <f t="shared" si="0"/>
        <v>8</v>
      </c>
      <c r="K27" s="54"/>
      <c r="L27" s="54"/>
      <c r="M27" s="54"/>
      <c r="N27" s="54" t="s">
        <v>63</v>
      </c>
      <c r="O27" s="54" t="s">
        <v>64</v>
      </c>
    </row>
    <row r="28" spans="2:15" ht="20.100000000000001" customHeight="1" thickBot="1" x14ac:dyDescent="0.2">
      <c r="B28" s="13"/>
      <c r="C28" s="13"/>
      <c r="D28" s="58" t="s">
        <v>39</v>
      </c>
      <c r="E28" s="66" t="s">
        <v>8</v>
      </c>
      <c r="F28" s="76" t="s">
        <v>11</v>
      </c>
      <c r="G28" s="68"/>
      <c r="H28" s="68"/>
      <c r="I28" s="69">
        <v>12</v>
      </c>
      <c r="J28" s="70">
        <f t="shared" si="0"/>
        <v>12</v>
      </c>
      <c r="K28" s="71"/>
      <c r="L28" s="71"/>
      <c r="M28" s="71"/>
      <c r="N28" s="71" t="s">
        <v>63</v>
      </c>
      <c r="O28" s="72" t="s">
        <v>64</v>
      </c>
    </row>
    <row r="29" spans="2:15" ht="20.100000000000001" customHeight="1" x14ac:dyDescent="0.15">
      <c r="B29" s="13"/>
      <c r="C29" s="13"/>
      <c r="D29" s="13" t="s">
        <v>39</v>
      </c>
      <c r="E29" s="44" t="s">
        <v>10</v>
      </c>
      <c r="F29" s="63" t="s">
        <v>19</v>
      </c>
      <c r="G29" s="64"/>
      <c r="H29" s="64"/>
      <c r="I29" s="65">
        <v>8</v>
      </c>
      <c r="J29" s="48">
        <f t="shared" si="0"/>
        <v>8</v>
      </c>
      <c r="K29" s="49"/>
      <c r="L29" s="49"/>
      <c r="M29" s="49"/>
      <c r="N29" s="49" t="s">
        <v>63</v>
      </c>
      <c r="O29" s="49" t="s">
        <v>64</v>
      </c>
    </row>
    <row r="30" spans="2:15" ht="20.100000000000001" customHeight="1" x14ac:dyDescent="0.15">
      <c r="B30" s="5"/>
      <c r="C30" s="5"/>
      <c r="D30" s="13" t="s">
        <v>39</v>
      </c>
      <c r="E30" s="3" t="s">
        <v>2</v>
      </c>
      <c r="F30" s="8" t="s">
        <v>18</v>
      </c>
      <c r="G30" s="14"/>
      <c r="H30" s="14"/>
      <c r="I30" s="31">
        <v>2</v>
      </c>
      <c r="J30" s="23">
        <f t="shared" si="0"/>
        <v>2</v>
      </c>
      <c r="K30" s="35"/>
      <c r="L30" s="35"/>
      <c r="M30" s="35"/>
      <c r="N30" s="35" t="s">
        <v>63</v>
      </c>
      <c r="O30" s="35" t="s">
        <v>64</v>
      </c>
    </row>
    <row r="31" spans="2:15" ht="20.100000000000001" customHeight="1" x14ac:dyDescent="0.15">
      <c r="B31" s="13"/>
      <c r="C31" s="13"/>
      <c r="D31" s="13" t="s">
        <v>39</v>
      </c>
      <c r="E31" s="95" t="s">
        <v>4</v>
      </c>
      <c r="F31" s="7" t="s">
        <v>69</v>
      </c>
      <c r="G31" s="15"/>
      <c r="H31" s="15"/>
      <c r="I31" s="34">
        <v>4</v>
      </c>
      <c r="J31" s="23">
        <v>1</v>
      </c>
      <c r="K31" s="35"/>
      <c r="L31" s="35"/>
      <c r="M31" s="35"/>
      <c r="N31" s="35" t="s">
        <v>63</v>
      </c>
      <c r="O31" s="35" t="s">
        <v>64</v>
      </c>
    </row>
    <row r="32" spans="2:15" ht="20.100000000000001" customHeight="1" x14ac:dyDescent="0.15">
      <c r="B32" s="5"/>
      <c r="C32" s="5"/>
      <c r="D32" s="13" t="s">
        <v>39</v>
      </c>
      <c r="E32" s="97"/>
      <c r="F32" s="6" t="s">
        <v>70</v>
      </c>
      <c r="G32" s="14"/>
      <c r="H32" s="14"/>
      <c r="I32" s="31">
        <v>2</v>
      </c>
      <c r="J32" s="23">
        <v>5</v>
      </c>
      <c r="K32" s="35"/>
      <c r="L32" s="35"/>
      <c r="M32" s="35"/>
      <c r="N32" s="35" t="s">
        <v>63</v>
      </c>
      <c r="O32" s="35" t="s">
        <v>64</v>
      </c>
    </row>
    <row r="33" spans="2:15" ht="20.100000000000001" customHeight="1" x14ac:dyDescent="0.15">
      <c r="B33" s="5"/>
      <c r="C33" s="5"/>
      <c r="D33" s="13" t="s">
        <v>39</v>
      </c>
      <c r="E33" s="1" t="s">
        <v>5</v>
      </c>
      <c r="F33" s="6" t="s">
        <v>20</v>
      </c>
      <c r="G33" s="14"/>
      <c r="H33" s="14"/>
      <c r="I33" s="31">
        <v>6</v>
      </c>
      <c r="J33" s="23">
        <f t="shared" si="0"/>
        <v>6</v>
      </c>
      <c r="K33" s="35"/>
      <c r="L33" s="35"/>
      <c r="M33" s="35"/>
      <c r="N33" s="35" t="s">
        <v>63</v>
      </c>
      <c r="O33" s="35" t="s">
        <v>64</v>
      </c>
    </row>
    <row r="34" spans="2:15" ht="20.100000000000001" hidden="1" customHeight="1" x14ac:dyDescent="0.15">
      <c r="B34" s="92" t="s">
        <v>40</v>
      </c>
      <c r="C34" s="93"/>
      <c r="D34" s="93"/>
      <c r="E34" s="93"/>
      <c r="F34" s="94"/>
      <c r="G34" s="27">
        <f>SUM(G27:G33)</f>
        <v>0</v>
      </c>
      <c r="H34" s="27">
        <f t="shared" ref="H34:J34" si="3">SUM(H27:H33)</f>
        <v>0</v>
      </c>
      <c r="I34" s="27">
        <f t="shared" si="3"/>
        <v>42</v>
      </c>
      <c r="J34" s="36">
        <f t="shared" si="3"/>
        <v>42</v>
      </c>
      <c r="K34" s="28"/>
      <c r="L34" s="28"/>
      <c r="M34" s="28"/>
      <c r="N34" s="28"/>
      <c r="O34" s="28"/>
    </row>
    <row r="35" spans="2:15" ht="20.100000000000001" customHeight="1" x14ac:dyDescent="0.15">
      <c r="F35" s="19"/>
      <c r="G35" s="20"/>
      <c r="H35" s="20"/>
      <c r="I35" s="20"/>
      <c r="J35" s="3">
        <f>J34+J26+J17+J9</f>
        <v>154</v>
      </c>
      <c r="K35" s="26"/>
      <c r="L35" s="26"/>
      <c r="M35" s="26"/>
      <c r="N35" s="26"/>
      <c r="O35" s="26"/>
    </row>
    <row r="36" spans="2:15" ht="24.95" customHeight="1" x14ac:dyDescent="0.15"/>
    <row r="37" spans="2:15" ht="24.95" customHeight="1" x14ac:dyDescent="0.15"/>
    <row r="38" spans="2:15" ht="24.95" customHeight="1" x14ac:dyDescent="0.15"/>
    <row r="39" spans="2:15" ht="24.95" customHeight="1" x14ac:dyDescent="0.15"/>
    <row r="40" spans="2:15" ht="24.95" customHeight="1" x14ac:dyDescent="0.15"/>
    <row r="41" spans="2:15" ht="20.100000000000001" customHeight="1" x14ac:dyDescent="0.15"/>
  </sheetData>
  <mergeCells count="21">
    <mergeCell ref="B34:F34"/>
    <mergeCell ref="E13:E14"/>
    <mergeCell ref="B26:F26"/>
    <mergeCell ref="E31:E32"/>
    <mergeCell ref="E20:E25"/>
    <mergeCell ref="K4:K5"/>
    <mergeCell ref="O4:O5"/>
    <mergeCell ref="N4:N5"/>
    <mergeCell ref="M4:M5"/>
    <mergeCell ref="L4:L5"/>
    <mergeCell ref="H4:H5"/>
    <mergeCell ref="I4:I5"/>
    <mergeCell ref="J4:J5"/>
    <mergeCell ref="B9:F9"/>
    <mergeCell ref="B17:F17"/>
    <mergeCell ref="B4:B5"/>
    <mergeCell ref="C4:C5"/>
    <mergeCell ref="D4:D5"/>
    <mergeCell ref="E4:E5"/>
    <mergeCell ref="F4:F5"/>
    <mergeCell ref="G4:G5"/>
  </mergeCells>
  <phoneticPr fontId="1"/>
  <pageMargins left="0.51181102362204722" right="0.51181102362204722" top="0.74803149606299213" bottom="0.74803149606299213" header="0.31496062992125984" footer="0.31496062992125984"/>
  <pageSetup paperSize="9" scale="76" orientation="landscape" r:id="rId1"/>
  <rowBreaks count="1" manualBreakCount="1">
    <brk id="35"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5D4A840C0B79842806973E30B2A13A0" ma:contentTypeVersion="1" ma:contentTypeDescription="新しいドキュメントを作成します。" ma:contentTypeScope="" ma:versionID="17a047c5ff0483f8bed5e9b271a4b474">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1366BA-0488-46EB-B183-0A8BFFF98E54}">
  <ds:schemaRefs>
    <ds:schemaRef ds:uri="http://schemas.microsoft.com/office/2006/metadata/properties"/>
    <ds:schemaRef ds:uri="http://purl.org/dc/dcmitype/"/>
    <ds:schemaRef ds:uri="http://schemas.microsoft.com/office/2006/documentManagement/types"/>
    <ds:schemaRef ds:uri="http://schemas.microsoft.com/office/infopath/2007/PartnerControls"/>
    <ds:schemaRef ds:uri="http://purl.org/dc/elements/1.1/"/>
    <ds:schemaRef ds:uri="http://purl.org/dc/terms/"/>
    <ds:schemaRef ds:uri="http://schemas.openxmlformats.org/package/2006/metadata/core-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7FBA339F-F4CC-4E06-BC9A-512D7CA84C6D}">
  <ds:schemaRefs>
    <ds:schemaRef ds:uri="http://schemas.microsoft.com/sharepoint/v3/contenttype/forms"/>
  </ds:schemaRefs>
</ds:datastoreItem>
</file>

<file path=customXml/itemProps3.xml><?xml version="1.0" encoding="utf-8"?>
<ds:datastoreItem xmlns:ds="http://schemas.openxmlformats.org/officeDocument/2006/customXml" ds:itemID="{8649D199-6C32-41A8-B050-7A1DAE1BA6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スケジュール</vt:lpstr>
      <vt:lpstr>スケジュール!Print_Area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職員端末機30年度3月調達</cp:lastModifiedBy>
  <cp:lastPrinted>2019-06-12T02:21:49Z</cp:lastPrinted>
  <dcterms:created xsi:type="dcterms:W3CDTF">2012-03-13T02:51:42Z</dcterms:created>
  <dcterms:modified xsi:type="dcterms:W3CDTF">2019-06-13T00:49:59Z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0x01010085D4A840C0B79842806973E30B2A13A0</vt:lpwstr>
  </property>
</Properties>
</file>