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5521" windowWidth="11700" windowHeight="8550" activeTab="0"/>
  </bookViews>
  <sheets>
    <sheet name="財産目録" sheetId="1" r:id="rId1"/>
  </sheets>
  <definedNames>
    <definedName name="_xlnm.Print_Area" localSheetId="0">'財産目録'!$A$1:$G$25</definedName>
  </definedNames>
  <calcPr fullCalcOnLoad="1"/>
</workbook>
</file>

<file path=xl/sharedStrings.xml><?xml version="1.0" encoding="utf-8"?>
<sst xmlns="http://schemas.openxmlformats.org/spreadsheetml/2006/main" count="24" uniqueCount="23">
  <si>
    <t>計</t>
  </si>
  <si>
    <t>土地</t>
  </si>
  <si>
    <t>建物</t>
  </si>
  <si>
    <t>保証金</t>
  </si>
  <si>
    <t>○○○○</t>
  </si>
  <si>
    <t>基本財産</t>
  </si>
  <si>
    <t>普通財産</t>
  </si>
  <si>
    <t>医療器械器具</t>
  </si>
  <si>
    <t>什器備品</t>
  </si>
  <si>
    <t>薬剤衛生材料</t>
  </si>
  <si>
    <t>車両</t>
  </si>
  <si>
    <t>保険診療未収金</t>
  </si>
  <si>
    <t>現金預金</t>
  </si>
  <si>
    <t>財産合計</t>
  </si>
  <si>
    <t>負債額</t>
  </si>
  <si>
    <t>資産総額（正味）</t>
  </si>
  <si>
    <t>自己資本率</t>
  </si>
  <si>
    <t>金額（単位：円）</t>
  </si>
  <si>
    <t>種　　　別</t>
  </si>
  <si>
    <t>財　産　目　録</t>
  </si>
  <si>
    <t>その他</t>
  </si>
  <si>
    <t>医療法人
○○会</t>
  </si>
  <si>
    <t>○○年○月○日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</si>
</sst>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&quot;円&quot;;&quot;▲&quot;#,##0&quot;円&quot;"/>
    <numFmt numFmtId="179" formatCode="[$-411]ggge&quot;年&quot;m&quot;月&quot;d&quot;日&quot;;@"/>
    <numFmt numFmtId="180" formatCode="#,##0&quot;円&quot;"/>
    <numFmt numFmtId="181" formatCode="0_);[Red]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Ｐゴシック"/>
      <family val="3"/>
    </font>
    <font>
      <sz val="20"/>
      <color indexed="10"/>
      <name val="ＭＳ Ｐゴシック"/>
      <family val="3"/>
    </font>
    <font>
      <sz val="11"/>
      <color indexed="10"/>
      <name val="ＭＳ Ｐゴシック"/>
      <family val="3"/>
    </font>
    <font>
      <u val="single"/>
      <sz val="9.9"/>
      <color indexed="36"/>
      <name val="ＭＳ Ｐ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  <font>
      <sz val="11"/>
      <color theme="4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dashed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177" fontId="43" fillId="0" borderId="10" xfId="0" applyNumberFormat="1" applyFont="1" applyBorder="1" applyAlignment="1">
      <alignment vertical="center"/>
    </xf>
    <xf numFmtId="177" fontId="43" fillId="0" borderId="11" xfId="0" applyNumberFormat="1" applyFont="1" applyBorder="1" applyAlignment="1">
      <alignment vertical="center"/>
    </xf>
    <xf numFmtId="177" fontId="43" fillId="0" borderId="12" xfId="0" applyNumberFormat="1" applyFont="1" applyBorder="1" applyAlignment="1">
      <alignment vertical="center"/>
    </xf>
    <xf numFmtId="177" fontId="43" fillId="0" borderId="13" xfId="0" applyNumberFormat="1" applyFont="1" applyBorder="1" applyAlignment="1">
      <alignment vertical="center"/>
    </xf>
    <xf numFmtId="177" fontId="43" fillId="0" borderId="14" xfId="0" applyNumberFormat="1" applyFont="1" applyBorder="1" applyAlignment="1">
      <alignment vertical="center"/>
    </xf>
    <xf numFmtId="177" fontId="43" fillId="0" borderId="15" xfId="0" applyNumberFormat="1" applyFont="1" applyBorder="1" applyAlignment="1">
      <alignment vertical="center"/>
    </xf>
    <xf numFmtId="177" fontId="43" fillId="0" borderId="16" xfId="0" applyNumberFormat="1" applyFont="1" applyBorder="1" applyAlignment="1">
      <alignment vertical="center"/>
    </xf>
    <xf numFmtId="177" fontId="43" fillId="0" borderId="17" xfId="0" applyNumberFormat="1" applyFont="1" applyBorder="1" applyAlignment="1">
      <alignment vertical="center"/>
    </xf>
    <xf numFmtId="177" fontId="43" fillId="0" borderId="18" xfId="0" applyNumberFormat="1" applyFont="1" applyBorder="1" applyAlignment="1">
      <alignment vertical="center"/>
    </xf>
    <xf numFmtId="177" fontId="43" fillId="0" borderId="19" xfId="0" applyNumberFormat="1" applyFont="1" applyBorder="1" applyAlignment="1">
      <alignment vertical="center"/>
    </xf>
    <xf numFmtId="177" fontId="43" fillId="0" borderId="20" xfId="0" applyNumberFormat="1" applyFont="1" applyBorder="1" applyAlignment="1">
      <alignment vertical="center"/>
    </xf>
    <xf numFmtId="177" fontId="43" fillId="0" borderId="21" xfId="0" applyNumberFormat="1" applyFont="1" applyBorder="1" applyAlignment="1">
      <alignment vertical="center"/>
    </xf>
    <xf numFmtId="177" fontId="43" fillId="0" borderId="22" xfId="0" applyNumberFormat="1" applyFont="1" applyBorder="1" applyAlignment="1">
      <alignment vertical="center"/>
    </xf>
    <xf numFmtId="177" fontId="43" fillId="0" borderId="23" xfId="0" applyNumberFormat="1" applyFont="1" applyBorder="1" applyAlignment="1">
      <alignment vertical="center"/>
    </xf>
    <xf numFmtId="177" fontId="43" fillId="0" borderId="24" xfId="0" applyNumberFormat="1" applyFont="1" applyBorder="1" applyAlignment="1">
      <alignment vertical="center"/>
    </xf>
    <xf numFmtId="177" fontId="43" fillId="0" borderId="25" xfId="0" applyNumberFormat="1" applyFont="1" applyBorder="1" applyAlignment="1">
      <alignment vertical="center"/>
    </xf>
    <xf numFmtId="177" fontId="43" fillId="0" borderId="26" xfId="0" applyNumberFormat="1" applyFont="1" applyBorder="1" applyAlignment="1">
      <alignment vertical="center"/>
    </xf>
    <xf numFmtId="177" fontId="43" fillId="0" borderId="27" xfId="0" applyNumberFormat="1" applyFont="1" applyBorder="1" applyAlignment="1">
      <alignment vertical="center"/>
    </xf>
    <xf numFmtId="10" fontId="43" fillId="33" borderId="28" xfId="0" applyNumberFormat="1" applyFont="1" applyFill="1" applyBorder="1" applyAlignment="1">
      <alignment vertical="center"/>
    </xf>
    <xf numFmtId="10" fontId="43" fillId="33" borderId="29" xfId="0" applyNumberFormat="1" applyFont="1" applyFill="1" applyBorder="1" applyAlignment="1">
      <alignment vertical="center"/>
    </xf>
    <xf numFmtId="10" fontId="0" fillId="0" borderId="0" xfId="0" applyNumberForma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3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7" fontId="44" fillId="0" borderId="10" xfId="0" applyNumberFormat="1" applyFont="1" applyBorder="1" applyAlignment="1">
      <alignment vertical="center"/>
    </xf>
    <xf numFmtId="0" fontId="44" fillId="0" borderId="3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33" borderId="4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2.875" style="0" customWidth="1"/>
    <col min="3" max="3" width="19.00390625" style="0" customWidth="1"/>
    <col min="4" max="6" width="17.625" style="0" customWidth="1"/>
    <col min="7" max="7" width="3.625" style="0" customWidth="1"/>
    <col min="8" max="8" width="3.875" style="0" customWidth="1"/>
  </cols>
  <sheetData>
    <row r="1" spans="2:6" ht="13.5">
      <c r="B1" s="36"/>
      <c r="C1" s="36"/>
      <c r="D1" s="36"/>
      <c r="E1" s="36"/>
      <c r="F1" s="36"/>
    </row>
    <row r="2" spans="2:6" ht="24">
      <c r="B2" s="1"/>
      <c r="C2" s="36"/>
      <c r="D2" s="36"/>
      <c r="E2" s="36"/>
      <c r="F2" s="26" t="s">
        <v>22</v>
      </c>
    </row>
    <row r="3" spans="2:7" ht="25.5" customHeight="1">
      <c r="B3" s="39" t="s">
        <v>19</v>
      </c>
      <c r="C3" s="39"/>
      <c r="D3" s="39"/>
      <c r="E3" s="39"/>
      <c r="F3" s="39"/>
      <c r="G3" s="2"/>
    </row>
    <row r="4" ht="14.25" thickBot="1"/>
    <row r="5" spans="2:7" ht="24.75" customHeight="1">
      <c r="B5" s="40" t="s">
        <v>18</v>
      </c>
      <c r="C5" s="41"/>
      <c r="D5" s="41" t="s">
        <v>17</v>
      </c>
      <c r="E5" s="41"/>
      <c r="F5" s="44"/>
      <c r="G5" s="3"/>
    </row>
    <row r="6" spans="2:7" ht="27.75" thickBot="1">
      <c r="B6" s="42"/>
      <c r="C6" s="43"/>
      <c r="D6" s="38" t="s">
        <v>21</v>
      </c>
      <c r="E6" s="38" t="s">
        <v>21</v>
      </c>
      <c r="F6" s="35" t="s">
        <v>0</v>
      </c>
      <c r="G6" s="3"/>
    </row>
    <row r="7" spans="2:7" ht="24.75" customHeight="1">
      <c r="B7" s="46" t="s">
        <v>5</v>
      </c>
      <c r="C7" s="47"/>
      <c r="D7" s="37">
        <f>SUM(D8:D11)</f>
        <v>20000000</v>
      </c>
      <c r="E7" s="5">
        <f>SUM(E8:E11)</f>
        <v>18000000</v>
      </c>
      <c r="F7" s="6">
        <f>SUM(F8:F11)</f>
        <v>38000000</v>
      </c>
      <c r="G7" s="4"/>
    </row>
    <row r="8" spans="2:7" ht="24.75" customHeight="1">
      <c r="B8" s="27"/>
      <c r="C8" s="28" t="s">
        <v>1</v>
      </c>
      <c r="D8" s="7">
        <v>5000000</v>
      </c>
      <c r="E8" s="7">
        <v>6000000</v>
      </c>
      <c r="F8" s="8">
        <f>+E8+D8</f>
        <v>11000000</v>
      </c>
      <c r="G8" s="4"/>
    </row>
    <row r="9" spans="2:7" ht="24.75" customHeight="1">
      <c r="B9" s="27"/>
      <c r="C9" s="29" t="s">
        <v>2</v>
      </c>
      <c r="D9" s="9">
        <v>10000000</v>
      </c>
      <c r="E9" s="9">
        <v>10000000</v>
      </c>
      <c r="F9" s="10">
        <f>+E9+D9</f>
        <v>20000000</v>
      </c>
      <c r="G9" s="4"/>
    </row>
    <row r="10" spans="2:7" ht="24.75" customHeight="1">
      <c r="B10" s="27"/>
      <c r="C10" s="29" t="s">
        <v>3</v>
      </c>
      <c r="D10" s="9">
        <v>5000000</v>
      </c>
      <c r="E10" s="9">
        <v>2000000</v>
      </c>
      <c r="F10" s="10">
        <f>+E10+D10</f>
        <v>7000000</v>
      </c>
      <c r="G10" s="4"/>
    </row>
    <row r="11" spans="2:7" ht="24.75" customHeight="1">
      <c r="B11" s="30"/>
      <c r="C11" s="31" t="s">
        <v>4</v>
      </c>
      <c r="D11" s="11"/>
      <c r="E11" s="11"/>
      <c r="F11" s="12">
        <f>+E11+D11</f>
        <v>0</v>
      </c>
      <c r="G11" s="4"/>
    </row>
    <row r="12" spans="2:7" ht="24.75" customHeight="1">
      <c r="B12" s="48" t="s">
        <v>6</v>
      </c>
      <c r="C12" s="49"/>
      <c r="D12" s="13">
        <f>SUM(D13:D19)</f>
        <v>60000000</v>
      </c>
      <c r="E12" s="13">
        <f>SUM(E13:E19)</f>
        <v>59000000</v>
      </c>
      <c r="F12" s="14">
        <f>SUM(F13:F19)</f>
        <v>119000000</v>
      </c>
      <c r="G12" s="4"/>
    </row>
    <row r="13" spans="2:7" ht="24.75" customHeight="1">
      <c r="B13" s="27"/>
      <c r="C13" s="32" t="s">
        <v>7</v>
      </c>
      <c r="D13" s="15">
        <v>3000000</v>
      </c>
      <c r="E13" s="15">
        <v>10000000</v>
      </c>
      <c r="F13" s="16">
        <f aca="true" t="shared" si="0" ref="F13:F21">+E13+D13</f>
        <v>13000000</v>
      </c>
      <c r="G13" s="4"/>
    </row>
    <row r="14" spans="2:7" ht="24.75" customHeight="1">
      <c r="B14" s="27"/>
      <c r="C14" s="33" t="s">
        <v>8</v>
      </c>
      <c r="D14" s="9">
        <v>2000000</v>
      </c>
      <c r="E14" s="9">
        <v>500000</v>
      </c>
      <c r="F14" s="10">
        <f t="shared" si="0"/>
        <v>2500000</v>
      </c>
      <c r="G14" s="4"/>
    </row>
    <row r="15" spans="2:7" ht="24.75" customHeight="1">
      <c r="B15" s="27"/>
      <c r="C15" s="33" t="s">
        <v>9</v>
      </c>
      <c r="D15" s="9">
        <v>1000000</v>
      </c>
      <c r="E15" s="9">
        <v>2000000</v>
      </c>
      <c r="F15" s="10">
        <f t="shared" si="0"/>
        <v>3000000</v>
      </c>
      <c r="G15" s="4"/>
    </row>
    <row r="16" spans="2:7" ht="24.75" customHeight="1">
      <c r="B16" s="27"/>
      <c r="C16" s="33" t="s">
        <v>10</v>
      </c>
      <c r="D16" s="9">
        <v>1000000</v>
      </c>
      <c r="E16" s="9">
        <v>2000000</v>
      </c>
      <c r="F16" s="10">
        <f t="shared" si="0"/>
        <v>3000000</v>
      </c>
      <c r="G16" s="4"/>
    </row>
    <row r="17" spans="2:7" ht="24.75" customHeight="1">
      <c r="B17" s="27"/>
      <c r="C17" s="33" t="s">
        <v>11</v>
      </c>
      <c r="D17" s="9">
        <v>20000000</v>
      </c>
      <c r="E17" s="9">
        <v>40000000</v>
      </c>
      <c r="F17" s="10">
        <f t="shared" si="0"/>
        <v>60000000</v>
      </c>
      <c r="G17" s="4"/>
    </row>
    <row r="18" spans="2:7" ht="24.75" customHeight="1">
      <c r="B18" s="27"/>
      <c r="C18" s="33" t="s">
        <v>20</v>
      </c>
      <c r="D18" s="9">
        <v>13000000</v>
      </c>
      <c r="E18" s="9">
        <v>0</v>
      </c>
      <c r="F18" s="10">
        <f t="shared" si="0"/>
        <v>13000000</v>
      </c>
      <c r="G18" s="4"/>
    </row>
    <row r="19" spans="2:7" ht="24.75" customHeight="1" thickBot="1">
      <c r="B19" s="27"/>
      <c r="C19" s="34" t="s">
        <v>12</v>
      </c>
      <c r="D19" s="11">
        <v>20000000</v>
      </c>
      <c r="E19" s="11">
        <v>4500000</v>
      </c>
      <c r="F19" s="12">
        <f t="shared" si="0"/>
        <v>24500000</v>
      </c>
      <c r="G19" s="4"/>
    </row>
    <row r="20" spans="2:7" ht="24.75" customHeight="1" thickTop="1">
      <c r="B20" s="50" t="s">
        <v>13</v>
      </c>
      <c r="C20" s="51"/>
      <c r="D20" s="17">
        <f>+D12+D7</f>
        <v>80000000</v>
      </c>
      <c r="E20" s="17">
        <f>+E12+E7</f>
        <v>77000000</v>
      </c>
      <c r="F20" s="18">
        <f>+F12+F7</f>
        <v>157000000</v>
      </c>
      <c r="G20" s="4"/>
    </row>
    <row r="21" spans="2:7" ht="24.75" customHeight="1" thickBot="1">
      <c r="B21" s="48" t="s">
        <v>14</v>
      </c>
      <c r="C21" s="49"/>
      <c r="D21" s="19">
        <v>20000000</v>
      </c>
      <c r="E21" s="19">
        <v>5000000</v>
      </c>
      <c r="F21" s="20">
        <f t="shared" si="0"/>
        <v>25000000</v>
      </c>
      <c r="G21" s="4"/>
    </row>
    <row r="22" spans="2:7" ht="24.75" customHeight="1" thickBot="1">
      <c r="B22" s="52" t="s">
        <v>15</v>
      </c>
      <c r="C22" s="53"/>
      <c r="D22" s="21">
        <f>+D20-D21</f>
        <v>60000000</v>
      </c>
      <c r="E22" s="21">
        <f>+E20-E21</f>
        <v>72000000</v>
      </c>
      <c r="F22" s="22">
        <f>+F20-F21</f>
        <v>132000000</v>
      </c>
      <c r="G22" s="4"/>
    </row>
    <row r="23" spans="2:7" ht="24.75" customHeight="1" thickBot="1">
      <c r="B23" s="54" t="s">
        <v>16</v>
      </c>
      <c r="C23" s="55"/>
      <c r="D23" s="23">
        <f>+D22/D20</f>
        <v>0.75</v>
      </c>
      <c r="E23" s="23">
        <f>+E22/E20</f>
        <v>0.935064935064935</v>
      </c>
      <c r="F23" s="24">
        <f>+F22/F20</f>
        <v>0.8407643312101911</v>
      </c>
      <c r="G23" s="25"/>
    </row>
    <row r="25" spans="4:5" ht="13.5">
      <c r="D25" s="45"/>
      <c r="E25" s="45"/>
    </row>
  </sheetData>
  <sheetProtection/>
  <mergeCells count="10">
    <mergeCell ref="B3:F3"/>
    <mergeCell ref="B5:C6"/>
    <mergeCell ref="D5:F5"/>
    <mergeCell ref="D25:E25"/>
    <mergeCell ref="B7:C7"/>
    <mergeCell ref="B12:C12"/>
    <mergeCell ref="B20:C20"/>
    <mergeCell ref="B21:C21"/>
    <mergeCell ref="B22:C22"/>
    <mergeCell ref="B23:C2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2019-04-23T06:37:26Z</cp:lastPrinted>
  <dcterms:created xsi:type="dcterms:W3CDTF">2002-08-06T09:06:13Z</dcterms:created>
  <dcterms:modified xsi:type="dcterms:W3CDTF">2023-06-02T05:39:55Z</dcterms:modified>
  <cp:category/>
  <cp:version/>
  <cp:contentType/>
  <cp:contentStatus/>
</cp:coreProperties>
</file>