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0"/>
  </bookViews>
  <sheets>
    <sheet name="北野" sheetId="1" r:id="rId1"/>
    <sheet name="Sheet1" sheetId="2" state="hidden" r:id="rId2"/>
    <sheet name="豊中" sheetId="3" r:id="rId3"/>
    <sheet name="茨木" sheetId="4" r:id="rId4"/>
    <sheet name="大手前" sheetId="5" r:id="rId5"/>
    <sheet name="四條畷" sheetId="6" r:id="rId6"/>
    <sheet name="高津" sheetId="7" r:id="rId7"/>
    <sheet name="天王寺" sheetId="8" r:id="rId8"/>
    <sheet name="生野" sheetId="9" r:id="rId9"/>
    <sheet name="三国丘" sheetId="10" r:id="rId10"/>
    <sheet name="岸和田" sheetId="11" r:id="rId11"/>
  </sheets>
  <definedNames>
    <definedName name="_xlnm.Print_Area" localSheetId="10">'岸和田'!$B$1:$V$29</definedName>
    <definedName name="_xlnm.Print_Area" localSheetId="6">'高津'!$B$1:$V$27</definedName>
    <definedName name="_xlnm.Print_Area" localSheetId="8">'生野'!$B$1:$V$26</definedName>
    <definedName name="_xlnm.Print_Area" localSheetId="4">'大手前'!$B$1:$V$29</definedName>
    <definedName name="_xlnm.Print_Area" localSheetId="7">'天王寺'!$B$1:$V$29</definedName>
    <definedName name="_xlnm.Print_Area" localSheetId="2">'豊中'!$B$1:$V$27</definedName>
    <definedName name="_xlnm.Print_Area" localSheetId="0">'北野'!$B$1:$X$29</definedName>
  </definedNames>
  <calcPr fullCalcOnLoad="1"/>
</workbook>
</file>

<file path=xl/sharedStrings.xml><?xml version="1.0" encoding="utf-8"?>
<sst xmlns="http://schemas.openxmlformats.org/spreadsheetml/2006/main" count="2823" uniqueCount="1533">
  <si>
    <t>知識基盤社会をリードする人材の育成</t>
  </si>
  <si>
    <t>民間教育産業と共同したスキルアップ研修</t>
  </si>
  <si>
    <t>成果指標</t>
  </si>
  <si>
    <t>目標値</t>
  </si>
  <si>
    <t>実績</t>
  </si>
  <si>
    <t>評価</t>
  </si>
  <si>
    <t>前年度実績</t>
  </si>
  <si>
    <t>事業
目的</t>
  </si>
  <si>
    <t>各界リーダーによる講演会の実施</t>
  </si>
  <si>
    <t>大項目</t>
  </si>
  <si>
    <t>小項目</t>
  </si>
  <si>
    <t>コメント</t>
  </si>
  <si>
    <t>取組</t>
  </si>
  <si>
    <t>取組指標</t>
  </si>
  <si>
    <t>共通の取組</t>
  </si>
  <si>
    <t>A層</t>
  </si>
  <si>
    <t>B層</t>
  </si>
  <si>
    <t>C層</t>
  </si>
  <si>
    <t>Y</t>
  </si>
  <si>
    <t>X</t>
  </si>
  <si>
    <t>～600</t>
  </si>
  <si>
    <t>500～599</t>
  </si>
  <si>
    <t>400～499</t>
  </si>
  <si>
    <t>300～３99</t>
  </si>
  <si>
    <t>～299</t>
  </si>
  <si>
    <t>H23</t>
  </si>
  <si>
    <t>+40生徒数</t>
  </si>
  <si>
    <t>割合</t>
  </si>
  <si>
    <t>高津</t>
  </si>
  <si>
    <t>天王寺</t>
  </si>
  <si>
    <t>全体</t>
  </si>
  <si>
    <t>次年度の
取組方針</t>
  </si>
  <si>
    <t>充実</t>
  </si>
  <si>
    <t>今年度の
取組方針</t>
  </si>
  <si>
    <t>継続</t>
  </si>
  <si>
    <t>評価審議会の評価</t>
  </si>
  <si>
    <t>実績の詳細</t>
  </si>
  <si>
    <t>総合評価</t>
  </si>
  <si>
    <t>国公立大学現役進学者数</t>
  </si>
  <si>
    <t>320人</t>
  </si>
  <si>
    <t>150人</t>
  </si>
  <si>
    <t>校内成果発表会の実施</t>
  </si>
  <si>
    <t>2人</t>
  </si>
  <si>
    <t>参加者数</t>
  </si>
  <si>
    <t>毎日</t>
  </si>
  <si>
    <t>全教員の輪番による登校指導</t>
  </si>
  <si>
    <t>本校の進路指導は信頼できると回答した保護者の割合</t>
  </si>
  <si>
    <t>異文化について理解を深めることができたと回答した参加生徒の割合</t>
  </si>
  <si>
    <t>先生は教科書の他、役に立つプリントなどをうまく使っていると回答した生徒の割合</t>
  </si>
  <si>
    <t>OB等による講演会の回数</t>
  </si>
  <si>
    <t>5教科7科目受験者における得点率8割以上の者の割合</t>
  </si>
  <si>
    <t>目標を高くもって頑張ると回答した参加生徒の割合</t>
  </si>
  <si>
    <t>自己
評価</t>
  </si>
  <si>
    <t>学校独自の取組</t>
  </si>
  <si>
    <t xml:space="preserve">
Ⅰ．確かな学力の向上を図る　</t>
  </si>
  <si>
    <t xml:space="preserve">
Ⅱ．豊かな感性と、たくましく生きるための健康と体力をはぐくむ</t>
  </si>
  <si>
    <t xml:space="preserve">
Ⅲ．高い志をはぐくみ、進路実現をめざす</t>
  </si>
  <si>
    <t>Ⅴ．総合的な学力の測定</t>
  </si>
  <si>
    <t>②基礎学力の向上</t>
  </si>
  <si>
    <t>③英語運用能力</t>
  </si>
  <si>
    <t>⑥健康・体力をはぐくむ</t>
  </si>
  <si>
    <t>⑩進路指導力向上</t>
  </si>
  <si>
    <t>⑪授業指導力向上</t>
  </si>
  <si>
    <t>⑬10校が共通で実施する学力調査</t>
  </si>
  <si>
    <t>Ⅵ．課題研究活動</t>
  </si>
  <si>
    <t>Ⅶ．英語運用能力</t>
  </si>
  <si>
    <t>⑰コンクール・コンテスト等の成果</t>
  </si>
  <si>
    <t>⑯課題研究活動</t>
  </si>
  <si>
    <t>学力調査の結果</t>
  </si>
  <si>
    <t>Ⅷ．進学実績</t>
  </si>
  <si>
    <t xml:space="preserve">Ⅳ．教員の指導力向上をめざす
</t>
  </si>
  <si>
    <t>④違いを認め共に生きる力・紛争を解決する力</t>
  </si>
  <si>
    <t>⑤共感力・協調性</t>
  </si>
  <si>
    <t>⑧規範意識</t>
  </si>
  <si>
    <t>海外大学進学者数（１浪含む）</t>
  </si>
  <si>
    <t>⑳進学実績</t>
  </si>
  <si>
    <t>㉑国公立大学への進学</t>
  </si>
  <si>
    <t>㉒海外大学への進学</t>
  </si>
  <si>
    <t>⑲スーパーグローバル大学（タイプＡトップ型）およびグローバルサイエンスキャンパスへの進学</t>
  </si>
  <si>
    <t>スーパーグローバル大学（タイプＡトップ型）およびグローバルサイエンスキャンパスへの進学者数（１浪含む）</t>
  </si>
  <si>
    <t>80人</t>
  </si>
  <si>
    <t>①言語活用力・ICT活用力</t>
  </si>
  <si>
    <t>継続</t>
  </si>
  <si>
    <t>校内外成果発表会の実施</t>
  </si>
  <si>
    <t>校内外成果発表会の発表本数</t>
  </si>
  <si>
    <t>②英語運用能力</t>
  </si>
  <si>
    <t>学内留学講座の実施</t>
  </si>
  <si>
    <t>充実</t>
  </si>
  <si>
    <t>英語による講演・大学院留学生との交流会実施</t>
  </si>
  <si>
    <t>異文化理解教育の実施</t>
  </si>
  <si>
    <t>海外の高校や大学等へ訪問した人数と受け入れた人数の合計
（一日交流は含まない）</t>
  </si>
  <si>
    <t>⑥バランスのとれた豊かな人間性の育成</t>
  </si>
  <si>
    <t>部活動の充実</t>
  </si>
  <si>
    <t>部活動の加入率</t>
  </si>
  <si>
    <t>⑦高い志を育む</t>
  </si>
  <si>
    <t>⑧キャリア教育の推進</t>
  </si>
  <si>
    <t>若手研究者による学部・学科ガイダンスの実施
社会人による職業ガイダンスの実施</t>
  </si>
  <si>
    <t>生徒の参加率</t>
  </si>
  <si>
    <t>⑨高大連携の推進</t>
  </si>
  <si>
    <t>大学におけるセミナー等への参加</t>
  </si>
  <si>
    <t>セミナー等に参加した生徒数</t>
  </si>
  <si>
    <t>⑩授業力向上</t>
  </si>
  <si>
    <t>校内外の授業見学・研究協議の実施</t>
  </si>
  <si>
    <t>授業見学・研究協議をした教員の割合</t>
  </si>
  <si>
    <t>⑪若手教員の指導力向上</t>
  </si>
  <si>
    <t>他校と連携した研修講座の実施</t>
  </si>
  <si>
    <t>指導力向上研修の実施回数</t>
  </si>
  <si>
    <t>⑫授業力・指導力の向上</t>
  </si>
  <si>
    <t>保護者を含む外部への授業公開</t>
  </si>
  <si>
    <t>保護者を含む外部からの見学者数</t>
  </si>
  <si>
    <t>1年生全員</t>
  </si>
  <si>
    <t>当該アンケートにおける生徒の肯定回答率</t>
  </si>
  <si>
    <t>当該アンケートにおける参加教員の肯定回答率</t>
  </si>
  <si>
    <t>当該アンケートにおける参加者の肯定回答率</t>
  </si>
  <si>
    <t>600人</t>
  </si>
  <si>
    <t>2件</t>
  </si>
  <si>
    <t>133人</t>
  </si>
  <si>
    <t>0人</t>
  </si>
  <si>
    <t>5教科7科目受験者における得点率の平均</t>
  </si>
  <si>
    <t>学会や大学での研究会・研究紀要等での発表数</t>
  </si>
  <si>
    <t>全国規模のコンクール・コンテスト等の入賞者数（「国レベル」には全国大会出場者を含む）①府レベル②国レベル</t>
  </si>
  <si>
    <r>
      <t xml:space="preserve">英語外部検定試験の受験
①受験者数　
②取得スコア（級）
</t>
    </r>
    <r>
      <rPr>
        <sz val="9"/>
        <rFont val="HG丸ｺﾞｼｯｸM-PRO"/>
        <family val="3"/>
      </rPr>
      <t>(1)英検２級以上相当　(2)英検準１級相当</t>
    </r>
  </si>
  <si>
    <t>難関国立大学（東大・京大・阪大）現役・浪人合格者数</t>
  </si>
  <si>
    <t>200人</t>
  </si>
  <si>
    <t>府立北野高等学校</t>
  </si>
  <si>
    <t>①5人
②5人</t>
  </si>
  <si>
    <t>100人</t>
  </si>
  <si>
    <t>115人</t>
  </si>
  <si>
    <t>①6人
②9人</t>
  </si>
  <si>
    <t>聞き取り調査</t>
  </si>
  <si>
    <r>
      <t>校内610
校外24</t>
    </r>
    <r>
      <rPr>
        <sz val="10"/>
        <color indexed="10"/>
        <rFont val="HG丸ｺﾞｼｯｸM-PRO"/>
        <family val="3"/>
      </rPr>
      <t>　</t>
    </r>
  </si>
  <si>
    <t>107人</t>
  </si>
  <si>
    <t>校内588
校外23</t>
  </si>
  <si>
    <t>1件</t>
  </si>
  <si>
    <t>15回</t>
  </si>
  <si>
    <t>860人</t>
  </si>
  <si>
    <t>府立豊中高等学校</t>
  </si>
  <si>
    <t>再編</t>
  </si>
  <si>
    <t>50名</t>
  </si>
  <si>
    <t>新規</t>
  </si>
  <si>
    <t>1080人</t>
  </si>
  <si>
    <t>20回</t>
  </si>
  <si>
    <t>120人</t>
  </si>
  <si>
    <t>1名</t>
  </si>
  <si>
    <t>府立茨木高等学校</t>
  </si>
  <si>
    <t>ディベートを取り入れた英語授業の実施</t>
  </si>
  <si>
    <t>実施回数</t>
  </si>
  <si>
    <t>8回
／講座</t>
  </si>
  <si>
    <t>【アンケートによる生徒の評価】
ディベートをすることで英語の表現力が高まった</t>
  </si>
  <si>
    <t>教科・委員会活動を通じたプレゼンテーション能力の向上</t>
  </si>
  <si>
    <t>③基礎学力の向上</t>
  </si>
  <si>
    <t>進路目標達成のための基礎的教養や知識を高める図書の充実</t>
  </si>
  <si>
    <t>８回/３年
14回/２年
８回/１年</t>
  </si>
  <si>
    <t>3年：98％
2年：97％
1年：97％</t>
  </si>
  <si>
    <t>生徒各種委員会の定例開催と討議内容の充実</t>
  </si>
  <si>
    <t>開催回数</t>
  </si>
  <si>
    <t>リーダー研修Ⅲ（クラブサポート事業）の実施</t>
  </si>
  <si>
    <t>11回</t>
  </si>
  <si>
    <t>10回</t>
  </si>
  <si>
    <t>再編</t>
  </si>
  <si>
    <t>リーダー研修Ⅰ（リーダーとしての資質の獲得）の実施</t>
  </si>
  <si>
    <t>目標を大きく上回った</t>
  </si>
  <si>
    <t>ボランティア活動の推進</t>
  </si>
  <si>
    <t>1040名</t>
  </si>
  <si>
    <t>20講座
／年2回</t>
  </si>
  <si>
    <t>学問発見
講座
93％</t>
  </si>
  <si>
    <t>⑩最先端の学びの研究</t>
  </si>
  <si>
    <t>Ａ：17回
Ｂ：54回</t>
  </si>
  <si>
    <t>⑪授業力向上</t>
  </si>
  <si>
    <t>2.0回/人</t>
  </si>
  <si>
    <t>研究授業の教員のべ参加人数</t>
  </si>
  <si>
    <t>70名</t>
  </si>
  <si>
    <t>98名</t>
  </si>
  <si>
    <t>多様なテーマを扱う生徒の課題研究</t>
  </si>
  <si>
    <t>22講座</t>
  </si>
  <si>
    <t>5名</t>
  </si>
  <si>
    <t>130名</t>
  </si>
  <si>
    <t>120名</t>
  </si>
  <si>
    <t>校内成果発表会の発表人数</t>
  </si>
  <si>
    <t>770人</t>
  </si>
  <si>
    <t>①プレゼンテーション能力が向上したと回答した発表生徒の割合
②外部指導助言者等による肯定的評価割合</t>
  </si>
  <si>
    <t>勉強合宿・補習・講習の実施</t>
  </si>
  <si>
    <t>1000人</t>
  </si>
  <si>
    <t>1077人</t>
  </si>
  <si>
    <t>ネイティブによる４技能向上に向けた授業実践</t>
  </si>
  <si>
    <t>・学校訪問受入者数
・海外スタディツアー参加者数</t>
  </si>
  <si>
    <t>①コーラス大会の実施
②家庭科保育所実習の実施</t>
  </si>
  <si>
    <t>①1080人
②360人</t>
  </si>
  <si>
    <t>この学校で良かったと回答した生徒の割合</t>
  </si>
  <si>
    <t>クラブ活動や学校行事のための自治会活動の活性化</t>
  </si>
  <si>
    <t>①新入生オリエンテーションや部活発表会の実施
②水泳訓練の実施
③マラソン大会の実施</t>
  </si>
  <si>
    <t>①年間2回
②360名
③720名</t>
  </si>
  <si>
    <t>クラブ加入率</t>
  </si>
  <si>
    <t>⑦社会貢献意識を高める</t>
  </si>
  <si>
    <t>ボランティア活動に参加する人数</t>
  </si>
  <si>
    <t>GLHS卒業生アンケート「学びの成果を将来社会の役に立てたい」とする項目の肯定的意見の割合</t>
  </si>
  <si>
    <t>挨拶の励行
時間を守るための取り組み</t>
  </si>
  <si>
    <t>1年あたりの総遅刻者数</t>
  </si>
  <si>
    <t xml:space="preserve">⑨高い志をはぐくむ
</t>
  </si>
  <si>
    <t>77回</t>
  </si>
  <si>
    <t>80回</t>
  </si>
  <si>
    <t>①研修回数
②研修参加者数</t>
  </si>
  <si>
    <t>①15回
②70人</t>
  </si>
  <si>
    <t>①研究授業の回数
②公開授業の回数</t>
  </si>
  <si>
    <t>①６９回
②２１６回</t>
  </si>
  <si>
    <t>授業アンケート「授業内容に興味・関心を持つことができた」「授業を受けて知識や技能が身についたと感じている」二項目の全教員の平均値</t>
  </si>
  <si>
    <t>⑫課題研究指導力の向上</t>
  </si>
  <si>
    <t>オール文理による全生徒への課題研究の指導の充実</t>
  </si>
  <si>
    <t>①担当者会議の実施
②全生徒の二年の発表会の実施</t>
  </si>
  <si>
    <t>①20回
②計画通り実施</t>
  </si>
  <si>
    <t>全国規模での大会の発表者数</t>
  </si>
  <si>
    <t>３５人</t>
  </si>
  <si>
    <t>４４人</t>
  </si>
  <si>
    <t>全国規模のコンクール・コンテスト等の入賞者数</t>
  </si>
  <si>
    <t>①府レベル
20名
全国レベル
５名</t>
  </si>
  <si>
    <t>①府レベル
１８名
全国レベル
３名</t>
  </si>
  <si>
    <t>ＧＴＥＣスコア690点（CEFR A2相当）以上　１００％取得の維持　</t>
  </si>
  <si>
    <t>進路希望達成率
（第一志望への合格率）</t>
  </si>
  <si>
    <t>府立四條畷高等学校</t>
  </si>
  <si>
    <t>・自学自習力　　　　　　　　　　　・言語活用力</t>
  </si>
  <si>
    <t>学習強化日と英語コミュニケーション集中講座の実施</t>
  </si>
  <si>
    <t>自学の取組みにおける生徒の自己評価</t>
  </si>
  <si>
    <t>80%以上</t>
  </si>
  <si>
    <t>英語コミュニケーション集中講座の取組についての生徒の評価(肯定的意見)</t>
  </si>
  <si>
    <t>90%以上</t>
  </si>
  <si>
    <t>・ICT活用力　　　　　　　　　　　　・コミュニケーション力
・表現力</t>
  </si>
  <si>
    <t>プレゼンテーション大会の系統的実施</t>
  </si>
  <si>
    <t>参加人数</t>
  </si>
  <si>
    <t>1080名</t>
  </si>
  <si>
    <t>720名</t>
  </si>
  <si>
    <t>各種プレゼン大会に向けての取組に対する生徒の評価(肯定的意見)</t>
  </si>
  <si>
    <t>・科学的リテラシー</t>
  </si>
  <si>
    <t>「探究ラボ」による科学的リテラシー育成</t>
  </si>
  <si>
    <t>取組メニューの数</t>
  </si>
  <si>
    <t>１０個</t>
  </si>
  <si>
    <t>「探究ラボ」の生徒による活動への評価（肯定的意見）</t>
  </si>
  <si>
    <t>・違いを認め共に生きる力
・共感力　　　　　　　　　　　　　　　　　・協調性</t>
  </si>
  <si>
    <t>海外修学旅行及び海外からの訪問者受入による国際交流　　　　　　　　　　　　　　　　　</t>
  </si>
  <si>
    <t>修学旅行全般についての生徒の評価（肯定的意見)</t>
  </si>
  <si>
    <t>国際交流に対する生徒の評価(肯定的意見)</t>
  </si>
  <si>
    <t xml:space="preserve">海外研修（オーストラリア・ベトナム）及び国際交流プログラムの充実（１･２年希望者）       </t>
  </si>
  <si>
    <t>７０名以上</t>
  </si>
  <si>
    <t>海外研修参加生徒によるプログラムに対する評価(肯定的意見)</t>
  </si>
  <si>
    <t>・協調性　　　　　　　　　　　　　　　　　　　　　　　　　　　　　　　　　　　　　　　　・健康・体力　　　　　　　　　　　　　　　　　　　　　　　　　　　　　　　　　　　・リーダー育成</t>
  </si>
  <si>
    <t>充実した部活動の維持</t>
  </si>
  <si>
    <t>部活動の参加率</t>
  </si>
  <si>
    <t>部活動による入賞件数</t>
  </si>
  <si>
    <t>６０件以上</t>
  </si>
  <si>
    <t>・進路実現　高い志</t>
  </si>
  <si>
    <t>飯盛セミナーの実施</t>
  </si>
  <si>
    <t>講座数と参加人数</t>
  </si>
  <si>
    <t>10講座
400名</t>
  </si>
  <si>
    <t>4講座
623名</t>
  </si>
  <si>
    <t>参加生徒によるプログラムに対する評価（肯定的意見）</t>
  </si>
  <si>
    <t>90％以上</t>
  </si>
  <si>
    <t>・進路実現　高い志</t>
  </si>
  <si>
    <t>大学研究室訪問（東大・京大・阪大・神大）</t>
  </si>
  <si>
    <t>300名以上</t>
  </si>
  <si>
    <t>375名</t>
  </si>
  <si>
    <t>参加生徒によるプログラムに対する評価（肯定的評価）</t>
  </si>
  <si>
    <t>・規範意識とリーダーの資質向上</t>
  </si>
  <si>
    <t>①登校指導の実施
②アドプト・ロード・プログラム及び地域清掃活動の取組み</t>
  </si>
  <si>
    <t>①実施日数
②のべ参加者数</t>
  </si>
  <si>
    <t>①160日
②250名</t>
  </si>
  <si>
    <t>積極的に挨拶していることへの生徒の自己評価（肯定率）</t>
  </si>
  <si>
    <t>教員力の向上</t>
  </si>
  <si>
    <t>研修の系統的実施及びメンタリングによる教員の相互育成</t>
  </si>
  <si>
    <t xml:space="preserve">研修実施回数と参加人数
</t>
  </si>
  <si>
    <t>年３回
150名以上</t>
  </si>
  <si>
    <t>研修に対する教員の評価（肯定的意見)</t>
  </si>
  <si>
    <t>80％以上</t>
  </si>
  <si>
    <t>・初任者の指導力向上</t>
  </si>
  <si>
    <t>初任者ミーティング実施回数</t>
  </si>
  <si>
    <t>12回</t>
  </si>
  <si>
    <t>各分掌長やミドルリーダーが講師となり、校内初任者研修を実施。２年目の教員もメンターとして適宜参加し、意見交換を行っている。</t>
  </si>
  <si>
    <t>・教科指導力向上
・教材開発</t>
  </si>
  <si>
    <t>①研究授業び教員間の授業公開の実施
②アクティブラーニングへの取組み</t>
  </si>
  <si>
    <t>①実施回数
②取組み教員数の割合</t>
  </si>
  <si>
    <t>①１０回
②８０％</t>
  </si>
  <si>
    <t>①１5回
②８３％</t>
  </si>
  <si>
    <t>授業力向上に関する学校教育自己診断の評価（肯定率）</t>
  </si>
  <si>
    <t>外部でのポスター、プレゼン発表数</t>
  </si>
  <si>
    <t>外部のコンクール・コンテスト入賞者</t>
  </si>
  <si>
    <t>入賞10名</t>
  </si>
  <si>
    <t>８件７チーム
３３名</t>
  </si>
  <si>
    <t>各種英語外部検定試験において
CEFR
①B２レベル
②B1レベル</t>
  </si>
  <si>
    <t>①　5名　
②50名</t>
  </si>
  <si>
    <t>難関３国公立大学（京大・阪大・神大）現役・浪人合格者数</t>
  </si>
  <si>
    <t>１名</t>
  </si>
  <si>
    <t>府立高津高等学校</t>
  </si>
  <si>
    <t>①学習方法の定着
　読解力リテラシー</t>
  </si>
  <si>
    <t>参加生徒数</t>
  </si>
  <si>
    <t>②言語・ＩＣＴ活用力</t>
  </si>
  <si>
    <t>③英語運用能力</t>
  </si>
  <si>
    <t>①1・2年391人
②4週間3人、2週間15人</t>
  </si>
  <si>
    <t>①1年97％
発展99%
②100％</t>
  </si>
  <si>
    <t>④健康・体力、協調性</t>
  </si>
  <si>
    <t>生徒97％
保護者96％</t>
  </si>
  <si>
    <t>Ａ</t>
  </si>
  <si>
    <t>⑤違いを認め共に生きる力、共感力、協調性</t>
  </si>
  <si>
    <t>①参加クラブ数
②参加生徒数</t>
  </si>
  <si>
    <t>①全クラブ
②生徒自治会・クラブ３団体</t>
  </si>
  <si>
    <t>それぞれの取組みが有意義だったと回答した生徒の割合</t>
  </si>
  <si>
    <t>①96％
②100％</t>
  </si>
  <si>
    <t>①95％
②95％</t>
  </si>
  <si>
    <t>⑥高い志</t>
  </si>
  <si>
    <t xml:space="preserve">①参加生徒数
②参加生徒数、実施日数
③参加生徒数、実施日数
</t>
  </si>
  <si>
    <t>①96％
②100%
③100%</t>
  </si>
  <si>
    <t>①95％
②95％
③100％</t>
  </si>
  <si>
    <t>⑦進路実現</t>
  </si>
  <si>
    <t>⑧授業指導力向上</t>
  </si>
  <si>
    <t>研究授業・研究協議、授業参観の実施</t>
  </si>
  <si>
    <t>各取組みの実施回数</t>
  </si>
  <si>
    <t>本校の授業は、知的好奇心を抱きやすいなど、内容が濃いと回答した生徒の割合</t>
  </si>
  <si>
    <t>⑨進路指導力向上</t>
  </si>
  <si>
    <t>民間教育産業と連携した進路指導研修</t>
  </si>
  <si>
    <t xml:space="preserve">研修回数
研修参加教員数
</t>
  </si>
  <si>
    <t>15回
200人</t>
  </si>
  <si>
    <t>本校の教職員は生徒の進路実現に向けて積極的に取り組んでいると回答した生徒の割合</t>
  </si>
  <si>
    <t>⑩教材開発、授業効果の向上</t>
  </si>
  <si>
    <t>①補助教材にさらに工夫を凝らした教員の割合
②実施教科数</t>
  </si>
  <si>
    <t>①100％
②全教科</t>
  </si>
  <si>
    <t>①生徒授業アンケート質問５（教科書の他、プリントや視聴覚教材等をうまく使っている）に対する評価
②生徒授業アンケート質問９（授業を受けて知識や技能が身についた）に対する評価</t>
  </si>
  <si>
    <t>①3.3
②3.2</t>
  </si>
  <si>
    <t>５教科７科目受験者における得点率
８割以上の生徒の割合</t>
  </si>
  <si>
    <t>課題研究活動を通じて、科学的な調査・分析・整理・発表の道筋を学べたと回答した生徒の割合</t>
  </si>
  <si>
    <t>入選数</t>
  </si>
  <si>
    <t>１・２年生の12月実施第２回GTECスコアレポート</t>
  </si>
  <si>
    <t>80人</t>
  </si>
  <si>
    <t>130人</t>
  </si>
  <si>
    <t>１人</t>
  </si>
  <si>
    <t>府立天王寺高等学校</t>
  </si>
  <si>
    <t>①自学自習の確立</t>
  </si>
  <si>
    <t>桃陰セミナー実施回数</t>
  </si>
  <si>
    <t>②基礎学力の充実・確立</t>
  </si>
  <si>
    <t>天高スタンダードの充実（各学年で達成する学力基準）及び学力育成プログラムの見直し</t>
  </si>
  <si>
    <t>天高スタンダード達成目標の見直し、学力育成プログラムの見直し、
自主教材の作成。</t>
  </si>
  <si>
    <t>各教科より良き改訂をめざす</t>
  </si>
  <si>
    <t>天高スタンダード到達目標の達成率</t>
  </si>
  <si>
    <t>80%
以上</t>
  </si>
  <si>
    <t>③英語運用能力</t>
  </si>
  <si>
    <t>参加者
８５名以上</t>
  </si>
  <si>
    <t>７３名</t>
  </si>
  <si>
    <t>「Road to GL」参加者の満足度</t>
  </si>
  <si>
    <t>④人権意識、共感力の育成</t>
  </si>
  <si>
    <t>講演会ごとの生徒アンケートによる満足度</t>
  </si>
  <si>
    <t>85%
以上</t>
  </si>
  <si>
    <t>⑤健康と体力と協調性を育む</t>
  </si>
  <si>
    <t>計画通りの実施</t>
  </si>
  <si>
    <t>行事ごとの生徒アンケートによる満足度</t>
  </si>
  <si>
    <t>⑥日本古来の伝統に触れる
（感性の育成）</t>
  </si>
  <si>
    <t>天高育成プログラムで示される力の育成
能楽鑑賞、文楽鑑賞</t>
  </si>
  <si>
    <t>⑦規範意識の陶冶と自尊感情の育成</t>
  </si>
  <si>
    <t>学校遅刻者の減少</t>
  </si>
  <si>
    <t>学校遅刻者数</t>
  </si>
  <si>
    <t>1800以内</t>
  </si>
  <si>
    <t>部活動への加入率</t>
  </si>
  <si>
    <t>95%維持</t>
  </si>
  <si>
    <t>⑧高い志の育成</t>
  </si>
  <si>
    <t>天高アカデメイア
14回実施</t>
  </si>
  <si>
    <t>天高アカデメイア
10回以上</t>
  </si>
  <si>
    <t>⑨海外セミナーの実施</t>
  </si>
  <si>
    <t>SSH、GLHS等を活用した海外研修。
（米国シリコンバレー、他）
独自の取り組みによる海外セミナー
（台湾）</t>
  </si>
  <si>
    <t>⑩研究授業の実施
　教員相互の授業見学実施</t>
  </si>
  <si>
    <t>研究授業を行う。他の教員の授業を見学する。授業公開週間を設置する。</t>
  </si>
  <si>
    <t>①研究授業の回数。
②教員１人当たりの授業見学回数。</t>
  </si>
  <si>
    <t>生徒による授業アンケート（満足度）</t>
  </si>
  <si>
    <t>第1回
86%
第2回
87%</t>
  </si>
  <si>
    <t>⑪教科指導研修会の実施</t>
  </si>
  <si>
    <t>外部講師による教科指導法向上の講座を開講する。</t>
  </si>
  <si>
    <t>外部講師による教科指導法講座の回数。</t>
  </si>
  <si>
    <t>外部講師による教科指導報講座
のべ11回</t>
  </si>
  <si>
    <t>外部講師による教科指導法講座
５回</t>
  </si>
  <si>
    <t>⑫新採用や経験の浅い教員対象
　の研修会</t>
  </si>
  <si>
    <t>桃陰塾として実施する。</t>
  </si>
  <si>
    <t>毎回ミドルリーダーによる講師を変えて実施する。</t>
  </si>
  <si>
    <t>７回実施</t>
  </si>
  <si>
    <t>参加教員の満足度</t>
  </si>
  <si>
    <t>95%
以上</t>
  </si>
  <si>
    <t>353名中、
328名
92.9％</t>
  </si>
  <si>
    <t>5教科7科目受験者における
得点率8割以上の生徒の割合</t>
  </si>
  <si>
    <t>35%以上</t>
  </si>
  <si>
    <t>170名
(51.8%)</t>
  </si>
  <si>
    <t>ルーブリック評価の導入</t>
  </si>
  <si>
    <t>開発及び校内研究発表における活用</t>
  </si>
  <si>
    <t>校内課題研究･大阪ｻｲｴﾝｽﾃﾞｲ、教科で活用。</t>
  </si>
  <si>
    <t>全国規模のコンクール・コンテスト等の①受験者数　②入賞者数</t>
  </si>
  <si>
    <t>①404名＋
3件
②７名＋
2件</t>
  </si>
  <si>
    <t>実用英語技能検定</t>
  </si>
  <si>
    <t>91名</t>
  </si>
  <si>
    <t>170名</t>
  </si>
  <si>
    <t>150名以上</t>
  </si>
  <si>
    <t>国公立等医学部医学科進学者数
（浪人生含む）</t>
  </si>
  <si>
    <t>15名以上</t>
  </si>
  <si>
    <t>全体の40％以上</t>
  </si>
  <si>
    <t>受験者を
出す</t>
  </si>
  <si>
    <t>府立生野高等学校</t>
  </si>
  <si>
    <t>①基礎学力の定着</t>
  </si>
  <si>
    <t>継続</t>
  </si>
  <si>
    <t>②言語活用力・ICT活用力</t>
  </si>
  <si>
    <t>プレゼンテーション能力の向上</t>
  </si>
  <si>
    <t>③英語運用能力</t>
  </si>
  <si>
    <t>④違いを認め共に生きる力</t>
  </si>
  <si>
    <t>異文化理解教育の推進</t>
  </si>
  <si>
    <t>⑤共感力、協調性、健康・体力を育む</t>
  </si>
  <si>
    <t>部活動・学校行事の活性化</t>
  </si>
  <si>
    <t>⑥規範意識</t>
  </si>
  <si>
    <t>欠席・遅刻を減らす取組</t>
  </si>
  <si>
    <t>⑦高い志を育む</t>
  </si>
  <si>
    <t xml:space="preserve">Ⅳ．教員の指導力向上をめざす
</t>
  </si>
  <si>
    <t>⑧授業力の向上</t>
  </si>
  <si>
    <t>授業評価による授業理解度</t>
  </si>
  <si>
    <t>1年　80％以上
2年　82％以上
3年　85％以上</t>
  </si>
  <si>
    <t>⑨授業力の向上</t>
  </si>
  <si>
    <t>民間教育産業等の研修への参加</t>
  </si>
  <si>
    <t>参加者数</t>
  </si>
  <si>
    <t>30名以上（教員数の約半分）</t>
  </si>
  <si>
    <t>アンケートによる生徒の評価（2年の発表を見た1年の満足度）</t>
  </si>
  <si>
    <t>科学系オリンピック・コンテスト等の参加者数</t>
  </si>
  <si>
    <t>進路希望達成率</t>
  </si>
  <si>
    <t>0名</t>
  </si>
  <si>
    <t>府立三国丘高等学校</t>
  </si>
  <si>
    <t>①隔週土曜授業の実施
②三丘エクセレンス、三丘スタディーハードの充実
③成績不振者講習の実施（１・２年生）</t>
  </si>
  <si>
    <t>・実施回数
・実施回数
・実施回数（実施教科）</t>
  </si>
  <si>
    <t>・15回
・50回、200回以上
・年間60回以上</t>
  </si>
  <si>
    <t>・15回
・93回、358回実施
・70回実施</t>
  </si>
  <si>
    <t>・アンケートや感想
・ １，２年生での自学自習を2時間以上行う生徒の割合
・補充講習への出席率</t>
  </si>
  <si>
    <t xml:space="preserve">
２．読解力リテラシー育成</t>
  </si>
  <si>
    <t>④読書指導の充実
⑤文章要約、文章能力の育成</t>
  </si>
  <si>
    <t>・年間３回
・学期提出
・年間3回以上</t>
  </si>
  <si>
    <t>・6回発行
・4回提出</t>
  </si>
  <si>
    <t>・１，２年年間5作品以上</t>
  </si>
  <si>
    <t>・1年14作品
2年10作品+ブックトーク</t>
  </si>
  <si>
    <t>⑥「課題研究（CS研究）」などの充実
⑦プレゼンテーション能力の向上</t>
  </si>
  <si>
    <t>・19回訪問
・毎週継続実施
・24回実施</t>
  </si>
  <si>
    <t>・口頭及びポスター発表100回以上
・肯定的感想・意見が80%以上</t>
  </si>
  <si>
    <t>様々な発表の機会や課題研究によって、生徒の問題意識の深化や発表技術の向上が見られる。</t>
  </si>
  <si>
    <t>４．英語運用能力の育成</t>
  </si>
  <si>
    <t>⑧4技能統合型授業の実施
⑨英語の特別レッスン</t>
  </si>
  <si>
    <t>・実施回数
・実施回数</t>
  </si>
  <si>
    <t>・１，２年　毎週実施
・文系・理系のべ10回</t>
  </si>
  <si>
    <t>・１，２年　毎週実施
・13回実施</t>
  </si>
  <si>
    <t>・アンケートや感想
・各種４技能型英語外部テストの受験者数
・特別レッスン参加者数</t>
  </si>
  <si>
    <t>・肯定的意見80%以上
・GTEC1，2年全員受験
・延べ7０人</t>
  </si>
  <si>
    <t>⑩海外スタディ・ツアー等の充実
⑪海外生徒との交流や留学生の受け入れ</t>
  </si>
  <si>
    <t>・スタディツアー参加人数
・交流・留学受け入れ人数</t>
  </si>
  <si>
    <t>・126人+2年全員
・105人</t>
  </si>
  <si>
    <t>⑫地域ボランティア活動への参加</t>
  </si>
  <si>
    <t>・幼稚園や小学校等の世代間交流(防災宿泊訓練含む）の参加人数
・地域中学校と連携した科学教室の実施</t>
  </si>
  <si>
    <t>・62人
・110人</t>
  </si>
  <si>
    <t>・アンケートや感想による生徒の評価（防災宿泊訓練・幼稚園ボランティア）
・アンケートや感想による参加者の評価
　　（三国丘科学教室）</t>
  </si>
  <si>
    <t>・肯定的感想が80%以上
・参加者の肯定的意見８０％以上
・参加者の増加</t>
  </si>
  <si>
    <t>・肯定的感想が100%
・肯定的感想100％
・昨年より6人増加</t>
  </si>
  <si>
    <t xml:space="preserve">・部活動加入促進
・学校行事（文化祭、体育祭、
　芸術祭、マラソン大会）実施
</t>
  </si>
  <si>
    <t>・94.4％
・文化祭、体育祭等無事故で実施</t>
  </si>
  <si>
    <t>・大阪府代表や近畿全国大会への参加・出場件数
・アンケートや感想による生徒の評価</t>
  </si>
  <si>
    <t>・ 5件
・肯定的評価９０％</t>
  </si>
  <si>
    <t>・近畿大会12件
・肯定的感想が大半</t>
  </si>
  <si>
    <t>⑮社会で活躍する卒業生を活用した講座「三丘セ
   ミナー」や各種研究講演会の実施・充実
⑯東京方面キャンパスツアーの実施
⑰大学見学の実施
⑱医療インターンシップの実施</t>
  </si>
  <si>
    <t>・講座（講演）の開催回数
・参加人数</t>
  </si>
  <si>
    <t xml:space="preserve">・ 150人以上
（現役100人以上）
・10人以上
・肯定的意見80%以上
</t>
  </si>
  <si>
    <t>９．規範意識の醸成</t>
  </si>
  <si>
    <t>⑲遅刻指導の徹底
⑳朝のあいさつの奨励
㉑リーダーズ研修の実施</t>
  </si>
  <si>
    <t>・ 1日1クラスあたりの遅刻人数</t>
  </si>
  <si>
    <t>・ 全教員提出
・全員フィードバック
・年間３回実施
・年間４回実施
・研修４回
見学実施講座10講座
・他校や予備校等に50名以上参加</t>
  </si>
  <si>
    <t>・ ２回全教員提出
・全員フィードバック
・3回実施
・3回実施
・1回実施
・他校や予備校等に58名参加</t>
  </si>
  <si>
    <t>・授業アンケートによる授業満足度</t>
  </si>
  <si>
    <t>１１．進路指導力向上</t>
  </si>
  <si>
    <t>・実施回数
・実施回数
・実施回数</t>
  </si>
  <si>
    <t>・1回実施
・6回実施
・1回実施</t>
  </si>
  <si>
    <t>㉝校内研修の実施</t>
  </si>
  <si>
    <t>・研修実施回数</t>
  </si>
  <si>
    <t>・10回</t>
  </si>
  <si>
    <t>・12回実施</t>
  </si>
  <si>
    <t>・初任者、転入者に対する生徒の
　授業満足度の向上</t>
  </si>
  <si>
    <t>校外での研究発表グループ数</t>
  </si>
  <si>
    <t>府や全国規模のコンクール・コンテスト等の受賞者数</t>
  </si>
  <si>
    <t>３０人</t>
  </si>
  <si>
    <t>36人</t>
  </si>
  <si>
    <t>90人</t>
  </si>
  <si>
    <t>難関国公立大学等（東大、京大、阪大、神大、市大、医学部医学科）の全合格者数（現役・浪人）</t>
  </si>
  <si>
    <t>１40人</t>
  </si>
  <si>
    <t>１人</t>
  </si>
  <si>
    <t>府立岸和田高等学校</t>
  </si>
  <si>
    <t xml:space="preserve">①・言語活用能力
　・英語運用能力
</t>
  </si>
  <si>
    <t>・参加者数</t>
  </si>
  <si>
    <t>アンケートや感想による生徒の評価（肯定的な意見）「英語研修プログラムに満足していますか。」</t>
  </si>
  <si>
    <t>②・学習習慣の定着
　・基礎学力の向上
　・習熟度別の学力向上</t>
  </si>
  <si>
    <t>自学自習の習慣の育成プロジェクト
①土曜講習(特進ゼミ)･サポート講習(成績不振者)等　②土曜午前の学習への取組支援「1年ｽｰﾊﾟｰ講習」継続　③土曜午後を中心に、ゆうかりホールでの自習</t>
  </si>
  <si>
    <t>①開講回数
②参加生徒の数
③のべ利用生徒数</t>
  </si>
  <si>
    <t>アンケートや感想による生徒の評価（肯定的な意見）「講習や千亀利セミナーなど、土曜日の午前は充実した学習時間を過ごしている。」</t>
  </si>
  <si>
    <t>５５％以上</t>
  </si>
  <si>
    <t>③・ICT活用力
　・科学的リテラシー
　・読解力リテラシー　</t>
  </si>
  <si>
    <t>①80名
②3回
③7５分
④1000人</t>
  </si>
  <si>
    <t>アンケートや感想による生徒の評価（肯定的な意見）「海外研修やSSH関連行事など他校にはない教育活動が準備されている」</t>
  </si>
  <si>
    <t>④・違いを認め共に生きる力
　・共感力
　・協調性</t>
  </si>
  <si>
    <t>アンケートや感想による生徒の評価（肯定的な意見）｢海外研修はいかがでしたか」</t>
  </si>
  <si>
    <t>97％～100％</t>
  </si>
  <si>
    <t>⑤・違いを認め共に生きる力
　・共感力
　・協調性
　・社会貢献</t>
  </si>
  <si>
    <t>アンケートや感想による生徒の評価（肯定的な意見）｢学校交流はいかがでしたか」</t>
  </si>
  <si>
    <t>⑥健康・体力をはぐくみ、良好な人間関係を構築</t>
  </si>
  <si>
    <t>クラブ活動の振興と学校行事の充実
①クラブ活動の活性化　②体育祭の実施　③クラブリーダー研修の実施　④コミュニケーション実践講座の実施</t>
  </si>
  <si>
    <t>①クラブ加入率
②体育祭参加率
③実施回数
④参加人数</t>
  </si>
  <si>
    <t>①98%
②99％
③2回
④320名</t>
  </si>
  <si>
    <t>⑦高い志での進路実現</t>
  </si>
  <si>
    <t>８０％以上</t>
  </si>
  <si>
    <t>⑧・規範意識
　・主体性の育成
　・協働性</t>
  </si>
  <si>
    <t>自他の気持ちを尊重する心の涵養と規律規範の確立
①合唱コンクール(1年2年)芸能祭演劇(3年)　②生徒による朝の挨拶運動の実施　③校外登校マナー指導の実施</t>
  </si>
  <si>
    <t xml:space="preserve">①参加クラス数
②③実施回数
</t>
  </si>
  <si>
    <t>アンケートや感想による①生徒「文化祭などの学校行事に楽しく参加している」②保護者の評価（肯定的な意見）「社会人としてのモラルを守る生徒を育てようとしている。」</t>
  </si>
  <si>
    <t>85％以上</t>
  </si>
  <si>
    <t>⑨・高い志
　・社会貢献</t>
  </si>
  <si>
    <t>①実施の時期（4月当初）
②のべ参加人数
③参加人数(両校の合計）</t>
  </si>
  <si>
    <t>①10月
②４０名
③36人</t>
  </si>
  <si>
    <t>アンケートや感想による満足度（肯定的な意見）「今回のプログラムはいかがでしたか。」</t>
  </si>
  <si>
    <t>①公開授業週間の設定
②生徒による授業評価実施
③ICT機器の活用とAL型授業の導入
④AL型授業実践＆研究協議研修の実施</t>
  </si>
  <si>
    <t>①教科毎に1週間
②実施回数
③活用教員数
④実施回数</t>
  </si>
  <si>
    <t>①教科毎に1週間②2回③63名④2回</t>
  </si>
  <si>
    <t>授業満足度（授業アンケート）
・「授業に満足している。」項目３～７・「知識や技能が身についた」項目９</t>
  </si>
  <si>
    <t>⑪課題研究の教材開発・指導法の開発
　</t>
  </si>
  <si>
    <t>①2年文理課題研究発表会の実施
②3年キャリアスタートゼミでの論文作成
③1年セレンデピティ（課題研究基礎）ノートの作成
④ルーブリック評価の作成</t>
  </si>
  <si>
    <t>①発表本数・口頭発表本数・ポスター発表数
②論文本数　③プリント教材の枚数
④生徒への提示回数</t>
  </si>
  <si>
    <t>①口頭11本ポスポスター186本
②96本
③10枚
④6回</t>
  </si>
  <si>
    <t>75％以上</t>
  </si>
  <si>
    <t>①経験の浅い教員向け校内研修の実施　②経験10年目の教員の企画による初任者と経験2～9年の教員の交流研修の実施　③模試分析会で教科別グループワーク実施、現状の課題と今後の授業内容検討</t>
  </si>
  <si>
    <t xml:space="preserve">①②③実施の回数
</t>
  </si>
  <si>
    <t>①年間９回
②年間2回
③年間9回</t>
  </si>
  <si>
    <t xml:space="preserve">①9回
②2回
③9回
</t>
  </si>
  <si>
    <t>アンケートや感想による教員の評価 ・「本研修で知識は広がりましたか。」授業アンケート　授業計画項目４・「毎時間授業の目標や大切なポイントを説明してくれる」</t>
  </si>
  <si>
    <t>ルーブリックを用いた観点別評価を行い、研究活動の質の向上と、適正な評価を行う。</t>
  </si>
  <si>
    <t>全国規模のコンクール・コンテスト等の参加者人数</t>
  </si>
  <si>
    <t>200名</t>
  </si>
  <si>
    <t>英語外部検定試験（G-TEC,英検）の目標達成割合</t>
  </si>
  <si>
    <t>国公立大学&amp;主要私大（早稲田・慶応・上智・東京理科大・MARCH・関関同立・同女・薬学部・歯学部・医学部）現役進学者数</t>
  </si>
  <si>
    <t>1名以上</t>
  </si>
  <si>
    <t>220人</t>
  </si>
  <si>
    <t xml:space="preserve">
Ⅱ．豊かな感性と、
　　たくましく生きるための
　　健康と体力をはぐくむ</t>
  </si>
  <si>
    <t xml:space="preserve">
Ⅲ．高い志をはぐくみ、
　　進路実現をめざす</t>
  </si>
  <si>
    <t>204日</t>
  </si>
  <si>
    <t>49回</t>
  </si>
  <si>
    <t>50回</t>
  </si>
  <si>
    <t>1058名</t>
  </si>
  <si>
    <t>2.5回/人</t>
  </si>
  <si>
    <t>21回</t>
  </si>
  <si>
    <t>23講座</t>
  </si>
  <si>
    <t>151名</t>
  </si>
  <si>
    <t>161名</t>
  </si>
  <si>
    <t>①180日
②616名</t>
  </si>
  <si>
    <t>９８名</t>
  </si>
  <si>
    <t>８２名</t>
  </si>
  <si>
    <t>143名</t>
  </si>
  <si>
    <t>①2,122人
②台湾13人3泊4日
③国内2泊3日で九州37人</t>
  </si>
  <si>
    <t>15回
208名</t>
  </si>
  <si>
    <t>B</t>
  </si>
  <si>
    <t>85人</t>
  </si>
  <si>
    <t>77人</t>
  </si>
  <si>
    <t>126人</t>
  </si>
  <si>
    <t>各教科達成率自己評価の平均</t>
  </si>
  <si>
    <t>ほぼ計画通り実施</t>
  </si>
  <si>
    <t>計画通り実施</t>
  </si>
  <si>
    <t>米国、シンガポール研修実施済、台湾研修中止</t>
  </si>
  <si>
    <t>①研究授業18回実施
②授業見学7.5回</t>
  </si>
  <si>
    <t>7回実施</t>
  </si>
  <si>
    <t>24名</t>
  </si>
  <si>
    <t>185名
(52%)</t>
  </si>
  <si>
    <t>3名</t>
  </si>
  <si>
    <r>
      <t>・156人</t>
    </r>
    <r>
      <rPr>
        <sz val="6"/>
        <rFont val="HG丸ｺﾞｼｯｸM-PRO"/>
        <family val="3"/>
      </rPr>
      <t>（現役101人）</t>
    </r>
    <r>
      <rPr>
        <sz val="10"/>
        <rFont val="HG丸ｺﾞｼｯｸM-PRO"/>
        <family val="3"/>
      </rPr>
      <t xml:space="preserve">
・６人</t>
    </r>
  </si>
  <si>
    <t>１２６人</t>
  </si>
  <si>
    <t>145 人</t>
  </si>
  <si>
    <t>３人</t>
  </si>
  <si>
    <t>①350人
②8クラブ
③４団体</t>
  </si>
  <si>
    <t>26名
7.3%</t>
  </si>
  <si>
    <t>221名</t>
  </si>
  <si>
    <t>129名</t>
  </si>
  <si>
    <t>コメント</t>
  </si>
  <si>
    <t>723人</t>
  </si>
  <si>
    <t>コメント</t>
  </si>
  <si>
    <t>受入0
派遣192
交流0</t>
  </si>
  <si>
    <t>2663人</t>
  </si>
  <si>
    <t>153人</t>
  </si>
  <si>
    <t>69名</t>
  </si>
  <si>
    <t>131名</t>
  </si>
  <si>
    <t>・83.8％
・640人受験
・97人</t>
  </si>
  <si>
    <t xml:space="preserve">
Ⅱ．豊かな感性と、たくまし
  く生きるための健康と体力を
はぐくむ</t>
  </si>
  <si>
    <t xml:space="preserve">
Ⅲ．高い志をはぐくみ、進路
実現をめざす</t>
  </si>
  <si>
    <t>110人</t>
  </si>
  <si>
    <t>37名</t>
  </si>
  <si>
    <t>４４名</t>
  </si>
  <si>
    <t>２０個</t>
  </si>
  <si>
    <t>年７回
225名</t>
  </si>
  <si>
    <t>府立大手前高等学校</t>
  </si>
  <si>
    <t>－</t>
  </si>
  <si>
    <t>評価審議会資料３に明記</t>
  </si>
  <si>
    <t>校内６３８
校外91</t>
  </si>
  <si>
    <t>校内　●課題研究　中間発表　口頭（プレゼン）発表 80
　　　●課題研究　最終発表　口頭（プレゼン）発表 168
　　　●学校設定科目「国際情報」理科発表 180　統計発表 186 
          ●学内留学 20(80人 )　●即興型英語ディベート予選会 4 (13人）
校外　●大阪サイエンスデイ １次　５（20人）　　　 ２次　１（３人）
　　　 ●科学の甲子園１（8人）　
　　　●即興型英語ディベート関西大会 4（8人） 
　　　●全国高校生フォーラム１（4人）
　　　●WWL国際会議 ６９ (６９人）リモート開催
          ●即興型英語ディベート全国大会予選・決勝　２（ ３人）
　　　●大教大附属平野高校招待発表０（ ０ 人）　　
          ●ＧＬＨＳ１０校合同発表会４（１０人） 予定
          ●探究甲子園１（ ５人）   　 
　　　●神戸大学サイエンスショップ　高校生・私の科学研究発表会　３（９人）</t>
  </si>
  <si>
    <t>A</t>
  </si>
  <si>
    <t>80人
※開講講座５→４講座80名に変更</t>
  </si>
  <si>
    <t>ビジネス講座（２０人）、心理学講座（２０人）、天文学講座（２０人）、
環境学講座（２０人）</t>
  </si>
  <si>
    <t>1129人</t>
  </si>
  <si>
    <t>５８０人</t>
  </si>
  <si>
    <t xml:space="preserve">
●駐日欧州連合 出前授業「ＥＵがあなたの学校にやってくる（11月10日）」121人　
●即興型ディベートデモンストレーション　１年生360人
●英語集中セミナー　生徒 ３３人　
●グローバルリーダー養成講座　６６ 人（３月２３日～２７日予定）
</t>
  </si>
  <si>
    <t>「国際情報」のアンケート「プレゼンファイルの作成技能が修得できた」、「プレゼン発表の技能が向上した」、「クラス全体としてプレゼンレベルが向上した」肯定的回答率　⇒　92.8%
学内留学アンケート「以前より人前で発表することに抵抗が少なくなった」肯定的回答率　⇒　91.0%
これらの平均　91.9%</t>
  </si>
  <si>
    <t xml:space="preserve">98.4%
</t>
  </si>
  <si>
    <t>学内留学アンケート「以前より英語でのコミュニケーションに抵抗がなくなった」及び「以前より英語によるコミュニケーション能力を高めたいと思うようになった。」の肯定的回答率の平均
⇒　97.4%</t>
  </si>
  <si>
    <t>２人</t>
  </si>
  <si>
    <t>渡航
受入　　●インド1人（5か月）　●マレーシア1人（５か月）
　　</t>
  </si>
  <si>
    <t>チームビルディング講座の実施</t>
  </si>
  <si>
    <t>ー</t>
  </si>
  <si>
    <t>宿泊研修チームビルディング研修の実施予定　⇒実施できず（代替としてクラス対抗球技大会、クイズ大会を実施）</t>
  </si>
  <si>
    <t>Ｃ</t>
  </si>
  <si>
    <t>宿泊研修は実施中止（代替としてクラス対抗球技大会、クイズ大会を実施）</t>
  </si>
  <si>
    <t>加入率　　１年 99.4%　２年 94.7%　　平均 97.2%
加入人数　運動部 613人　文化部 391人　合計 1004人　延べ加入率 104.0%　</t>
  </si>
  <si>
    <t>生活アンケート「部・同好会活動を総合的に評価しますか」の肯定的回答率（３学年の肯定的回答率を有効回答数で割る）</t>
  </si>
  <si>
    <t>各界リーダーによる講演会や指導の実施</t>
  </si>
  <si>
    <t>講演の回数及び講座指導回数</t>
  </si>
  <si>
    <t xml:space="preserve">                  講演40回
指導65回
</t>
  </si>
  <si>
    <t>講演19回
  指導47回</t>
  </si>
  <si>
    <t>講演４０回
指導８６回</t>
  </si>
  <si>
    <r>
      <t xml:space="preserve">　
●「知的世界への冒険」　（１年対象） 1回×８種類　　　　
●「キャリアガイダンス」（１年対象） 1回 ×12種類
●「学部学科ガイダンス」（２年対象） 1回×12種類
●課題研究講座での指導　   （２年対象） </t>
    </r>
    <r>
      <rPr>
        <sz val="10"/>
        <color indexed="10"/>
        <rFont val="HG丸ｺﾞｼｯｸM-PRO"/>
        <family val="3"/>
      </rPr>
      <t xml:space="preserve"> </t>
    </r>
    <r>
      <rPr>
        <sz val="10"/>
        <rFont val="HG丸ｺﾞｼｯｸM-PRO"/>
        <family val="3"/>
      </rPr>
      <t>国語１回、社会３回、英語２５回、理科５７回　
●課題研究講演会　（1年対象）２回                                 　　　　　
●「今ここにある『貧困』」１回（川口加奈氏）  ●「Leave it! Love it! Live it!」１回（大川郁子氏）
●「EUがあなたの学校へやってくる」   １回        
● 「はやぶさプロジェクト」講演会１回（JAXA宇宙科学研究所副所長　藤本正樹氏）
●「強み」を活かし「自分」を生かす　１回（松隈　信一郎氏）　
●「Well-Being」１回（石川善樹氏）</t>
    </r>
  </si>
  <si>
    <t xml:space="preserve">知的世界の冒険　100％
キャリアガイダンス　100％
学部学科ガイダンス　99％
これらの平均99.7％
</t>
  </si>
  <si>
    <t>学部学科ガイダンス（２年対象）</t>
  </si>
  <si>
    <t>阪大キャンパスツアーに関する肯定的回答率⇒96.3％</t>
  </si>
  <si>
    <t>相互に授業見学を行った教員は98.3％。校内実施公開授業の中止2回。</t>
  </si>
  <si>
    <t>当該アンケートによる生徒の肯定回答率</t>
  </si>
  <si>
    <t>学校教育自己診断（生徒対象）「授業は興味深く満足できるものである」の肯定回答率</t>
  </si>
  <si>
    <t>5回</t>
  </si>
  <si>
    <r>
      <t>本校にて　公開研究授業実施　4回　（内訳　初任者 2人×1回、10年研2人×1回）
校外へ</t>
    </r>
    <r>
      <rPr>
        <sz val="10"/>
        <color indexed="10"/>
        <rFont val="HG丸ｺﾞｼｯｸM-PRO"/>
        <family val="3"/>
      </rPr>
      <t>　　</t>
    </r>
    <r>
      <rPr>
        <sz val="10"/>
        <color indexed="8"/>
        <rFont val="HG丸ｺﾞｼｯｸM-PRO"/>
        <family val="3"/>
      </rPr>
      <t xml:space="preserve">研究授業参加　１回　　（内訳　和泉高校　１人×１回 ） </t>
    </r>
    <r>
      <rPr>
        <sz val="10"/>
        <rFont val="HG丸ｺﾞｼｯｸM-PRO"/>
        <family val="3"/>
      </rPr>
      <t>　　</t>
    </r>
  </si>
  <si>
    <t>C</t>
  </si>
  <si>
    <t>350人</t>
  </si>
  <si>
    <t>３３７人</t>
  </si>
  <si>
    <t>公開授業（保護者参加数）３２５人　　内訳：前期　実施できず、後期（11月11･12･13日）    ３２５人　　
公開研究授業　他校教員等参加数 ８人  学校訪問　彦根東高校２人、滋賀県教育委員会２人
　</t>
  </si>
  <si>
    <t>保護者の授業公開後アンケートにおける肯定的回答率</t>
  </si>
  <si>
    <t>⑭大学入学共通テストへの参加</t>
  </si>
  <si>
    <t>大学入学共通テスト
5教科7科目受験者の割合</t>
  </si>
  <si>
    <t>⑮大学入学共通テストの結果</t>
  </si>
  <si>
    <t>８件</t>
  </si>
  <si>
    <t>①9人
②２人</t>
  </si>
  <si>
    <t>①科学の甲子園大阪大会　総合３位
　実技１位　８人　
①税務署長賞　１人
②全国物理チャレンジ　銅賞１人
②全国英作文コンテスト入賞１人
　</t>
  </si>
  <si>
    <t>⑱英語外部検定試験</t>
  </si>
  <si>
    <t>①400
②(1)334 (2)178</t>
  </si>
  <si>
    <t>①360
②(1)330 (2)120</t>
  </si>
  <si>
    <t>①６１
②(1)27
   (2)18</t>
  </si>
  <si>
    <t>①TOEIC公開 1　英検６０
②(1)英検27    (2)TOEIC 1   英検１７</t>
  </si>
  <si>
    <t>268人</t>
  </si>
  <si>
    <t>164人</t>
  </si>
  <si>
    <t>163人</t>
  </si>
  <si>
    <t>182人</t>
  </si>
  <si>
    <t>185人</t>
  </si>
  <si>
    <t>１人</t>
  </si>
  <si>
    <t>-</t>
  </si>
  <si>
    <t>課題研究成果発表会の実施
（豊高プレゼンテーション）</t>
  </si>
  <si>
    <t>校内成果発表会の発表件数</t>
  </si>
  <si>
    <t>SS口頭発表１本、
ポスター発表59本
SG口頭発表
4本、
ポスター発表33本、
能勢分校3本</t>
  </si>
  <si>
    <t>理科口頭発表１本、
ポスター発表50本
文科口頭発表４本、
ポスター発表30本、
他校発表3本</t>
  </si>
  <si>
    <t>2年理科
口頭発表
57本
2年文科
口頭発表
34本
他校口頭発表
3本
1年94本</t>
  </si>
  <si>
    <t xml:space="preserve">
「豊高プレゼンテーション」における課題研究の口頭発表</t>
  </si>
  <si>
    <t>プレゼンテーション能力が向上したと回答した発表生徒の割合</t>
  </si>
  <si>
    <t>豊高プレゼンテーションの終了後にアンケートを実施</t>
  </si>
  <si>
    <t>継続</t>
  </si>
  <si>
    <t>②英語運用能力
　科学的リテラシー
　言語活用力</t>
  </si>
  <si>
    <t>各種コンテスト
及び英語即興型ディベート活動への積極的参加</t>
  </si>
  <si>
    <t>①全国大会参加数
②府内及び近畿（西日本）等
　地方大会参加数
③ディベート活動参加回数</t>
  </si>
  <si>
    <t>①7回
②4回
③121回</t>
  </si>
  <si>
    <t>①10回
②5回
③100回</t>
  </si>
  <si>
    <t>①12回
②７回
③96回</t>
  </si>
  <si>
    <t>①SSH生徒研究発表会　1組
　JICA「国際協力作文コンクール」360名
　全国高校生フォーラム　1組
　大教大作文コンクール　1１名
　日本地質学会第18回ジュニアセッション　1組
　即興型ディベート大会　１組
　（参加希望校多数のため選抜されず）
　　→視聴のみ参加
　日本高校生Parliamentary Debate Union
　大阪府大会　1組
　WWL・SGH×探究甲子園　1組
　電気学会U-21学生研究発表会　1組
　科学の芽　1組
　高校生理科研究発表会　1組
　ジュニア農芸化学会2021　1組
【中止】
　高校生ビジネスグランプリ
　高校生天文活動発表会
②大阪サイエンスデイ　2回
　科学の甲子園　1組
　生徒生物研究発表会　1組
　GLHS合同発表会　1組
　WWLフォーラム　３組
【中止】
　豊中・サンマテオスピーチコンテスト
③１・2年生の即興型英語ディベート</t>
  </si>
  <si>
    <t>英語運用能力に自信がついたと回答した参加生徒の割合</t>
  </si>
  <si>
    <t>即興型ディベートが終了後に
アンケートを実施</t>
  </si>
  <si>
    <t>英語リスニングセミナー</t>
  </si>
  <si>
    <t>講習参加者数</t>
  </si>
  <si>
    <t>314名</t>
  </si>
  <si>
    <t>320名</t>
  </si>
  <si>
    <t>269名</t>
  </si>
  <si>
    <t>講習参加者数：269名</t>
  </si>
  <si>
    <t>講習終了後にアンケート実施</t>
  </si>
  <si>
    <t>④協調性・共感力</t>
  </si>
  <si>
    <t>海外フィールドワークの実施</t>
  </si>
  <si>
    <t>参加者数</t>
  </si>
  <si>
    <t>15名</t>
  </si>
  <si>
    <t>25名</t>
  </si>
  <si>
    <t>33名</t>
  </si>
  <si>
    <t>SSH,WWLともに予定していた
海外研修（シンガポール、ベトナム）は中止→代替案となる行事を計画
（SSH：東京研修→中止）
（WWL：国内留学プログラム　30名）
3月SISC（Singapore International Science Challenge）に3名がオンライン参加</t>
  </si>
  <si>
    <t>参加を通して、異文化の人とコミュニケーションをとったり、意見を発表したりする力が高まったと回答した参加生徒の割合（新規）</t>
  </si>
  <si>
    <t>プログラム終了後にアンケート実施</t>
  </si>
  <si>
    <t>⑤違いを認め共に生きる力</t>
  </si>
  <si>
    <t>大阪大学の留学生との交流会の実施</t>
  </si>
  <si>
    <t>参加者数</t>
  </si>
  <si>
    <t>１年生
360名</t>
  </si>
  <si>
    <t>1年生
360名</t>
  </si>
  <si>
    <t>1年生360名がオンラインで実施</t>
  </si>
  <si>
    <t>異文化について理解を深めることができたと回答した参加生徒の割合</t>
  </si>
  <si>
    <t>グループで調査してきた内容を英語で発表できた生徒の割合</t>
  </si>
  <si>
    <t>⑥高い志をはぐくむ・規範意識</t>
  </si>
  <si>
    <t>地域交流活動、ボランティア活動の推進</t>
  </si>
  <si>
    <t>活動人数</t>
  </si>
  <si>
    <t>2年生全員</t>
  </si>
  <si>
    <t>2年生全員</t>
  </si>
  <si>
    <t>予定していた活動ができず、
修学旅行「感響学習」で2年生全員が地域交流活動を実施</t>
  </si>
  <si>
    <t>ボランティア活動に参加した生徒の
ルーブリック評価</t>
  </si>
  <si>
    <t>＾</t>
  </si>
  <si>
    <t>修学旅行「感響学習」に対するアンケートでの肯定的回答率</t>
  </si>
  <si>
    <t>⑦高い志をはぐくむ</t>
  </si>
  <si>
    <t>土曜セミナー等の実施</t>
  </si>
  <si>
    <t>イノベーションセミナー（6回）
英語ディベートセミナー等の
合計実施回数</t>
  </si>
  <si>
    <t>18回</t>
  </si>
  <si>
    <t>12回</t>
  </si>
  <si>
    <t>６回</t>
  </si>
  <si>
    <t>英語ディベートセミナーを6回実施
イノベーションセミナー：中止</t>
  </si>
  <si>
    <t>授業以外の体験ができた・
学びに対する意欲が増したと
回答した参加生徒の割合（新規）</t>
  </si>
  <si>
    <t>⑧高い志をはぐくむ</t>
  </si>
  <si>
    <t>各界で活躍している方による講演会の実施</t>
  </si>
  <si>
    <t>講演会の回数</t>
  </si>
  <si>
    <t>26回</t>
  </si>
  <si>
    <t>25回</t>
  </si>
  <si>
    <t>33回</t>
  </si>
  <si>
    <t>1年／2年　進路講演会　２回
課題研究・グループ別講演
文科：22回　理科：7回
（Zoomにて各グループで実施）
ＷＷＬ講演会　1回
大阪大学基礎工学部説明会　１回
【中止】大阪大学講演会</t>
  </si>
  <si>
    <t>目標を高くもって頑張ると回答した参加生徒の割合</t>
  </si>
  <si>
    <t>進路講演会、WWL講演会の肯定的回答率</t>
  </si>
  <si>
    <t>充実</t>
  </si>
  <si>
    <t>⑨教科指導力の向上</t>
  </si>
  <si>
    <t>①教科の垣根を超えた相互の授業見学
②授業改善に向けた教員研修の実施</t>
  </si>
  <si>
    <t>①研究授業の実施回数
②校内での教員研修の回数</t>
  </si>
  <si>
    <t>①５回
②５回</t>
  </si>
  <si>
    <t>①8回
②6回</t>
  </si>
  <si>
    <t>①研究授業：８回
②校内研修：６回
「生徒の自律を促す授業づくりの会」を結成し研修を実施</t>
  </si>
  <si>
    <t>学校教育自己診断における項目の
肯定的評価の割合</t>
  </si>
  <si>
    <t>①91％
②88％
③86％</t>
  </si>
  <si>
    <t>①89％
②89％
③92％</t>
  </si>
  <si>
    <t>①授業内容は自分の学習や発達に役立っている
②教材や指導方法に工夫が感じられる授業がある
③授業で自分の考えをまとめたり発表する機会がある</t>
  </si>
  <si>
    <t>⑩課題研究力向上</t>
  </si>
  <si>
    <t>課題研究における評価方法の検討</t>
  </si>
  <si>
    <t>・評価のルーブリック
　検討会議の回数を年間に2回実施</t>
  </si>
  <si>
    <t>2回</t>
  </si>
  <si>
    <t>8回</t>
  </si>
  <si>
    <t>定期的にコア会議を実施</t>
  </si>
  <si>
    <t>ルーブリック作成を通じて指導力が向上したと答える教員の割合</t>
  </si>
  <si>
    <t>コア会議に参加した教員（15名）アンケートの肯定的回答率</t>
  </si>
  <si>
    <t>⑫大学入学共通テストへの参加</t>
  </si>
  <si>
    <t>大学入学共通テスト
5教科7科目受験者の割合</t>
  </si>
  <si>
    <t>⑬大学入学共通テストの結果</t>
  </si>
  <si>
    <t>5教科7科目受験者における
得点率80％以上の者の割合</t>
  </si>
  <si>
    <t>⑭課題研究活動</t>
  </si>
  <si>
    <t>学生TAによるルーブリック評価</t>
  </si>
  <si>
    <t>課題研究におけるルーブリック評価の結果
SSH：3.8　WWL：3.4の平均値</t>
  </si>
  <si>
    <t>⑮コンクール・コンテスト等の成果</t>
  </si>
  <si>
    <t>全国規模のコンクール・コンテスト等の入賞者数</t>
  </si>
  <si>
    <t>全国レベル
３グループ</t>
  </si>
  <si>
    <t>全国レベル
５グループ</t>
  </si>
  <si>
    <t>全国レベル
７グループ</t>
  </si>
  <si>
    <t>⑯英語外部検定試験</t>
  </si>
  <si>
    <t>CEFR B1レベルの生徒数（新規）</t>
  </si>
  <si>
    <t>1年：2名
2年：4名
3年：6名</t>
  </si>
  <si>
    <t>１年：14名
２年：12名
３年：71名</t>
  </si>
  <si>
    <t>日本英語検定
準1級、2級合格者数</t>
  </si>
  <si>
    <t>⑰スーパーグローバル大学（タイプＡトップ型）およびグローバルサイエンスキャンパスへの進学</t>
  </si>
  <si>
    <t>スーパーグローバル大学（タイプＡトップ型）およびグローバルサイエンスキャンパスへの進学者数（１浪含む）</t>
  </si>
  <si>
    <t>123名</t>
  </si>
  <si>
    <t>150名</t>
  </si>
  <si>
    <t>96名</t>
  </si>
  <si>
    <t>⑱進学実績</t>
  </si>
  <si>
    <t>進路希望達成率
（年度当初の進路希望達成率）</t>
  </si>
  <si>
    <t>⑲国公立大学への進学</t>
  </si>
  <si>
    <t>国公立大学現役進学者数</t>
  </si>
  <si>
    <t>141名</t>
  </si>
  <si>
    <t>145名</t>
  </si>
  <si>
    <t>130名</t>
  </si>
  <si>
    <t>⑳海外大学への進学</t>
  </si>
  <si>
    <t>海外大学進学者数（１浪含む）</t>
  </si>
  <si>
    <t>２名</t>
  </si>
  <si>
    <t>１名</t>
  </si>
  <si>
    <t>０名</t>
  </si>
  <si>
    <t>⑪10校が共通で実施する学力調査</t>
  </si>
  <si>
    <t>①言語活用力</t>
  </si>
  <si>
    <t>６回
／講座</t>
  </si>
  <si>
    <t>7回
／講座</t>
  </si>
  <si>
    <t>目標を達成した</t>
  </si>
  <si>
    <t>Ｂ</t>
  </si>
  <si>
    <t>②言語活用力・ＩＣＴ活用力</t>
  </si>
  <si>
    <t>Ａ：「保健」の授業での
　　　プレゼンテーション
Ｂ：「1年行事委員会活動」での
　　　生徒間のプレゼンテーション</t>
  </si>
  <si>
    <t>Ａ：１回
／生徒
Ｂ：10回</t>
  </si>
  <si>
    <t>Ａ：1回
／生徒
Ｂ：4回</t>
  </si>
  <si>
    <t>Ａ：1年「保健」の授業でプレゼンテーションを実施。2年「保健においては、健康の分野でディベートを実施し、その中で最低1回は発言する機会を持たせた。
Ｂ：感染予防の観点から回数を減らし実施した。</t>
  </si>
  <si>
    <t>【アンケートによる生徒の評価】
Ａ：授業を通じて自らの成長を
　　実感できた
Ｂ：1年行事委員会に参加して
　　充実した活動ができた</t>
  </si>
  <si>
    <t>Ａ：85％
Ｂ：未実施</t>
  </si>
  <si>
    <t>Ａ：96％
Ｂ：97％</t>
  </si>
  <si>
    <t>Ａ：目標を大きく上回った
Ｂ：目標を大きく上回った</t>
  </si>
  <si>
    <t>図書館の開館日数の確保</t>
  </si>
  <si>
    <t>210日</t>
  </si>
  <si>
    <t>183日</t>
  </si>
  <si>
    <t>学校再開時より可能な限り図書館を開館した。</t>
  </si>
  <si>
    <t>生徒に対する図書館蔵書の貸出冊数
及び生徒一人あたりの図書購入冊数</t>
  </si>
  <si>
    <t>貸出冊数
3024冊
購入一人
年間2.1冊</t>
  </si>
  <si>
    <t>貸出冊数
3000冊
購入一人
年間2冊</t>
  </si>
  <si>
    <t>貸出冊数
2109冊
購入一人
年間2.3冊</t>
  </si>
  <si>
    <t>貸出冊数は臨時休校等の影響で目標を達成できなかったが、生徒一人あたりの図書購入冊数は目標を達成した</t>
  </si>
  <si>
    <t>④共感力・違いを認め共に生きる力</t>
  </si>
  <si>
    <t>生徒の人権委員を中心とした多文化共生・多様性受容の取組み</t>
  </si>
  <si>
    <t>年5回/</t>
  </si>
  <si>
    <t>12回/2年</t>
  </si>
  <si>
    <t>1年、3年は臨時休業のため生徒主体による人権行事は中止。
2年：「環境問題と人権」</t>
  </si>
  <si>
    <t>【アンケートによる生徒の評価】
様々な取組みを通じて、深く自国や自分自身を見つめ直すことができた
　</t>
  </si>
  <si>
    <t>2年：87％</t>
  </si>
  <si>
    <t>1年・3年は生徒主体による人権行事は中止
2年は目標に近い値を達成</t>
  </si>
  <si>
    <t>⑤課題発見力・紛争を解決する力</t>
  </si>
  <si>
    <t>生徒議会：24回
各種委員会：53回</t>
  </si>
  <si>
    <t>【アンケートによる生徒の評価】
「文化祭」「体育祭」等の学校行事の取組は充実したものになっている</t>
  </si>
  <si>
    <t>文化祭
91％</t>
  </si>
  <si>
    <t>「体育祭」は中止
「文化祭」は目標を達成</t>
  </si>
  <si>
    <t>8回</t>
  </si>
  <si>
    <t>部活動再開時より可能な限り実施した。
8回実施
参加生徒のべ92名</t>
  </si>
  <si>
    <t>【アンケートによる生徒の評価】
研修内容を今後のクラブ活動において有効活用できる</t>
  </si>
  <si>
    <t>⑦高い志・規範意識をはぐくむ</t>
  </si>
  <si>
    <t>11回実施
参加生徒のべ614名</t>
  </si>
  <si>
    <t>⑧高い志・共生力をはぐくむ</t>
  </si>
  <si>
    <t>参加した地域活動等の種類</t>
  </si>
  <si>
    <t>制約がある中で、工夫して実施可能なものについては、積極的に参加し、取り組んでいる。</t>
  </si>
  <si>
    <t>生徒ののべ参加人数</t>
  </si>
  <si>
    <t>174名</t>
  </si>
  <si>
    <t>⑨学びの意味と自らの将来について深く考える</t>
  </si>
  <si>
    <t>学問発見講座・卒業生講座</t>
  </si>
  <si>
    <t>実施講座数・実施回数</t>
  </si>
  <si>
    <t>14講座
／年１回</t>
  </si>
  <si>
    <t>22講座
／年1回</t>
  </si>
  <si>
    <t>学問発見講座は中止
卒業生講座22講座（中止となった学問発見講座の代替も兼ねて講座数を設定した）</t>
  </si>
  <si>
    <t>【アンケートによる生徒の評価】
「学問発見講座・卒業生講座」は、自分にとって満足できる内容であった</t>
  </si>
  <si>
    <t>学問発見講座は中止
卒業生講座97％</t>
  </si>
  <si>
    <t>大学等と連携した「最先端の学び」を知る取組み及び教科・科目の研究会を通じて専門知識を深める取組み</t>
  </si>
  <si>
    <t>Ａ：大学等と連携した取組みの回数
Ｂ：教科・科目の研究会等への
　　参加回数</t>
  </si>
  <si>
    <t>Ａ：20回
Ｂ：50回</t>
  </si>
  <si>
    <t>Ａ：58回
Ｂ：24回</t>
  </si>
  <si>
    <t>Ａは目標を大きく上回った
Ｂは前期に研究会等が中止になったため目標を達成できなかった</t>
  </si>
  <si>
    <t>バディシステムを用いた互見授業の実施</t>
  </si>
  <si>
    <t>教員１人あたり年２回以上の実施</t>
  </si>
  <si>
    <t>2.3回/人</t>
  </si>
  <si>
    <t xml:space="preserve">【アンケートによる生徒の評価】
信頼できる先生なので来年もこの先生の授業を受けたい（後輩に受けさせたい）
</t>
  </si>
  <si>
    <t>⑫授業力向上</t>
  </si>
  <si>
    <t>研究授業の実施</t>
  </si>
  <si>
    <t>Google Classroomを利用しての授業研究意見交換34回。
対面の研究授業1回。</t>
  </si>
  <si>
    <t>80名</t>
  </si>
  <si>
    <t>Google Classroomを利用しての授業研究意見交換のべ214名
対面の研究授業　7名。</t>
  </si>
  <si>
    <t>大学入学共通テストの5教科7科目の受験者の得点率</t>
  </si>
  <si>
    <t>目標を上回った</t>
  </si>
  <si>
    <t>24講座</t>
  </si>
  <si>
    <t>全国青少年読書感想文コンクール・全英連　全国 essay contest等の入賞者数</t>
  </si>
  <si>
    <t xml:space="preserve">第59回全国高等学校生徒英作文コンテスト：入選1名
第7回食withレシピ甲子園：優秀賞1名
金沢大学第三回超然文学賞：優秀賞1名
</t>
  </si>
  <si>
    <t>①CEFR Ｂ2レベル以上 
　保有者数（全学年）
②実用英語技能検定
　2級以上保有者数（全学年）</t>
  </si>
  <si>
    <t>①　－
② 267名</t>
  </si>
  <si>
    <t>① 15名
② 300名</t>
  </si>
  <si>
    <t>①25名
②379名</t>
  </si>
  <si>
    <t>①目標を大きく上回った
②目標を大きく上回った</t>
  </si>
  <si>
    <t>150名</t>
  </si>
  <si>
    <t>173名</t>
  </si>
  <si>
    <t>東大、京大、阪大、神大の合格者数</t>
  </si>
  <si>
    <t>191名</t>
  </si>
  <si>
    <t>英語コミュニケーション集中講座 課題研究の手法を学ぶと共に生徒のニーズを満たすものであり、高い満足度となった。</t>
  </si>
  <si>
    <t>入学時より国際交流の取組みに興味を持つ生徒は例年より目立つ傾向にあり、少人数による英語コミュニケーション講座の内容が生徒の要望に合致した結果、高い満足度となった。</t>
  </si>
  <si>
    <t>2520名</t>
  </si>
  <si>
    <t xml:space="preserve">  8/  7 ３年生課題研究まとめ発表会
  9/18 ２年生課題研究中間発表会
11/19 １年生情報科プレゼン大会
  1/14  課題研究成果発表会
  2/  4  英語スピーチコンテスト</t>
  </si>
  <si>
    <t>学校教育自己診断の「畷高では、授業やその他の活動で生徒の発表する機会が多いとおもいますか」の肯定率より</t>
  </si>
  <si>
    <t>１１個</t>
  </si>
  <si>
    <t>阪大SEEDS(3名),京大ELCAS,オンライン海外研修,SSH生徒研究発表会,FESTAT(2名),大阪サイエンスディ(8チーム26人),近大原子力研究所見学,理系女子,数学オリンピック(3名),日本数学コンテスト(1名),大阪サイエンスデイ２部　</t>
  </si>
  <si>
    <t>校内での探究活動（基礎実験、討論やプレゼンなどを含む）を実施。校外での様々なコンクールにも積極的に応募している。</t>
  </si>
  <si>
    <t>国内修学旅行に変更
98%</t>
  </si>
  <si>
    <t>新型コロナウイルスにより国内修学旅行に変更　海外からの受け入れ等も実施できず。</t>
  </si>
  <si>
    <t>―</t>
  </si>
  <si>
    <t>新型コロナウイルスにより,オンラインによるオーストラリア・台湾との交流・海外研修・語学研修を実施</t>
  </si>
  <si>
    <t>臨時休業、分散登校などの影響により1年生の入部状況が危惧されたが、例年以上の参加率となった</t>
  </si>
  <si>
    <t>7講座
461名</t>
  </si>
  <si>
    <t>「有権者の意識」「国際協力の仕事＆キャリアパス」「SOCIETY5.0」「フェアトレード」「新型コロナと情報」「原子力研究所見学」を実施。国際協力は2回講演。</t>
  </si>
  <si>
    <t>多岐にわたる講座内容により、原則1講座の受講であるが、2講座以上を受講する生徒もおり、2年生が受講するなど生徒の満足度は高かった。セミナー後アンケートの肯定率より。</t>
  </si>
  <si>
    <t>阪大ツアー
１２０名</t>
  </si>
  <si>
    <t>阪大ツアー１２０名、新型コロナウイルスにより研究室訪問は中止し、本校卒業の大学1・2年生による「進学体験記」という大学紹介冊子を作製し自由閲覧とした。閲覧者多数。</t>
  </si>
  <si>
    <t>学校教育自己診断の「畷高では将来の進路や生き方について考える機会がありますか」の肯定率より</t>
  </si>
  <si>
    <t>①165日
②588人</t>
  </si>
  <si>
    <t>①登校指導は毎日、②アドプトロードは週に3日継続的に実施(1日8人で担当）</t>
  </si>
  <si>
    <t>学校教育自己診断の「学校生活において挨拶をしている生徒が多いと思いますか」の肯定率より</t>
  </si>
  <si>
    <t>年8回
５３７名</t>
  </si>
  <si>
    <t>人権研修は、同和問題と外国人問題を取り上げる。</t>
  </si>
  <si>
    <t>初任者の指導力向上のための取組み</t>
  </si>
  <si>
    <t>１2回</t>
  </si>
  <si>
    <t>初任者ミーティングにメンタリングの要素を入れており、充実が図られている。</t>
  </si>
  <si>
    <t>①1２回
②78%</t>
  </si>
  <si>
    <t>教科代表者が行う研究授業を順次、実施。初任者の研究授業も実施。</t>
  </si>
  <si>
    <t>5教科7科目受験者298名
3年在籍者数　　  355名</t>
  </si>
  <si>
    <t>大学入学共通テスト５教科７科目受験者の得点率８０％以上</t>
  </si>
  <si>
    <t xml:space="preserve">38グループ </t>
  </si>
  <si>
    <t>15グループ</t>
  </si>
  <si>
    <t>海外オンライン発表会(2班),SSH生徒研究発表会(1班),FESTAT(1班×２）,集まれ！理系女子(1班),OSD(8班),ｻｲｴﾝｽﾃﾞｲ WWL ALクラス（2名） GLHS合同発表会（４名） TSS（４名）</t>
  </si>
  <si>
    <t>10チーム40名＋個人9名</t>
  </si>
  <si>
    <t xml:space="preserve">東和薬品高校生ビジネスコンテスト準グランプリ(3名) 関西SDGsアイデアコンテストオーディエンス賞(2名) テクノ愛(3名) 関西ニュービジネスアワード2020（4名）他 </t>
  </si>
  <si>
    <t>①3名
②88名</t>
  </si>
  <si>
    <t>①　91名
②248名</t>
  </si>
  <si>
    <t>英語検定合格者数</t>
  </si>
  <si>
    <t>90名</t>
  </si>
  <si>
    <t>SGU,GSCを意識しているわけではないが、結果的に多数の合格が出て、目標値を上回った。</t>
  </si>
  <si>
    <t>72名</t>
  </si>
  <si>
    <t>入試改革元年であり、安全志向が強まったため、神戸大学の合格者数が減少した。</t>
  </si>
  <si>
    <t>安全志向、現役志向が強まる中で例年より大市大、大府大の合格者が増加した。後期試験まで努力を続け合格者数を大幅に伸ばした。</t>
  </si>
  <si>
    <t>新型コロナウイルスの影響を受け、海外進学者はなかった。</t>
  </si>
  <si>
    <t>①１年生学習合宿
②自習室（月～木の夜８時まで）の開放</t>
  </si>
  <si>
    <t>①参加生徒数
②自習室の年間開放日数</t>
  </si>
  <si>
    <t>①１年全員
②100日</t>
  </si>
  <si>
    <t>①１年全員
②80日</t>
  </si>
  <si>
    <t>①中止
②91日</t>
  </si>
  <si>
    <t>①例年４月に実施していたが、コロナ禍のため中止。
②自習室は、コロナ禍のため６月下旬からスタート、91日開放した。</t>
  </si>
  <si>
    <t>①高校での学習方法が学べたと回答した生徒の割合
②自習室の１日当たりの平均利用人数</t>
  </si>
  <si>
    <t>①97%
②55人</t>
  </si>
  <si>
    <t>①95%
②70人</t>
  </si>
  <si>
    <t xml:space="preserve">    ①－
    ②67人</t>
  </si>
  <si>
    <t>①４、５月オンラインで授業やＨＲを実施し、１年生は高校での学習方法等について学ぶことができた。
②前年度に比べ積極的に活用された。</t>
  </si>
  <si>
    <t>①校内課題研究発表会
②課題研究（LCⅢ）論文の作成</t>
  </si>
  <si>
    <t>①参加生徒数
②課題研究（LCⅢ）の論文数</t>
  </si>
  <si>
    <t>①約1,300人
②59本</t>
  </si>
  <si>
    <t>①1,300人
②110本</t>
  </si>
  <si>
    <t>①延期
②111本</t>
  </si>
  <si>
    <t>①例年１月下旬に実施していたが、コロナ禍のため次年度の早い時期に延期。
②昨年度を大きく上回り、論文は111本作成。</t>
  </si>
  <si>
    <t>課題研究の取組みが充実していたと回答した生徒の割合</t>
  </si>
  <si>
    <t>成果指標には達しなかったが、現3年生から全員が文理学科となったのに伴い、生徒全員が課題研究に取り組むシステムが構築され、取組み内容も充実した。</t>
  </si>
  <si>
    <t xml:space="preserve">①英語コミュニケーション講座（KITEC）
　[１年全員および発展コース（１・２年希望者）]
②オーストラリア語学留学
③国際交流センター留学生との交流
</t>
  </si>
  <si>
    <t>①１・２年400人
②12人
③10回</t>
  </si>
  <si>
    <t>①１年360人
②中止
③20回</t>
  </si>
  <si>
    <t>①８月に１年全員360人で実施。コロナ禍のため発展コース（１・２年希望者）は中止。
②コロナ禍のため中止。
③コロナ禍で９月からスタートし、20回実施した。</t>
  </si>
  <si>
    <t>それぞれの取組みを通して、英語等に対する興味・関心、運用能力が向上したと回答した生徒の割合</t>
  </si>
  <si>
    <t>①98％
②100％
③80%</t>
  </si>
  <si>
    <t xml:space="preserve">   ①93％
   ②－
   ③91％</t>
  </si>
  <si>
    <t>①コロナ禍の中であったが、日程を工夫して１年生全員で実施できた。
③コロナ禍で海外研修が中止となる中、新規に国際交流センター留学生との交流をスタートした。今後も継続して実施したい。</t>
  </si>
  <si>
    <t>三部会（生徒・教員・自治会）が主体となった記念祭（文化祭・体育祭）の実施</t>
  </si>
  <si>
    <t>三部会および記念祭各委員会の生徒構成員の延べ人数</t>
  </si>
  <si>
    <t>311人</t>
  </si>
  <si>
    <t>300人</t>
  </si>
  <si>
    <t>310人</t>
  </si>
  <si>
    <t>コロナ禍の中、生徒アンケートにより記念祭（文化祭・体育祭）を例年と実施時期を変更して10月に実施した。企画運営等に多くの生徒が関わった。</t>
  </si>
  <si>
    <t>記念祭に満足したと回答した生徒・保護者の割合（「分からない」を除く）</t>
  </si>
  <si>
    <t>生徒・保護者95％</t>
  </si>
  <si>
    <t>生徒97％
保護者97％</t>
  </si>
  <si>
    <t>コロナ禍の中、例年とは異なり10月に記念祭（文化祭・体育祭）を実施。感染対策などで三部会が中心となって実施形態等も工夫し、生徒の主体的で活気ある行事となった</t>
  </si>
  <si>
    <t xml:space="preserve">①高津キャラバン隊（ボランティア活動）
②支援学校との交流
</t>
  </si>
  <si>
    <t>①全クラブ
②生徒自治会・クラブ３団体</t>
  </si>
  <si>
    <t>①－
②生徒自治会・クラブ６団体</t>
  </si>
  <si>
    <t>①コロナ禍のため中止
②２月に生徒自治会およびクラブ６団体でビデオを作成し、東大阪支援学校へ届けた（ビデオ交流）。</t>
  </si>
  <si>
    <t xml:space="preserve">   ①－
   ②100％</t>
  </si>
  <si>
    <t xml:space="preserve">①はコロナ禍のため中止。
②はコロナ禍でビデオ交流の形となったが、継続して実施できたことはとても有意義であった。
</t>
  </si>
  <si>
    <t xml:space="preserve">①大学等外部団体の公開講座・実習等への参加
②外国の高校等との交流・発表
③国内（九州）サイエンスツアー
</t>
  </si>
  <si>
    <t xml:space="preserve">①1,500人
②15人、3泊4日
③30人、2泊3日
</t>
  </si>
  <si>
    <t>①1,827人
②－
③－</t>
  </si>
  <si>
    <t>①コロナ禍の中、オンライン参加（1,297人）など工夫して実施した。
②台湾サイエンスツアーはコロナ禍のため中止。２月に海外連携校と「東アジア高校生オンライン交流」を実施。
③九州サイエンスツアーはコロナ禍のため中止。</t>
  </si>
  <si>
    <t xml:space="preserve">    ①96％
    ②100%
    ③－</t>
  </si>
  <si>
    <t>①コロナ禍で集合・対面型の行事の多くが中止となる中、オンライン参加などの努力と工夫が見られた。
②２月に台湾や韓国の海外連携校と「東アジア高校生オンライン交流」を実施。国内外で80人程度の生徒が参加し、満足度も高かった。</t>
  </si>
  <si>
    <t>①土曜講習（オンライン講習を含む）の実施
②体験型進路学習（職場訪問、大学研究室訪問）の充実</t>
  </si>
  <si>
    <t>①実施日数
②職場、大学研究室の訪問先数</t>
  </si>
  <si>
    <t>①１年・２年19日、３年21日
②職場63カ所、研究室52カ所</t>
  </si>
  <si>
    <t>①全学年18日以上
②ともに50カ所以上</t>
  </si>
  <si>
    <t>①１年・２年19日、３年21日
②職場63カ所、研究室46カ所</t>
  </si>
  <si>
    <t>①コロナ禍の中、オンライン実施も含み、ほぼ例年通り実施できた。
②１年職場訪問は例年７月に実施していたが、12月に変更して実施。２年大学研究室訪問は11月に実施。</t>
  </si>
  <si>
    <t>①73%
②96％</t>
  </si>
  <si>
    <t>①73%
②90％</t>
  </si>
  <si>
    <t>①83%
②97％</t>
  </si>
  <si>
    <t>講習については、コロナ禍の中、オンライン講習や対面講習を工夫し、目標値を大きく上回った。体験型進路学習も日程や方法を工夫し、生徒には有意義な取組みとなった。</t>
  </si>
  <si>
    <t>研究授業10回
研究協議10回
授業参観82回</t>
  </si>
  <si>
    <t>研究授業10回
研究協議10回
授業参観60回</t>
  </si>
  <si>
    <t>研究授業10回
研究協議10回
授業参観78回</t>
  </si>
  <si>
    <t>研究授業や授業参観について、目標数を達成した。授業改善が求められる中、研究授業では延べ117人の教員が参加し、よい研修の機会となった。</t>
  </si>
  <si>
    <t>新学習指導要領や大学入試改革を見据えて、教員は授業改善に取り組んでいる姿勢が見られ、指標も昨年度の数値を大きく上回った。</t>
  </si>
  <si>
    <t>14回
190人</t>
  </si>
  <si>
    <t>コロナ禍で開催数が減ったが、適切な時期に研修を行い、研修で得た情報をもとに、進路指導や授業・講習の改善を図ることができた。</t>
  </si>
  <si>
    <t>「高津進路プログラム（ＫＳＰ）」が定着し、コロナ禍の中、感染防止の工夫をしながら個々の取組みを実施した。</t>
  </si>
  <si>
    <t>①補助教材（オリジナル）の工夫
②シラバス到達目標のブラッシュアップ</t>
  </si>
  <si>
    <t>すべての教員が積極的にプリントや視聴覚教材等の補助教材について工夫や改善を図っている。また、コロナ禍による休校中、早い時期からオンライン授業の教材作成を積極的に進めた。</t>
  </si>
  <si>
    <t>①3.4
②3.3</t>
  </si>
  <si>
    <t>①3.4
②3.4</t>
  </si>
  <si>
    <t>指標とした２つの項目以外にも、高い数値となっており、教員は授業の工夫に真摯に取り組んでことがわかる。</t>
  </si>
  <si>
    <t>多くの生徒が国公立大学への志望を貫き、最後まで努力を続けた。目標値には届かなかったものの、高い水準を維持することができた。</t>
  </si>
  <si>
    <t>目標値をわずかに下回ったが、入試改革やコロナ禍の中で前年度実績を超えることができた。進路実現に向けて生徒・教員が一体となり、しっかりと努力することができた。</t>
  </si>
  <si>
    <t>成果指標には達しなかったが、課題研究に関する生徒の取組み精度は確実に向上してきている。</t>
  </si>
  <si>
    <t>9本</t>
  </si>
  <si>
    <t>10本</t>
  </si>
  <si>
    <t>12本</t>
  </si>
  <si>
    <t>口頭発表がオンラインに変更されるなど例年と異なる取り組みとなる場面が多くあったが、多くの発表を行うことにより例年以上の成果をあげた。</t>
  </si>
  <si>
    <t>CEFR B1：122人</t>
  </si>
  <si>
    <t>CEFR B1：100人</t>
  </si>
  <si>
    <t>１・２年生について12月にGTECを受検することとし、それに向けて指導を進めてきた結果、目標を大きく上回ることができた。</t>
  </si>
  <si>
    <t>71人</t>
  </si>
  <si>
    <t>前年度の実績および目標を上回ることはできなかったが、継続的な指導を行い、近畿圏を中心に全国の有力大学への進路を安定して実現できている。</t>
  </si>
  <si>
    <t>57人</t>
  </si>
  <si>
    <t>コロナ禍による安全志向で目標を達成することができなかったが、医学科合格者を４人輩出し、トップ層の生徒は最難関国立大学への合格といった成果を上げることができた。</t>
  </si>
  <si>
    <t>139人</t>
  </si>
  <si>
    <t>目標を大きく上回り、安定した成果を上げることができた。合格者は146人に達しており、国公立大学へのこだわりを持って挑戦する生徒が多数見受けられた。</t>
  </si>
  <si>
    <t>4人</t>
  </si>
  <si>
    <t>目標を大きく上回ることができた。グローバルな視点を持ち、アメリカやイギリス、アジアと世界各地に進学する生徒を輩出することができた。</t>
  </si>
  <si>
    <t>桃陰セミナーの実施及び部学習の促進
（勉強は学校でする自学自習の習慣づけ）</t>
  </si>
  <si>
    <t>１９回</t>
  </si>
  <si>
    <t>２０回</t>
  </si>
  <si>
    <t>14回</t>
  </si>
  <si>
    <t>休校期間を除けばほぼ計画通り実施した。</t>
  </si>
  <si>
    <t>桃陰セミナー参加者の満足度
部学習のべ実施回数</t>
  </si>
  <si>
    <t>満足度
ー
部学習
100回</t>
  </si>
  <si>
    <t>満足度80%以上
部学習
50回以上</t>
  </si>
  <si>
    <t>満足度
95%
部学習
22回</t>
  </si>
  <si>
    <t>桃陰セミナー：1･2年545名が参加。参加者満足度95%。
部学習は長期休業期間短縮のため実施機会が少なく22回の実施となった。</t>
  </si>
  <si>
    <t>自主教材(国･数･化･英･創知Ⅰ･研究倫理･ﾃﾞｨﾍﾞｰﾄ)</t>
  </si>
  <si>
    <t>自主教材の作成及び改訂と使用</t>
  </si>
  <si>
    <t>国語、数学、化学、英語、創知Ⅰ、ディベートについて自主教材を作成、使用している。</t>
  </si>
  <si>
    <t>「Road to GL」（５日間校内留学）を実施</t>
  </si>
  <si>
    <t>校内留学プログラム「Road to GL」の実施</t>
  </si>
  <si>
    <t>92名</t>
  </si>
  <si>
    <t>夏休みを短縮したため、課業中の放課後と土曜日の５日間で実施した。
１年７７名、２年１５名が参加した。</t>
  </si>
  <si>
    <t>事後研修で、カナダのSDGsプロジェクト国連ユース大使による講演をオンラインで実施した。</t>
  </si>
  <si>
    <t>天高育成プログラムで示される力の育成
人権講演会、人権HRの実施</t>
  </si>
  <si>
    <t>人権講演会、人権ＨＲの実施</t>
  </si>
  <si>
    <t>講演会等
８回</t>
  </si>
  <si>
    <t>９回実施</t>
  </si>
  <si>
    <t>１年人権講話(済)情報モラル(済)いじめ弱者問題(済)障がい者理解(済)
２年社会の中の人権(済)ジェンダー(済)戦争と人権(済)
３年雇用と人権((済)在日韓国人問題(済)</t>
  </si>
  <si>
    <t>アンケート平均</t>
  </si>
  <si>
    <t>天高育成プログラムで示される力の育成
野外生活体験学習、水泳訓練、水泳大会、
金剛登山、徒歩訓練、長距離走などの実施</t>
  </si>
  <si>
    <t>水泳訓練と林間学校を規模縮小して実施</t>
  </si>
  <si>
    <t>水泳訓練(規模縮小して実施)
林間学校(日帰り実施)
水泳大会中止(感染防止のため)
金剛登山、徒歩訓練、長距離走大会は緊急事態宣言で中止</t>
  </si>
  <si>
    <t>学校教育自己診断より「水泳訓練、林間学校は有意義である」肯定評価平均</t>
  </si>
  <si>
    <t>文楽鑑賞を実施</t>
  </si>
  <si>
    <t>能楽鑑賞（１年１月実施予定は次年度に延期）
文楽鑑賞（２年11月実施）</t>
  </si>
  <si>
    <t>伝統芸能に触れる貴重な機会であり、文楽では充実した感想文が多数寄せられた。能楽は2年での実施を検討。</t>
  </si>
  <si>
    <t>臨時休業期間があったため６月から集計</t>
  </si>
  <si>
    <t>学校教育自己診断99%</t>
  </si>
  <si>
    <t>天高育成プログラムで示される力の育成
京都大学研修会、
社会人講演会、学部学科説明会
天高アカデメイア等、可能な範囲で実施。</t>
  </si>
  <si>
    <t>講演会の可能な範囲での実施回数</t>
  </si>
  <si>
    <t>天高アカデメイア
18回実施</t>
  </si>
  <si>
    <t>①免疫②自家不和合性③書について④建築設計⑤医学研究⑥ゲノム編集⑦統計⑧代数⑨数式⑩バイオ燃料⑪オートファジー⑫Flute⑬焼畑農業⑭イオンエンジン⑮医学英語⑯～⑱リモートセンシング</t>
  </si>
  <si>
    <t>18回までの満足度平均</t>
  </si>
  <si>
    <t>独自の取り組みによる海外セミナーとして台湾研修の実施を探る</t>
  </si>
  <si>
    <t>参加人数
10名以上</t>
  </si>
  <si>
    <t>海外渡航は中止し、WEB交流を行った。</t>
  </si>
  <si>
    <t>今年度は全ての海外研修は中止
WEB交流：①ﾎﾗﾝﾄﾞﾊﾟｰｸ、台北第一
国際交流委員+α60名が交流した。
②インドネシアとのWEB交流実施</t>
  </si>
  <si>
    <t>オンライン交流参加数（天高）
ホランドパーク高校19名
台北第一女子高中32名</t>
  </si>
  <si>
    <t>①研究授業
延べ1５回
②授業見学
平均5回</t>
  </si>
  <si>
    <t>①研究授業36回実施
②授業見学10.1回</t>
  </si>
  <si>
    <t>授業力向上を考える会３回実施、他校からも参加。</t>
  </si>
  <si>
    <t>第1回
87%
第2回
87%</t>
  </si>
  <si>
    <t>第1回7月実施  　3.49/4.00
第2回12月実施　3.49/4.00</t>
  </si>
  <si>
    <t>オンライン講義等を受講</t>
  </si>
  <si>
    <t>オンライン講義（生物、歴史、英語、数学、化学）、対面講義（国語）</t>
  </si>
  <si>
    <t>生徒による学校教育自己診断アンケート（授業や教材、教え方の満足度）</t>
  </si>
  <si>
    <t>学校教育自己診断より
　満足できる授業が多い：８９％
　教材や教え方に工夫：９４％</t>
  </si>
  <si>
    <t>全４回実施（臨時休業期間があったため、３回減）</t>
  </si>
  <si>
    <t>新転任12名を対象に実施</t>
  </si>
  <si>
    <t>教科・創知、校内課題研究、大阪サイエンスデイで活用</t>
  </si>
  <si>
    <t>①200名
②5名</t>
  </si>
  <si>
    <t>物理ﾁｬﾚﾝｼﾞ９【日本代表候補１名】
化学144【全国大会金賞１名】
生物82、地学37、地理55、数学52
情報７　【Aランク１、Bランク６名】
全国学生科学賞　【入選３等】
SSH全国大会　【生徒投票賞】
高校模擬国連全国大会２名出場
　　【ベストポジションペーパー賞】</t>
  </si>
  <si>
    <t>２級以上
合格者52名</t>
  </si>
  <si>
    <t>２級以上
保有者300名</t>
  </si>
  <si>
    <t>458名</t>
  </si>
  <si>
    <t>今年度合格
　準１級11名 2級35名
既保有数
　１級2名 準１級15名 2級395名</t>
  </si>
  <si>
    <t>179名</t>
  </si>
  <si>
    <t>19名</t>
  </si>
  <si>
    <t>183名
(52%)</t>
  </si>
  <si>
    <t>進学１名</t>
  </si>
  <si>
    <t>台湾大学（管理学院）進学</t>
  </si>
  <si>
    <t>1 自学自習時間を増やす取組
2 進学講習の実施</t>
  </si>
  <si>
    <t>1 (1)学習状況調査の実施
　(2)進路HRの実施
2  ３年進学講習参加者数</t>
  </si>
  <si>
    <t>1(1)年３回実施
 (2)各学年５回
2 
・３年前期希望者講習　
　　397名
・３年後期希望者講習　
　　302名
・３年夏期講習
　　1017名</t>
  </si>
  <si>
    <t>1(1)年３回実施
  (2)各学年５回
2
・３年前期希望者講習
　　400名
・３年後期希望者講習
　　300名
・３年夏期講習
　　1000名</t>
  </si>
  <si>
    <t>1(1)２回実施済
  (2)各学年５回
2
・３年前期希望者講習
　　751名
・３年後期希望者講習
　　361名
・３年夏期講習
　　924名</t>
  </si>
  <si>
    <t>1(1)
・各学年の自学自習時間
・１年・２年の平日の自学自習時間１時間未満の割合
2　進学志望達成率</t>
  </si>
  <si>
    <t>1(1)
・１、２年
　90分
・３年
　180分
・１時間未満
　30%以下
2　達成率
　65％以上</t>
  </si>
  <si>
    <t>1(1)
・1年前期　84.8分
・2年前期　72.1分
・3年前期　173.8分
・1年後期　86.9分　
・2年後期　77.3分　
・3年後期　208.3分　
・1時間未満（前期）
　　1年29.4％　
　　2年30.1%
・1時間未満（後期）
　　1年28.1％　
　　2年23.8%</t>
  </si>
  <si>
    <t>・プレゼンテーション発表者数（校内・校外）
・海外サイエンスツアーでの研究発表</t>
  </si>
  <si>
    <t xml:space="preserve"> ・校内延べ720名
 ・SSH中間発表
    　校外延べ41名
 ・SSH生徒研究発表会
　　5名
・大阪サイエンスデイ
　　第一部36名</t>
  </si>
  <si>
    <t>・校内延べ 720名
・校外延べ50名</t>
  </si>
  <si>
    <t>・校内
　　延べ 717名
・校外
　　延べ49名
・中間発表会満足度
　　94%</t>
  </si>
  <si>
    <t xml:space="preserve">・アンケートによる生徒の評価
・情報収集能力およびプレゼンテーション能力の向上
</t>
  </si>
  <si>
    <t xml:space="preserve">・前年度は探究活動に関して事前・事後の満足度について、その伸び率を調べた。15項目
　事前平均67％　
　事後平均81％
</t>
  </si>
  <si>
    <t>・情報収集能力およびプレゼンテーション能力向上したと感じる生徒の割合７０％以上</t>
  </si>
  <si>
    <t>・満足度
　　94％</t>
  </si>
  <si>
    <t>・中間発表会満足度
　　94%</t>
  </si>
  <si>
    <t>1 英検を利用しての英語運用能力向上
2 英語集中講座の実施</t>
  </si>
  <si>
    <t>1 運用能力をはかる目安として英検を活用し、計画的にその向上を図る。
1年10月、２年1月受験
2 英語集中講座参加者数</t>
  </si>
  <si>
    <t>1 本年度よりGTECに代えて英検を利用
2 英語集中（グローバルリーダ－）講座参加者数
25%増</t>
  </si>
  <si>
    <t>1
・1年準2級以上取得率
　　69.7％
・2年2級以上取得率
　　50％
2
・英語集中
（グローバルリーダー）
講座参加者数
　23名（77％増）</t>
  </si>
  <si>
    <t>1
・英検2級合格者数
2
・英語集中講座
（グローバルリーダーズ）
参加者数　</t>
  </si>
  <si>
    <t xml:space="preserve">1
・1年A２レベル以上
　9９%3５７名
　平均点852/1280 
 　67%
・２年A２レベル以上
　9７%３４４名
　平均点860/1280
　 67%
2
・集中講座参加者
　1３名
</t>
  </si>
  <si>
    <r>
      <t xml:space="preserve">1
・英検2級取得者数6割以上
2
・英語集中
</t>
    </r>
    <r>
      <rPr>
        <sz val="9"/>
        <rFont val="HG丸ｺﾞｼｯｸM-PRO"/>
        <family val="3"/>
      </rPr>
      <t>（グローバルリーダー）</t>
    </r>
    <r>
      <rPr>
        <sz val="10"/>
        <rFont val="HG丸ｺﾞｼｯｸM-PRO"/>
        <family val="3"/>
      </rPr>
      <t xml:space="preserve">
講座参加者数
15名以上</t>
    </r>
  </si>
  <si>
    <t>・海外スタディツアー、サイエンスツアーの参加者数</t>
  </si>
  <si>
    <t>・スタディツアー
　　40名
・韓国文化交流
　　12名
・アメリカサイエンスツアー
　　コロナ関係で実施できず
・GLHS研修
　　１名</t>
  </si>
  <si>
    <t>・60名以上</t>
  </si>
  <si>
    <t>・コロナ関係で実施できず</t>
  </si>
  <si>
    <t>・アンケートによる生徒の評価
（肯定的意見）</t>
  </si>
  <si>
    <t>・スタディツアー
　　98％
　　満足85％
　　やや満足13％
・80％が参加して英語に自信がついた、100％が英語への学習意欲が増したと回答
・サイエンスツアー　コロナ関係で実施できず</t>
  </si>
  <si>
    <t>・90%以上</t>
  </si>
  <si>
    <t>コロナ関係で実施できず</t>
  </si>
  <si>
    <t>・自治会による部代表者会議及びリーダー講習会実施による所属集団への貢献と自己目標追求の姿勢を涵養
・学校行事に進んで参加する生徒の割合
・府大会以上の大会出場部数を恒常的に確保　</t>
  </si>
  <si>
    <t>・部代表者会議
　　５回実施済み
・リーダー講習会
　3月19日実施予定
（コロナ関係で実施できず）
・行事参加率調査
　　90％
・延べ30部以上</t>
  </si>
  <si>
    <t>・部代表者会議の開催　
　　6回
・リーダー講習会参加
　　65名以上
・行事参加率調査
　　85.0%以上
・延べ20部以上</t>
  </si>
  <si>
    <t>・コロナの影響で各種大会開催されず</t>
  </si>
  <si>
    <t>・学校教育自己診断による生徒の評価（達成感、満足度）
・府大会以上の大会出場部数</t>
  </si>
  <si>
    <t>・部活動参加率
　　98%
・文化祭
　　99%　
・体育祭
　　97%　
・府大会以上の大会出場部数
　　延べ14部
（陸上、水泳、女子軟式テニス、女子硬式テニス、写真、囲碁）</t>
  </si>
  <si>
    <t>・学校教育自己診断による生徒の評価（達成感、満足度）
　　80%以上
・府大会以上の大会出場部数
　　延べ20部以上</t>
  </si>
  <si>
    <t>・部活動参加率97%
・文化祭　中止　
・体育祭　97%　
・陸上部、男女ソフトテニス部、写真部、柔道部</t>
  </si>
  <si>
    <t>・教員の一致した指導</t>
  </si>
  <si>
    <t>・家庭連絡、保護者との連携、一致した指導を進めた</t>
  </si>
  <si>
    <t>・保護者との連携及び生徒指導部による段階的指導の継続</t>
  </si>
  <si>
    <t>校門指導毎朝、登校指導年間4回、遅刻特別指導</t>
  </si>
  <si>
    <t>・遅刻者数</t>
  </si>
  <si>
    <t>・遅刻者数
　　延べ1928人</t>
  </si>
  <si>
    <t>・遅刻者数
　延べ1500人以下</t>
  </si>
  <si>
    <t>・遅刻者数
　　延べ1873人</t>
  </si>
  <si>
    <t>1 国公立大学へのキャンパスツアー
2 卒業生による講演会
3 リーダー講習会
4 地域清掃等ボランティア活動
5 灯びプロジェクト</t>
  </si>
  <si>
    <t>1 キャンパスツアー参加者数
2 講演会の回数
3 講習会の参加者数
4 地域清掃活動の回数
5 灯びプロジェクト参加者数
外部発表会への参加率</t>
  </si>
  <si>
    <t>1
・1、2年夢ナビ参加者
　　300名以上
・キャンパスツアー参加者
　　100名以上
3 リーダー講習会参加者
　　65名以上
4 PTAと連携した地域清掃の実施　2回以上</t>
  </si>
  <si>
    <t>1
・1、2年夢なび
  コロナのため中止
・キャンパスツアー参加者　79名（大阪大学のみ）
4
（PTAと連携した）地域清掃の実施　1回　体育祭</t>
  </si>
  <si>
    <t>・アンケートによる生徒の評価（肯定的意見）</t>
  </si>
  <si>
    <t>1
・夢なび
　　85.0％
・キャンパスツアー参加満足度
　　94.0%</t>
  </si>
  <si>
    <t>1 校内における研究授業の実施
2 授業の相互参観</t>
  </si>
  <si>
    <t>1 研究授業の回数
2 相互参観の教員参加率</t>
  </si>
  <si>
    <t>1 各教科1回以上の実施
2 全教員による授業参観参加</t>
  </si>
  <si>
    <t>1
・国、社、数、理、英、体、家
・研究授業公開数20
2
・見学週間は公開率100％
・見学率65％</t>
  </si>
  <si>
    <t>・授業評価による授業理解度</t>
  </si>
  <si>
    <t>第一回目→第二回目
1年84.1→86.4　　
2年81.2→83.7　　
3年87.4→89.5</t>
  </si>
  <si>
    <t>全学年
85％以上</t>
  </si>
  <si>
    <t>第一回目→第二回目
1年88.7%→88.1%　　
2年89.1%→91.1%　　
3年88.8%→89.1%</t>
  </si>
  <si>
    <t>延べ68名</t>
  </si>
  <si>
    <t>13名参加</t>
  </si>
  <si>
    <t xml:space="preserve">   13名参加
　駿台12、他１</t>
  </si>
  <si>
    <t>中間発表会満足度  94%</t>
  </si>
  <si>
    <t>2年の発表を見た1年の満足度80％以上</t>
  </si>
  <si>
    <t>59名</t>
  </si>
  <si>
    <t>大阪サイエンスデイ27名
数学オリンピック37名
科学の甲子園6名</t>
  </si>
  <si>
    <t>英検を利用しての英語運用能力向上
英語集中講座の実施</t>
  </si>
  <si>
    <t>1年A２レベル以上　
9９%　3５７名
平均点　852/1280  67%
２年A２レベル以上　
9７%　３４４名
平均点　860/1280  67%</t>
  </si>
  <si>
    <t>2年英検2級取得者
6割以上
英語集中講座参加者数
15名以上</t>
  </si>
  <si>
    <t>48名</t>
  </si>
  <si>
    <t>130名以上</t>
  </si>
  <si>
    <t>142名</t>
  </si>
  <si>
    <t>0名</t>
  </si>
  <si>
    <t>１．基礎学力及び自学自習力の向上</t>
  </si>
  <si>
    <t>・13回実施
・23回、261回実施
・84回実施</t>
  </si>
  <si>
    <t>・土曜授業実施で単位数を確保、学力の保障に努める
・発展的な内容などの講習を実施
・定期考査間に成績不振者講習を実施して基礎学力の向上を図っている</t>
  </si>
  <si>
    <t>・63％
・1年48％
  2年52％
・100％</t>
  </si>
  <si>
    <t>・土曜授業は、土曜日の学習時間の確保にもつながっている
・成績不振者へも丁寧にフォローを行っている</t>
  </si>
  <si>
    <t>・読書案内の発行
・読書記録による指導（１、２年全員）</t>
  </si>
  <si>
    <t>・7回発行
・1年7回、2年4回提出</t>
  </si>
  <si>
    <t>・「図書だより」を発行
・読書記録を提出させて日常的な読書を推奨し、感想文を提出させ点検</t>
  </si>
  <si>
    <t>読書量を増加させ、文章力育成に繋がっている</t>
  </si>
  <si>
    <t>３．科学的リテラシー、ICT活用力及び課題解決能力を育む</t>
  </si>
  <si>
    <t>・大学研究室の訪問回数
・CS研究Ⅰ・Ⅱの充実
・校内外での発表会等でのプレゼン</t>
  </si>
  <si>
    <t>・10回
・毎週継続実施
・のべ年間１０回</t>
  </si>
  <si>
    <t>・実施せず
・1年課題研究基礎、2年ﾃｰﾏ研究
・CSⅡ2回、SSH関係9回、SGP関係3回、WWL2回</t>
  </si>
  <si>
    <t>・152回
・93％</t>
  </si>
  <si>
    <t>・94回
・92％</t>
  </si>
  <si>
    <t>・１，２年　毎週実施
・10回</t>
  </si>
  <si>
    <t>・1年総合英語T、2年異文化理解で全員に対して実施
・SGP3回、4技能型4回、NASA3回</t>
  </si>
  <si>
    <t>・82.2％
・実施せず
・70人</t>
  </si>
  <si>
    <t>4技能型授業を新指導要領に沿う形で継続して実施していく</t>
  </si>
  <si>
    <t>５．違いを認め共に生きる力の育成
（異文化・国際理解）</t>
  </si>
  <si>
    <t xml:space="preserve">・100人
・70人
</t>
  </si>
  <si>
    <t>・110人
・０人</t>
  </si>
  <si>
    <t>今年度は海外研修の代わりにﾘｰﾊｲ大学ｵﾝﾗｲﾝ研修を実施、ｵｰｽﾄﾗﾘｱ語学研修の代わりに英検ｵﾝﾗｲﾝ講座を実施</t>
  </si>
  <si>
    <t>・アンケートや感想による生徒の評価
（肯定的な意見）</t>
  </si>
  <si>
    <t>・ 肯定的評価100%</t>
  </si>
  <si>
    <t>・肯定的評価100%</t>
  </si>
  <si>
    <t>・ 肯定的評価95%</t>
  </si>
  <si>
    <t>4技能型授業や海外大学と連携した課題研究の成果として、海外進学への関心が高まってきている</t>
  </si>
  <si>
    <t>６．違いを認め共に生きる力の育成
（ボランティア活動
　　・地域交流活動）</t>
  </si>
  <si>
    <t>・ 4０人
・のべ100人</t>
  </si>
  <si>
    <t>・実施せず
・中止</t>
  </si>
  <si>
    <t>今年度は新型コロナウイルス感染症拡大のためすべて中止</t>
  </si>
  <si>
    <t>７．健康・体力・協調性と豊かな感性の育成</t>
  </si>
  <si>
    <t>⑬部活動の振興
⑭学校行事の充実</t>
  </si>
  <si>
    <t>・ 95%
・内容充実</t>
  </si>
  <si>
    <t>・97.9％
・体育祭中止、文化祭無事故で実施</t>
  </si>
  <si>
    <t>文化祭は1日開催で生徒のみ参加とし、3年保護者にはｵﾝﾗｲﾝで公開</t>
  </si>
  <si>
    <t>・３件　　　　・肯定的感想が大半</t>
  </si>
  <si>
    <t>コロナ禍でも、学習面だけでなく文武両道を目標に部活動等でも多角的に活躍している</t>
  </si>
  <si>
    <t>８．高い志を育み進路実現を果たす</t>
  </si>
  <si>
    <r>
      <t>・</t>
    </r>
    <r>
      <rPr>
        <sz val="9"/>
        <color indexed="8"/>
        <rFont val="HG丸ｺﾞｼｯｸM-PRO"/>
        <family val="3"/>
      </rPr>
      <t>43回実施</t>
    </r>
    <r>
      <rPr>
        <sz val="9"/>
        <rFont val="HG丸ｺﾞｼｯｸM-PRO"/>
        <family val="3"/>
      </rPr>
      <t xml:space="preserve">
・17人
・640人
・53人</t>
    </r>
  </si>
  <si>
    <t>・ 25回
・20人
・４５０人
・５０人</t>
  </si>
  <si>
    <t>・25回実施
・中止
・中止
・0人</t>
  </si>
  <si>
    <t>・三丘セミナー12回、進路関係10回、その他3回
・1年京大見学会の代わりにｵﾘｼﾞﾅﾙ京大紹介ﾋﾞﾃﾞｵ全員視聴</t>
  </si>
  <si>
    <t>・難関国公立大学（10大学）への進学者数 (東大、京大、阪大、北大、東北大、名大、九大、神大、市大、府大)
・大学医学部医学科進学者数
・アンケートや感想による生徒の評価</t>
  </si>
  <si>
    <t>・156人
・6人
・100％</t>
  </si>
  <si>
    <t>・190人
・10人
・中止</t>
  </si>
  <si>
    <t>高い志をもち、目標をさげず最後まで粘り強く頑張っている</t>
  </si>
  <si>
    <t>・教員による校門指導と
　担任、教科担当の指導
・年間12回の実施</t>
  </si>
  <si>
    <t>・校門指導を日常的に実施
・12回の実施</t>
  </si>
  <si>
    <t>・校門指導を日常的に実施
・年間12回の実施</t>
  </si>
  <si>
    <t>・校門指導を日常的に実施
・10回の実施</t>
  </si>
  <si>
    <t>・校門指導や登校指導を校長、教頭、担任等で日常的に実施
・ｽﾎﾟｰﾂﾘｰﾀﾞｰｽﾞｾﾐﾅｰ1回、救急法講習会1回、ｷｬﾌﾟﾃﾝ会議8回</t>
  </si>
  <si>
    <t>・0.45人(2,168件)</t>
  </si>
  <si>
    <t>・0.5人未満</t>
  </si>
  <si>
    <t>・0.56人(2,380件)</t>
  </si>
  <si>
    <t>新型コロナウイルス感染症拡大の影響で特に３年生で登校を控えたり登校時間をずらす生徒が増えた。無理をさせることはできないが、今後も指導を継続していく。</t>
  </si>
  <si>
    <t>１０．授業力向上</t>
  </si>
  <si>
    <t>㉓授業改善に向けての取り組み
㉔授業観察によるフィードバック
㉕保護者への授業公開の実施
㉖公開研究授業及び研究協議の実施
㉗アクティブラーニングやＩＣＴ機器活用授業の研究
㉘他校で実施される研究授業への積極的参加
㉙民間教育産業等との連携によるスキルアップ研修参加</t>
  </si>
  <si>
    <t>・全教員が改善シート提出
・全員にフィードバック
・年間３回実施
・年間４回実施
・研修及び授業見学実施回数
・参加人数
・参加人数</t>
  </si>
  <si>
    <t>・１回目全教員提出
・授業観察全員終了
・今年度は実施せず
・今年度は実施せず
・教育センター実施の研修等に参加
・他校や予備校等に24名参加</t>
  </si>
  <si>
    <t>教科指導の改善に加え、今年はICT機器活用のｵﾝﾗｲﾝ研修に積極的に参加し、校内でも研修会を実施</t>
  </si>
  <si>
    <t>・86.8%</t>
  </si>
  <si>
    <t xml:space="preserve">                                                                                      ・80％以上
</t>
  </si>
  <si>
    <t>・93.2％</t>
  </si>
  <si>
    <t>授業の相互見学や改善への取り組みが活発におこなわれており、生徒の期待に応えている</t>
  </si>
  <si>
    <t>㉚新旧３年担任を中心とした進学指導研修の実施
㉛各学年業者模試実施後の研修実施
㉜共通テスト分析研修の実施</t>
  </si>
  <si>
    <t>・年間１回
・年間３回
・年間１回</t>
  </si>
  <si>
    <t>・1回実施
・8回実施
・1回実施</t>
  </si>
  <si>
    <t>担任の進路スキルの向上を図るために各種分析報告会や研修を実施</t>
  </si>
  <si>
    <t>・難関国公立大学（10大学）への進学者数  (東大、京大、阪大、北大、東北大、名大、九大、神大、市大、府大)
・大学医学部医学科進学者数</t>
  </si>
  <si>
    <t>・ 150人以上
（現役100人以上）
・10人以上</t>
  </si>
  <si>
    <t>・190人
・10人</t>
  </si>
  <si>
    <t>１２．初任者・転入者に対する指導力向上支援</t>
  </si>
  <si>
    <t>・4回実施</t>
  </si>
  <si>
    <t>・新着任研修1回、進学説明会への参加1回、G Suite研修2回など</t>
  </si>
  <si>
    <t>+2.3%</t>
  </si>
  <si>
    <t>・授業アンケート肯定的回答率１％以上の向上</t>
  </si>
  <si>
    <t>第1回平均87.8、第2回平均86.6
-1.2%となったが、第1回より平均値が高く、質の高い授業が実施されていると判断</t>
  </si>
  <si>
    <t>43グループ</t>
  </si>
  <si>
    <t>30グループ</t>
  </si>
  <si>
    <t>26グループ</t>
  </si>
  <si>
    <t>・SSH関係16班、SGP関係8班、GLHS1班、WWL1班</t>
  </si>
  <si>
    <t>・8人</t>
  </si>
  <si>
    <t>ＳＧＰ全国高校生フォーラム(審査委員長賞)６名、大阪府高等学校芸術文化祭入選２名</t>
  </si>
  <si>
    <t>英検２級以上取得者数</t>
  </si>
  <si>
    <t>・139人</t>
  </si>
  <si>
    <t>・122人</t>
  </si>
  <si>
    <t>・165人</t>
  </si>
  <si>
    <t>・182人</t>
  </si>
  <si>
    <t>・2人</t>
  </si>
  <si>
    <t>出願中</t>
  </si>
  <si>
    <t>英語運用能力とコミュニケーション能力の育成
①ＧＬ（ｸﾞﾛｰﾊﾞﾙﾘｰﾀﾞｰ）養成ﾌﾟﾛｸﾞﾗﾑ国内版基礎の実施②ＧＬ養成ﾌﾟﾛｸﾞﾗﾑ国内版発展の実施③GL養成ﾌﾟﾛｸﾞﾗﾑ海外版の実施</t>
  </si>
  <si>
    <t>①73名（②は実施できず）③10名</t>
  </si>
  <si>
    <t>①②１００名以上
③10名</t>
  </si>
  <si>
    <t>①③は実施できず。②は3月に基礎、応用併せて実施予定するが、実施できず。③の代替でアメリカトップ大学オンライン研修を計画したが実施不可。</t>
  </si>
  <si>
    <t>海外版の代替として3月に国内版とオンラインのプログラムを企画したが、希望者が最高人数に足りず、断念した。次年度は夏に国内プログラムを充実させたい。</t>
  </si>
  <si>
    <t>①土曜等243回、夏期261回②80名③2088名</t>
  </si>
  <si>
    <r>
      <t>①の</t>
    </r>
    <r>
      <rPr>
        <sz val="9"/>
        <color indexed="8"/>
        <rFont val="HG丸ｺﾞｼｯｸM-PRO"/>
        <family val="3"/>
      </rPr>
      <t>べ100回</t>
    </r>
    <r>
      <rPr>
        <sz val="10"/>
        <color indexed="8"/>
        <rFont val="HG丸ｺﾞｼｯｸM-PRO"/>
        <family val="3"/>
      </rPr>
      <t xml:space="preserve">
②80名
③1500名</t>
    </r>
  </si>
  <si>
    <t>①土曜等、夏期計267回
②80名
③444名</t>
  </si>
  <si>
    <t>①昨年度との比較では休校等により回数減。動画配信にて実施した講習もあり。②希望者153名、選抜により80名が参加。80％以上の生徒が「参加してよかった」との回答。③今年度は開館日大幅減、距離確保のため座席数限定により利用者減</t>
  </si>
  <si>
    <t>全学年において土曜学習を支援し学校全体としてバランスよく取り組めた。１年生は難関大受験に向けた特別講習「岸高スーパー」を、３年生は様々な到達目標の講習を多く実施。その他自学自習する環境も整え、生徒の土曜午前の主体的な学びが促進。</t>
  </si>
  <si>
    <t>新たな大学入試で求められる力を育成
①スーパークラスの設置による学校全体の学習意欲の向上②｢岸和田学びのスタイル｣で学年・教科の授業到達目標を設定③朝読タイムの実施④「岸高手帳」でのﾎﾟｰﾄﾌｫﾘｵ作成とｾﾙﾌﾏﾈｼﾞﾒﾝﾄ</t>
  </si>
  <si>
    <t>①参加生徒数　
②目標設定・進捗・振り返りの3回の教科会議　
③1週当たりの時間数　④取り組み生徒数</t>
  </si>
  <si>
    <t>①80名
②３回
③7５分
④991人</t>
  </si>
  <si>
    <t>①2・3年各80名
②3回
③75分
④950人</t>
  </si>
  <si>
    <t>①現2・3年生ともスーパークラス所属生徒は定期考査や模試等で成果をあげている。②教科の取り組みで授業アンケート結果も上昇。④全校で取り組み。</t>
  </si>
  <si>
    <t>実施できなかった行事もあったものの、本校の特色ある活動が生徒にも評価されている。</t>
  </si>
  <si>
    <t>①ドイツの高校生とのﾎｰﾑｽﾃｨによる相互交流(11月)②台湾での姉妹校との鳥類の協働調査（12月）</t>
  </si>
  <si>
    <t>①バディ人数
②参加人数</t>
  </si>
  <si>
    <t>①11人
②6名</t>
  </si>
  <si>
    <t>①10名
②5名</t>
  </si>
  <si>
    <t>①６人
②７人</t>
  </si>
  <si>
    <t>①は実施できず。代替として海外からの留学生との交流を11月に実施。留学生5名。②石垣島に変更して実施。</t>
  </si>
  <si>
    <t>代替で「日本文化体感プログラム」を実施。生徒6名と海外からの留学中大学生7名が参加し、アンケート結果は「（非常に）良かった」が100％。</t>
  </si>
  <si>
    <t>地域との交流による学びと社会貢献①岸城幼稚園との1年を通しての授業での交流　②岸高祭や学校説明会の生徒主体の運営　③海外からの訪問の受入</t>
  </si>
  <si>
    <t>①参加生徒数
②岸高祭や学校説明会の参加クラブ数
③団体数</t>
  </si>
  <si>
    <t>①320人
②５クラブ
③３団体</t>
  </si>
  <si>
    <t>①319名
②13クラブ
③中止</t>
  </si>
  <si>
    <t>①幼稚園とは9～10月に変更して実施。コロナ対策で岸高祭中止。学校説明会実施。在校生不参加、クラブ見学は実施。③未実施。</t>
  </si>
  <si>
    <t>92.1%～100％</t>
  </si>
  <si>
    <t>①95％以上
②95％以上
③２回
④320名</t>
  </si>
  <si>
    <t>①98％
②99％
④320名</t>
  </si>
  <si>
    <t>①ほぼ例年通りの高い水準であった。②無観客実施。③未実施。④対面で9月実施。</t>
  </si>
  <si>
    <r>
      <rPr>
        <sz val="8"/>
        <color indexed="8"/>
        <rFont val="HG丸ｺﾞｼｯｸM-PRO"/>
        <family val="3"/>
      </rPr>
      <t>①アンケート感想によるクラブ満足度</t>
    </r>
    <r>
      <rPr>
        <sz val="10"/>
        <color indexed="8"/>
        <rFont val="HG丸ｺﾞｼｯｸM-PRO"/>
        <family val="3"/>
      </rPr>
      <t xml:space="preserve">
「クラブ活動に熱心に参加している。」②行事満足度（肯定的な意見）
｢学校行事に楽しく参加している。」</t>
    </r>
  </si>
  <si>
    <t>①94.5％
②94.4％</t>
  </si>
  <si>
    <t>①93.4%
②86.9%</t>
  </si>
  <si>
    <t>1年生も90%以上が部活動に加入。コミュニケーション講座は今年も好評で、次年度も1年生対象に実施する。</t>
  </si>
  <si>
    <t>高い志でのキャリア構想
①PT（東大京大等難関大学向け講座）の実施　②京大・阪大キャンパスツアーへの参加促進</t>
  </si>
  <si>
    <t>①実施回数　②のべ参加人数</t>
  </si>
  <si>
    <t>①80回
②104人</t>
  </si>
  <si>
    <t>①75回
②８０人</t>
  </si>
  <si>
    <t>①80回
②85人</t>
  </si>
  <si>
    <t>①各教科が実施する添削指導や講習に参加。6月開始のため回数減。定期考査や模試等で成果をあげ、その学習姿勢は他の生徒の模範になっている。
②京大は今回実施せず。</t>
  </si>
  <si>
    <r>
      <rPr>
        <sz val="8"/>
        <color indexed="8"/>
        <rFont val="HG丸ｺﾞｼｯｸM-PRO"/>
        <family val="3"/>
      </rPr>
      <t>アンケートによる生徒の評価（肯定的評価）</t>
    </r>
    <r>
      <rPr>
        <sz val="10"/>
        <color indexed="8"/>
        <rFont val="HG丸ｺﾞｼｯｸM-PRO"/>
        <family val="3"/>
      </rPr>
      <t xml:space="preserve">
「将来の進路や職業などについて、講演会や説明会を実施するなど適切な指導を行っている」</t>
    </r>
  </si>
  <si>
    <t>3年生の講習や添削指導は2月末まで続く。共通テストも前年のセンター試験より平均点が上がったので、最後まで粘り強く指導する。</t>
  </si>
  <si>
    <t>①合唱18ｸﾗｽ
芸能祭8ｸﾗｽ
②32回
③70回</t>
  </si>
  <si>
    <t>①合唱16ｸﾗｽ
　芸能祭８ｸﾗｽ
②年30回
③年65回以上</t>
  </si>
  <si>
    <t>①16ｸﾗｽ、芸能祭中止
②20回
③85回</t>
  </si>
  <si>
    <t>①合唱はボディーパーカッションに変更して実施。3年芸能祭は中止し、代替に体育祭前夜祭実施。３年を中心に有志７団体が参加。②自治会執行部が参加③全教員で指導にあたる。</t>
  </si>
  <si>
    <t>①94.4％
②87.8％</t>
  </si>
  <si>
    <t>①86.9%
②83.3%</t>
  </si>
  <si>
    <t>コロナ禍のため、内容や時期を変更して行事を実施。限られた環境で生徒が工夫するよう指導。生活指導面ではもう少し社会人としてのモラルを浸透させたい。</t>
  </si>
  <si>
    <t>グローバルな視野の養成
①GLHS講演会の実施　②サイエンスツアーの実施　③姉妹校との台湾フィールドワークの実施</t>
  </si>
  <si>
    <t>①9月以降
②40人
③１0人</t>
  </si>
  <si>
    <t>①ー
②－
③７人</t>
  </si>
  <si>
    <t>①、②コロナの為中止。③石垣島に変更。</t>
  </si>
  <si>
    <t>③100%</t>
  </si>
  <si>
    <t>肯定的回答が100％。</t>
  </si>
  <si>
    <t>①教科毎１週間②２回③60名④2回</t>
  </si>
  <si>
    <t>①教科毎に1週間
②２回
③64名
④２回</t>
  </si>
  <si>
    <t>①全教科設定。教員は担当教科外の授業も相互に見学し、授業力向上に役立てている。ICT機器活用は非常勤を含めほぼ全員が活用している。外部講師を招聘し研修を実施した。</t>
  </si>
  <si>
    <t>・3.33
・3.30
（４点満点）</t>
  </si>
  <si>
    <t>・3.20以上,・3.20以上（４点満点）</t>
  </si>
  <si>
    <t>・3.45
・3.38</t>
  </si>
  <si>
    <t>授業アンケート2回目は全体的に向上している。</t>
  </si>
  <si>
    <r>
      <t>①</t>
    </r>
    <r>
      <rPr>
        <sz val="8"/>
        <color indexed="8"/>
        <rFont val="HG丸ｺﾞｼｯｸM-PRO"/>
        <family val="3"/>
      </rPr>
      <t>口頭9本、ポスター100本</t>
    </r>
    <r>
      <rPr>
        <sz val="10"/>
        <color indexed="8"/>
        <rFont val="HG丸ｺﾞｼｯｸM-PRO"/>
        <family val="3"/>
      </rPr>
      <t xml:space="preserve">
②80本
③20
④3回以上</t>
    </r>
  </si>
  <si>
    <t>①口頭発表60本、ポスター119本
②152本
③２０
④3回</t>
  </si>
  <si>
    <t>①制限のある中実施できた。Web上にすべての研究の要約を掲載し研究成果の発信をした。</t>
  </si>
  <si>
    <t>文理課題発表会などの発表や課題研究のアンケートでの肯定的な意見</t>
  </si>
  <si>
    <t>アンケートの結果より、「様々な調査方法等が身についた」「論理的思考力の高まった」「分析力が身についた」と肯定的に回答した生徒は８0％を超えた。</t>
  </si>
  <si>
    <t>⑫初任者等経験の浅い教員の指導力向上</t>
  </si>
  <si>
    <t>①年間９回 
②年間2回
 ③7回コロナで２回中止</t>
  </si>
  <si>
    <t>初任者と10年目研修生との交流研修は先進的好事例として教育センターから取材を受けた。模試分析会も教科を超えて受験指導の研鑽に取り組んだ。</t>
  </si>
  <si>
    <t>・100％
・3.35</t>
  </si>
  <si>
    <t>・90％以上,・3.30以上</t>
  </si>
  <si>
    <t>・100％
・3.48</t>
  </si>
  <si>
    <t>研修では若手教員からの発展的な提案も見られた。授業アンケートは１、2回目とも目標を達成している。</t>
  </si>
  <si>
    <t>265名
74.4％</t>
  </si>
  <si>
    <t>221名
71.1%</t>
  </si>
  <si>
    <t>大学入学共通テスト時点での在籍者数311名に対し、大学入学共通テストの5教科7科目受験者は211名であった。</t>
  </si>
  <si>
    <t>大学入学共通テストの
5教科7科目の得点率80%以上の受験者数（割合）</t>
  </si>
  <si>
    <t>40名
１２．８％</t>
  </si>
  <si>
    <t>1年生セレンディピティ、2年生文理課題研究、3年生キャリアスタートゼミの課題研究関連科目すべてでルーブリックを用いた評価を実施。</t>
  </si>
  <si>
    <t>100名以上</t>
  </si>
  <si>
    <t>132名</t>
  </si>
  <si>
    <t>「税に関する高校生の作文」コンクールに８６人応募。大阪府租税教育推進協議会賞１名、岸和田税務署長賞２名受賞。大阪学生科学賞で最優秀賞（堺市長賞）と優秀賞を受賞。課題研究の成果を全国規模の学会やコンテストに出展した生徒数がのべ33名。科学技術オリンピック予選に出場した生徒がのべ１3名</t>
  </si>
  <si>
    <t>・CEFR[A2]99％
・準2級65％
・2級53％</t>
  </si>
  <si>
    <t>・CEFR[A2]以上が80%・英検準2級合格率80%、2級60%</t>
  </si>
  <si>
    <t>・「A2」98%
・ 準2級81％、
　２級62%、
　準１級28%</t>
  </si>
  <si>
    <t>・1,2年生が12月にGTEC４技能型を受験。626名中615名がA2以上のスコアを獲得した。
・英検（希望者受験）は、準1級を36名受験し10名合格、2級を133名受験し82名合格、準2級を57名が受験し46名が合格した。２級、準２級の設定目標を上回るとともに、準1級の受験者、合格者が前年度より増加した。</t>
  </si>
  <si>
    <t>35名</t>
  </si>
  <si>
    <t>東北大2名、東工大1名、金沢大1名、福井大1名、静岡大１名、京都大3名、大阪大15名、神戸大9名、九州大1名、東京理科大1名</t>
  </si>
  <si>
    <t>230名</t>
  </si>
  <si>
    <t>下記の国公立に加え、私立大で中央大1名、東京理科大1名、明治大1名、同志社大16名、立命館大10名、関西大30名、関西学院大23名、私立薬学部13名など</t>
  </si>
  <si>
    <t>134名</t>
  </si>
  <si>
    <t>京都大1名、大阪大13名、神戸大9名、大阪市立大28名、大阪府立大16名など</t>
  </si>
  <si>
    <t>海外大学志望者２名いたがコロナ禍のため断念。</t>
  </si>
  <si>
    <t>①７８％
②９０％</t>
  </si>
  <si>
    <t>①８０％
②９０％</t>
  </si>
  <si>
    <t>・海外からの学校訪問の受入
・海外スタディツアーの実施</t>
  </si>
  <si>
    <t>受入20
派遣120
交流５0</t>
  </si>
  <si>
    <t>①年間２回
②360名
③720名</t>
  </si>
  <si>
    <t>2000人</t>
  </si>
  <si>
    <t>90回</t>
  </si>
  <si>
    <t>①70回
②２20回</t>
  </si>
  <si>
    <t>135人</t>
  </si>
  <si>
    <t>155人</t>
  </si>
  <si>
    <t>令和２年度グローバルリーダーズハイスクール（GLHS）評価シート</t>
  </si>
  <si>
    <t>①６７％</t>
  </si>
  <si>
    <t>①本校3年生実施SST調査表現力項目平均値
②コロナ感染症のため実施せず</t>
  </si>
  <si>
    <t>人数は1080－長欠者(6)
1･2年の講習は土曜の学習活動
3年講習は加えて平日午後の講習</t>
  </si>
  <si>
    <t xml:space="preserve">人数は1080－長欠者(6)
全学年でのネイティブ教員によるスピーキング指導の実施
</t>
  </si>
  <si>
    <t>大学入学共通テスト英語平均点</t>
  </si>
  <si>
    <t>大学入学共通テスト英語筆記の全国平均（河合塾発表値58.8点)に対する大手前の平均79.6点の比</t>
  </si>
  <si>
    <t>該当の海外研修は実施できず</t>
  </si>
  <si>
    <t>①1074人</t>
  </si>
  <si>
    <t>体育祭・文化祭等の学校行事の実施により補完</t>
  </si>
  <si>
    <t>学校教育自己診断
「学校生活に満足している」と答えた割合</t>
  </si>
  <si>
    <t>①年2回
②未実施
③実施予定</t>
  </si>
  <si>
    <t>①年2回（1回はオンラインで実施）
②水泳訓練は中止
③実施予定720名</t>
  </si>
  <si>
    <t>のべ加入者　1059⇒1089人へ増加</t>
  </si>
  <si>
    <t>自治会主催大阪城公園清掃
例年のその他のボランティアはコロナにより実施されず</t>
  </si>
  <si>
    <t>全教員による5分前指導の実施</t>
  </si>
  <si>
    <t>2052人</t>
  </si>
  <si>
    <t>82回</t>
  </si>
  <si>
    <t>集中セミナー 　79コマ
課題研究講演　1コマ　
進路講演会　1コマ
阪大研修　1日</t>
  </si>
  <si>
    <t>スーパーサイエンス・グローバルリーダーマインドセットテスト#28社会貢献意識の項目より</t>
  </si>
  <si>
    <t>①9回
②200人</t>
  </si>
  <si>
    <t>模試スタサポ反省会8回×10人
進路講演会（河合塾）1回×70名
共通テスト（ベネッセ）1回×50人
（職員進路研修、模試反省会）</t>
  </si>
  <si>
    <t>学校教育自己診断「学校は進路に関する情報を積極的に提供している」と答えた割合
前年度数値87.8％を修正</t>
  </si>
  <si>
    <t>研究授業、授業参観等の実施
（授業相互見学の実施）</t>
  </si>
  <si>
    <t>①98回
②未実施</t>
  </si>
  <si>
    <t>新任研修　4回
授業相互見学　66回
教員自主研修での参観（新規）28回</t>
  </si>
  <si>
    <t>後期授業アンケート集計</t>
  </si>
  <si>
    <t>①20回
②実施予定</t>
  </si>
  <si>
    <t>Ｓ探会議、ＬＳ会議を20回開催</t>
  </si>
  <si>
    <t>後期授業アンケート質問５「先生は教科書の他、役に立つ教材やICT機器などを効果的に使っている」の全教員の平均値</t>
  </si>
  <si>
    <t>317／359</t>
  </si>
  <si>
    <t>20人</t>
  </si>
  <si>
    <t>マスフェスタ１６名
ＳＳＨ全国発表４人</t>
  </si>
  <si>
    <t>①1名</t>
  </si>
  <si>
    <t>①学生科学賞１名</t>
  </si>
  <si>
    <t>121人</t>
  </si>
  <si>
    <t>164＋防3／359人</t>
  </si>
  <si>
    <t>「EUがあなたの学校にやってくる」肯定的回答率⇒98％
グローバルリーダー養成講座　肯定的回答率⇒　83.1％
これらの平均　90.6％</t>
  </si>
  <si>
    <t>学部学科ガイダンスの肯定的回答率
⇒99％</t>
  </si>
  <si>
    <t>大学（現・浪）　
東大１３（６・７）　
京大９５（６０・３５）
阪大５５（３４・２１）　</t>
  </si>
  <si>
    <t>21グループ</t>
  </si>
  <si>
    <t>A</t>
  </si>
  <si>
    <t>95件</t>
  </si>
  <si>
    <t>3７件</t>
  </si>
  <si>
    <t>学校教育自己診断の「教え方に様々な工夫をしている先生が多くいますか」の肯定率より。</t>
  </si>
  <si>
    <t>コロナ関係で未実施のもの以外は達成</t>
  </si>
  <si>
    <t>１
1年達成率95.4%
2年達成率83.0%
3年達成率106.1%
２
75%</t>
  </si>
  <si>
    <t>コロナ関係で未実施のもの以外はほぼ達成</t>
  </si>
  <si>
    <t xml:space="preserve">1、２ともに達成
</t>
  </si>
  <si>
    <r>
      <t>1
・1年準2級1次合格率89％
　既取得者を合わせると93％
・2年まだ
2
・</t>
    </r>
    <r>
      <rPr>
        <sz val="10"/>
        <color indexed="8"/>
        <rFont val="HG丸ｺﾞｼｯｸM-PRO"/>
        <family val="3"/>
      </rPr>
      <t>英語集中
（グローバルリーダー）
講座参加者数
　23名（77％増）</t>
    </r>
  </si>
  <si>
    <t>-</t>
  </si>
  <si>
    <t>教員による一致した指導実施</t>
  </si>
  <si>
    <t>総数は減少したが目標には届かず</t>
  </si>
  <si>
    <t>１は増加したが２は減少</t>
  </si>
  <si>
    <t>B</t>
  </si>
  <si>
    <t>C</t>
  </si>
  <si>
    <t>95,8%</t>
  </si>
  <si>
    <t>①幼稚園交流は各クラス２学期中の１回にみ開催。②コロナ禍のため岸高祭は中止、学校説明会は教員で進行。③海外訪問の代替として、地元で留学生との交流を実施した。参加者の評価は本校生徒、留学生共にほとんどが「満足した」と回答。次年度も継続の予定。</t>
  </si>
  <si>
    <t>京都大学　　　●１年宿泊研修京大ツアー ⇒中止　●京大サマースクール ⇒中止　●京大キャンパスガイド⇒中止
大阪大学　　　●阪大キャンパスツアー 31人　　　  ●阪大医学部早期医療体験プログラム⇒中止      ●「阪大ＳＥＥＤＳプログラム」 1人、 ●GLHS10校合同発表会19人    
大阪教育大学　●大教大教師にまっすぐ１人
奈良県立医大　●シミュレーションセンター研修 ⇒中止　
府教育庁主催等●「科学の甲子園」8人　●「京都・大阪数学コンテスト」 ０人　
　　　　　　　●「数学オリンピック」 ６人　
　　　　　　　●「全国物理コンテスト」 ２人</t>
  </si>
  <si>
    <t>大学入学共通テスト
5教科7科目志願者の割合</t>
  </si>
  <si>
    <t>大学入学共通テスト
5教科7科目受験者における
得点率80％以上の生徒の割合</t>
  </si>
  <si>
    <t>Ａ</t>
  </si>
  <si>
    <t>Ｂ</t>
  </si>
  <si>
    <t>得点率80%以上　61名</t>
  </si>
  <si>
    <t>353名中、
333名
94.3%</t>
  </si>
  <si>
    <t>５教科７科目受験
333名</t>
  </si>
  <si>
    <t>―</t>
  </si>
  <si>
    <t>155名
(46.5%)</t>
  </si>
  <si>
    <t>1年　準2級
1次合格率　８９％
既取得者を合わせると９３％
2年 176人　50％
英語集中（グローバルリーダー）
講座参加者数
２３名（77％増）</t>
  </si>
  <si>
    <t>・0回訪問
・毎週継続実施
・16回実施</t>
  </si>
  <si>
    <t>・88.3％</t>
  </si>
  <si>
    <t>・30％</t>
  </si>
  <si>
    <t>1(1)
・1年前期　76.1分
・2年前期　70.3分
・3年前期　180.1分　
・1年後期　66.3分　
・2年後期　81.4分　
・3年後期　216.0分　
・1時間未満（前期）
　　1年　23.0％　
　　2年　28.7%
・1時間未満（後期）
　　1年　34.7％　
　　2年　19.8%
２　74%</t>
  </si>
  <si>
    <t>修学旅行の生徒アンケートの肯定率より。
沖縄修学旅行に変更となったが、プログラム内容もよく検討され生徒の満足度は高かった。</t>
  </si>
  <si>
    <t>山岳部・写真部・バドミントン部・水泳部・囲碁同行会が近畿大会出場。軽音楽部グランプリ大会出場。山岳部は全国大会にも出場。その他府下の大会で上位入賞多数。
大会そのものが中止されるなどの影響を受けたが、上位大会への進出などよく健闘した。</t>
  </si>
  <si>
    <t>学校教育自己診断の「本校の国際交流の取組みについてどう思いますか」の肯定率より。
実際に訪問して得られる経験に比べるとオンラインのプログラムでは満足度は低くなるが、オーストラリアとの定期的なオンライン交流、台湾松山高級中学とのビデオ交流など、国際交流を継続するプログラムを提供し、一定レベルの満足度を得られた。</t>
  </si>
  <si>
    <t>・「課題研究（CS探究）」の延べ発表班数
・実施後のアンケートや感想</t>
  </si>
  <si>
    <t>37名
16.7％</t>
  </si>
  <si>
    <t>大学入学共通テスト時点での在籍者数311名に対し、大学入学共通テストの5教科7科目の得点率80％以上の受験者数は37名であった。</t>
  </si>
  <si>
    <t>－</t>
  </si>
  <si>
    <t>留学生の２人の北野高校における異文化交流に対する肯定的回答率⇒100％
留学生２人の受け入れに対するアンケートでの 肯定的回答率⇒87.4％　　
これらの平均93.7％</t>
  </si>
  <si>
    <t>「国際情報」、学内留学に係るアンケートの生徒の肯定的回答率は、昨年度から引き続き非常に高い。昨年度から引き続き実施している外務省出前講座「EUがあなたの学校にやってくる」の肯定的回答率は昨年度から大幅に上昇している。
コロナ禍で制限が多い中、例年と同様高い成果を挙げたと考えられる。
取組みを継続したとしても、その内容等を常に見直しながら、引き続き高い成果を期待したい。</t>
  </si>
  <si>
    <t>センター試験から大学入学共通テストに変更されたが、５教科７科目の受験者の割合、得点率の平均はほぼ目標値に達した。目標値に到達した要因を改めて分析し、さらなる向上を期待する。</t>
  </si>
  <si>
    <t>スーパーグローバル大学（タイプＡトップ型）およびグローバルサイエンスキャンパスへの進学者は、目標及び昨年度の実績を大きく上回った。また、難関国立大学への合格者も含め、極めて高い進学実績を維持することができている。この成果の要因を分析するとともに、引き続き、府のトップランナーとして飛躍を期待する。</t>
  </si>
  <si>
    <t>コロナ禍のため予定していた取組みが一部できなかったものの、アンケートによる肯定的な回答率は高い水準を維持している。
高い水準を維持できる要因を分析し、それらを他校に普及していく取組みに期待したい。</t>
  </si>
  <si>
    <t>評価のルーブリックを組織的に検討・研究している取組みは非常に評価できる。参加した教員のアンケート結果からも検討会議の手応えが伺える。組織的な検討を継続していただきたい。</t>
  </si>
  <si>
    <t>大学入学共通テストへの変更の影響も推測されるが、５教科７科目の受験者割合が大幅に増加していることは評価できる。一方、得点率80％以上の割合が目標を下回ったについて、要因を分析するとともに、次年度のアプローチに活かしてもらいたい。</t>
  </si>
  <si>
    <t>英検準１級、２級の合格者数が目標値を大幅に上回り、英語運用能力の向上が伺える。引き続き、外部試験に積極的にチャレンジしてもらいたい。</t>
  </si>
  <si>
    <t>SSH・SGHに加えWWLを活用して課題研究の多様性と質の高さがさらに向上している。コンクール・コンテストについては、前年度実績を上回っているが、さらなる活躍を期待したい。</t>
  </si>
  <si>
    <t>ー</t>
  </si>
  <si>
    <t>スーパーグローバル大学（タイプＡトップ型）およびグローバルサイエンスキャンパスへの進学者数、東大、京大、阪大、神大の合格者数が、目標値及び前年度実績を大幅に上回り、高い実績を上げた。これらの要因を分析しさらなる飛躍を期待する。</t>
  </si>
  <si>
    <t>コンクールの入賞者数が目標値を下回った。コロナ禍による影響もあると思うが、積極的なコンテスト等の参加に期待したい。家庭科でのまちづくりの取組みなど他校にはない独自の取組みを活用するなど、組織的に課題研究の発展に取り組んでもらいたい。</t>
  </si>
  <si>
    <t>コンクール・コンテストの入賞者数が大幅に増加した。多様な分野のコンテスト等に参加し出場し実績を残すことで、課題研究活動の成果に直結した。また、外部でのポスター、プレゼン発表者数は、前年度実績から下回ったものの、オンラインで海外の発表会に参加するなど、幅広い課題研究活動は評価できる。</t>
  </si>
  <si>
    <t>大学入学共通テスト5教科7科目受験者の割合が目標値及び前年度実績を下回った要因について、分析をされたい。</t>
  </si>
  <si>
    <t>CEFR B1：168人</t>
  </si>
  <si>
    <t>CEFR B1の生徒数が目標値及び前年度実績を大きく上回った。その要因について分析するとともに、継続したレベルアップを期待したい。</t>
  </si>
  <si>
    <t>近畿圏難関国立大学（京大・阪大・神大）及び医学部医学科への現役・浪人合格者数</t>
  </si>
  <si>
    <t>スーパーグローバル大学（タイプＡトップ型）およびグローバルサイエンスキャンパスへの進学者数、近畿圏難関国立大学（京大・阪大・神大）及び医学部医学科への現役・浪人合格者数が目標値を下回った要因について、分析し、改善を期待したい。
一方で、医学部や海外大学にそれぞれ４名進学するなど、多様な進路希望を実現できたことについては、評価できる。今後も生徒の多様な進路実現を叶えつつ、進路実績の向上を期待する。</t>
  </si>
  <si>
    <t>授業アンケートの結果など授業に対する生徒の肯定的な回答率が高い水準で維持できている。今後コロナ禍でICT環境が整備され授業が変わろうとしている。これまで構築してきた「高津授業メソッド」をさらに発展させ、さらなる授業力の向上に期待したい。</t>
  </si>
  <si>
    <t>スーパーグローバル大学（タイプＡトップ型）およびグローバルサイエンスキャンパスへの進学者数は目標及び前年度実績を下回った要因について、分析されたい。一方で、国公立大学と主要私大の現役進学者が前年度実績を上回り上昇傾向にある。これらを要因についても分析を重ね、高い水準を維持できるよう、粘り強い指導を今後も期待する。</t>
  </si>
  <si>
    <t>大学共通テストの5教科7科目受験者の割合は目標値を下回ったものの、得点率80％以上の割合は増加していることは評価できる。スーパークラスの取組みがどのように影響しているのかについて分析をし、今後のさらなる飛躍に期待する。</t>
  </si>
  <si>
    <t>コンクール・コンテストの積極的な参加により目標値を上回った。
課題研究は、岸和田市との連携を軸に多様な研究テーマで取り組んでいることは評価できる。また、教員の指導体制についても、組織的な指導方法が確立され、より充実した課題研究ができている。</t>
  </si>
  <si>
    <t>岸高学びのスタイルを軸に各教員が１年後・３年後を見据えて授業改善行ってきた成果が、授業に対する生徒の肯定的な評価につながっている。今後、新学習指導要領に向けて、新たな目標設定をするなど、さらなる飛躍を期待したい。</t>
  </si>
  <si>
    <t>体育祭の開催方法等について、生徒会が中心となり開催方法等を生徒同士で議論して決める試みは、生徒の自主自律の精神を育む上で非常に評価できる。
リーダー研修の回数は目標に到達しなかったものの、研修内容がクラブ活動に有効に作用していることが、生徒によるアンケート結果から評価できる。</t>
  </si>
  <si>
    <t>【アンケートによる生徒の評価】
この先生の授業を受けて、科目に対する興味・関心が一層深まった</t>
  </si>
  <si>
    <t>7名
（214名）</t>
  </si>
  <si>
    <t>予定していた活動ができなかったが、昨年度は中止となった卒業生講座の生徒の満足度が高かったことは評価でき、満足度が高った要因を分析し、次年度以降の取組み計画に反映されたい。</t>
  </si>
  <si>
    <t>1回
（34回）</t>
  </si>
  <si>
    <t>土曜日や夏期を活用したセミナーの実施は、生徒の充実した学習時間に貢献しており、大変評価できる。
スーパークラスについては、今年度の進学実績等を分析し、入れ替え制等を検討するなど、継続して在り方を議論していっていただきたい。</t>
  </si>
  <si>
    <t>英検準１級の合格者が増加していることは大変評価できる。既に所有している資格から、さらに高レベルな級にチャレンジする仕掛けについて研究し、今後も外部資格の取得にチャレンジしていただきたい。</t>
  </si>
  <si>
    <t>コロナ禍の影響もあり目標値には到達しなかったものの、目標値に迫る成果をあげている。次年度以降、オンラインでの発表も含めて、より積極的な発表やコンテスト等への参加を促していってほしい。</t>
  </si>
  <si>
    <t>英検２級以上の取得者は、目標値を大きく上回ったことは評価できる。次年度以降、目標値の検討や、より高いレベルの資格にチャレンジしていく仕掛けを検討いただきたい。</t>
  </si>
  <si>
    <t>スーパーグローバル大学（タイプＡトップ型）およびグローバルサイエンスキャンパスへの進学者数、難関国公立大学合格者数、国公立大学現役進学者数のすべてにおいて、目標値及び前年度実績を上回っており、大変評価でき、その要因を分析されたい。</t>
  </si>
  <si>
    <t>・1年８作品
　2年7作品</t>
  </si>
  <si>
    <t>・70.2％
・1年49％
   2年59％
・100％</t>
  </si>
  <si>
    <t>・読書記録提出による自主読書量</t>
  </si>
  <si>
    <t>海外研修は中止せざるを得なかったが、代替のリーハイ大学のオンライン研修は、課題研究と英語運用能力の向上に大きく貢献したと考えられ、評価できる。
様々な行事や取組みに制約があるが、引き続き、代替プログラム等の検討を継続していただきたい。</t>
  </si>
  <si>
    <t>コロナ禍において、ICTの活用など学校全体で議論し組織的に授業改善を行ったことは評価できる。授業や講習等で教員による丁寧な指導も難関国公立大学進学者数の大幅な増加の一因となっているはず。引き続き、組織的な授業改善に励まれたい。</t>
  </si>
  <si>
    <t>・肯定的意見60%以上
・ 50％以上
・100％</t>
  </si>
  <si>
    <t>海外へ修学旅行や研修にいくことができない中、代替プログラムをオンラインで実施するなど、結果的に目標値を上回ることができ、より多くの生徒が語学研修に参加できたことは大変評価できる。</t>
  </si>
  <si>
    <t>初任者ミーティングに対するアンケートや感想による教員の評価　　　　　　　（肯定的意見）</t>
  </si>
  <si>
    <t>スキルアップ研修(60人) 。オンライン授業研修3回(200人)。人権研修(68+67+71人)、将来構想検討委員会(71人)</t>
  </si>
  <si>
    <t>海外研修については、代替プログラムをオンラインを活用して積極的に実施できたことは評価できる。</t>
  </si>
  <si>
    <t>全体として英検の受験者は減ったことについて総括は必要である。今後、さらに高いレベルの資格取得を促す仕掛けを検討していっていただきたい。</t>
  </si>
  <si>
    <t>AA</t>
  </si>
  <si>
    <t>AAA</t>
  </si>
  <si>
    <t>得点率８割以上155名
5教科7科目受験333名</t>
  </si>
  <si>
    <t>スーパーグローバル大学（タイプＡトップ型）およびグローバルサイエンスキャンパスへの進学者数、国公立等医学部医学科進学者数については、前年度実績を下回ったものの、目標値は上回った。国公立大学現役進学者数については、前年度実績と同水準の実績をあげた。海外大学についても１名進学者がおり、多様な進路を実現できており、大変評価できる。</t>
  </si>
  <si>
    <t>既存の保有者も含め、より高いレベルの資格試験にチャレンジを促す仕掛けを、今後検討していっていただきたい。</t>
  </si>
  <si>
    <t>教科・創知での発表で活用。大阪サイエンスデイ・課題研究において活用している。</t>
  </si>
  <si>
    <t>①327名＋
2件
②２名＋
３件</t>
  </si>
  <si>
    <t>コロナ禍で制約が多い中でも、科学技術コンテストをはじめ、多種多様なコンテスト等に出場し、入賞者数の実績をあげており、大変評価できる。ルーブリック評価についても絶えず、改善していってその成果を他校に普及するような活動にも期待したい。</t>
  </si>
  <si>
    <t>4回実施</t>
  </si>
  <si>
    <t>実績を維持している点は評価できる。今後、目標値の設定を見直し、より高レベルな資格等にもチャレンジを促す仕掛けを検討いただきたい。</t>
  </si>
  <si>
    <t>大学入学共通テストの5教科7科目の受験者の得点が全国平均（９００点満点）の１１０％以上の割合</t>
  </si>
  <si>
    <t>大学入学共通テスト5教科7科目受験者の割合は目標値を下回ったものの、前年度実績を上回った。一方で、得点が全国平均（９００点満点）の１１０％以上の割合は、目標値及び前年度実績を下回っている。これらの要因について、分析されたい。</t>
  </si>
  <si>
    <t>センターテスト受験者のうち720点以上の生徒の割合</t>
  </si>
  <si>
    <t>54人</t>
  </si>
  <si>
    <t>大学入学共通テスト受験者のうち720点以上の生徒の割合</t>
  </si>
  <si>
    <t>海外研修はできなかったが、オンラインを活用した海外交流等を実施できたことは評価できる。また、クラブへの延べ加入者は増加しており、生徒同士のコミュニケーションの場の活性化に役立っている。</t>
  </si>
  <si>
    <t>まこと・のぞみ　2/1　 LS発表会
2/6　Ｓ探発表会　</t>
  </si>
  <si>
    <t>海外研修は中止となったが、代替の国内留学プログラムやオンラインを活用した取組みは、参加生徒の肯定的回答の割合も高く、評価できる。</t>
  </si>
  <si>
    <t>英語集中講座への参加数が目標値を上回ったことは評価でき、その要因を分析し、さらなる改善を続けていただきたい。英検については、より高いレベルの級にチャレンジする仕掛けを検討していただきたい。</t>
  </si>
  <si>
    <t>1
・1、2年夢なび
　  コロナのため中止
・キャンパスツアー
　　参加者79名
　　今年度は大阪大学のみ
　　参加満足度   97.2%
4（PTAと連携した）地域清掃の実施　1回　体育祭</t>
  </si>
  <si>
    <t>「授業力向上の会」は、他校の教員を招いた画期的な取組みで、こうした交流を行うことで、天王寺高校全体の授業力向上につながり、大変評価できる。
教員の入れ替わりが加速度的に進んだ中で、新しいアイデアを取り入れながら、伝統を継承していただきたい。</t>
  </si>
  <si>
    <t>海外研修ができなかったが、オンラインで代替プログラムを実施できた。
また、講演会については、目標値及び前年度実績を上回っており、評価できる。
今後も制約がある中で、これまでの取組みがアップデートされていくことを期待している。</t>
  </si>
  <si>
    <t>行事については、コロナの影響のため、中止等の対応を余儀なくされが、制約が多い中で行った取組みへの生徒の満足度は高い。</t>
  </si>
  <si>
    <t>卒業生に質問できる桃陰セミナーに対する生徒の満足度が高く、生徒の自主的な学習の支えになっている。また校内留学プログラムの開催形態は例年と違いものとなったが、参加者数は増加していることは評価できる。その要因について、単に開催形態の変更によるものであるのかなど検証されたい。</t>
  </si>
  <si>
    <t>コロナの影響により予定していた取組みができなかったが、次年度以降の取組みでは、制約が多い中で、国内や他の代替プログラムを検討するなど、次年度以降の取組みに期待する。</t>
  </si>
  <si>
    <t>CEFRのB1・B2両方で目標値及び前年度実績を大きく上回った。より高いレベルの資格や級にチャレンジする仕掛けづくりも検討いただきたい。</t>
  </si>
  <si>
    <t>複数の分野の学会発表を行うなど、課題研究活動に幅が加わっている。
WWL事業も活用し、さらなる課題研究での発表にチャレンジしてもらいたい。</t>
  </si>
  <si>
    <t>講演会の回数については、制約が多い中、目標値及び前年度実績を上回ったことは、大変評価できる。本来予定していた取組みがコロナの影響で中止やプログラムの変更で対応せざるを得なかったが、修学旅行では地域の方々との交流の機会を設けるなど工夫がみられ、生徒の肯定的評価高かった。制約が多い中で工夫された取組みは評価できる。</t>
  </si>
  <si>
    <t>大学との連携では教科・科目の研究会等への参加回数が減ったものの、連携した取組み回数については大幅に増加し評価できる。また校内での研究授業については、制約が多い中、ICTを活用して積極的な意見交換がされたことは大変評価できる。ICTを活用した意見交換の振り返りを行い、互見授業や研究授業の在り方を改めて議論して最適な方法を見つけていただきたい。</t>
  </si>
  <si>
    <t>英検２級の保有者の実績の伸びが非常に高く、高い英語運用能力の育成が進められていることが非常に評価できる。英語によるディベートや発表の取組みをさらに充実させていってほしい。</t>
  </si>
  <si>
    <t>台湾オンライン交流新規実施（15）
オンライン研修参加者（3月実施）（フィリピン20、ＮＺ・カナダ８、USA11）</t>
  </si>
  <si>
    <t>コロナによる影響もあるが、昨年度から全国規模での大会の発表者数、コンクール・コンテスト等の入賞者数が大きく減少した要因について分析されたい。課題研究をコース制にして系統的に実施している成果を、積極的にコンテスト等で発揮していただきたい。</t>
  </si>
  <si>
    <t>スーパーグローバル大学（タイプＡトップ型）およびグローバルサイエンスキャンパスへの進学者数は目標値を下回ったものの、進路希望達成率、国公立大学現役進学者数については、目標値及び前年度実績を上回っており、評価できる。この要因を分析し、さらなる飛躍を期待する。</t>
  </si>
  <si>
    <t>教員研修は昨年度から回数も参加者も増加し、授業改善に向けた組織的な取組みが実施できている。研修を受けた教員の肯定的回答率も高いことも評価できる。引き続き、将来構想委員会を中心に組織的な授業研究を期待する。</t>
  </si>
  <si>
    <t>授業評価の数値が上昇していることは評価でき、組織的に授業力向上に取り組んでいる成果が出ている。一方で民間教育産業等の研修への参加者数が大きく減少したことについては、要因を分析し、今後の教員研修に役立てていただきたい。</t>
  </si>
  <si>
    <t>科学系オリンピック・コンテスト等の参加者数が昨年度から大きく伸びたのは評価できる。課題研究活動のさらなる発展のために、引き続き、成果と課題を踏まえて、指導していっていただきたい。</t>
  </si>
  <si>
    <t>1 　国、数、英、理、音、体で実施
　・公開数12
　・参加者数51
2 ・参観参加率70.8％
　 ・10月末から11月上旬に授業相互見学週間の実施</t>
  </si>
  <si>
    <r>
      <t xml:space="preserve">1・１、２年夢なび
　　参加者268名
 ・キャンパスツアー67名
2 卒業生による講演会実施
　　満足度86.4％
3 </t>
    </r>
    <r>
      <rPr>
        <sz val="11"/>
        <color indexed="8"/>
        <rFont val="HG丸ｺﾞｼｯｸM-PRO"/>
        <family val="3"/>
      </rPr>
      <t>灯びプロジェクト　　　
　　参加者３8名、発表者オーラル5名、ポスター 33名　　</t>
    </r>
    <r>
      <rPr>
        <sz val="11"/>
        <rFont val="HG丸ｺﾞｼｯｸM-PRO"/>
        <family val="3"/>
      </rPr>
      <t xml:space="preserve">
4 PTAと連携した地域清掃実施　２回</t>
    </r>
  </si>
  <si>
    <t>大学入学共通テスト5教科7科目受験者の割合、得点率８割以上の割合とも目標値に到達しており、評価できる。今後も目標値の検討も含め、さらなる飛躍を期待する。</t>
  </si>
  <si>
    <t>コロナ禍のため本来予定していた取組みが中止となったが、その中でも、部活動に対する生徒の肯定意見は昨年度より高く、生徒同士のコミュニケーションの場として機能している。代替プログラムの実施など取組みに工夫を加え、さらなる生徒同士のコミュニケーションの場を活発化させてもらいたい。</t>
  </si>
  <si>
    <t>課題研究にコース制を取り入れていることが特徴的。コロナ禍で年度末の校内発表会ができず指導助言をもらう機会がなかったのは残念である。次年度以降、課題研究の成果と課題について、確認するとともに、常に改善していっていただきたい。</t>
  </si>
  <si>
    <t>研究授業の回数が大幅に増加していることは評価できる。授業アンケート結果は高い評価を維持できており、継続的に授業研究を組織的かつ継続的に実施してもらいたい。</t>
  </si>
  <si>
    <t>68人</t>
  </si>
  <si>
    <t>京都大学霊長類プリマーテス学会１（５人）、核融合学会1（8人）、天文学会ジュニアセッション ６（30人）</t>
  </si>
  <si>
    <t>525名</t>
  </si>
  <si>
    <t>１
50%
２
23名</t>
  </si>
  <si>
    <r>
      <t>1・夢なび　80.0％
 ・キャンパスツアー 100％
4 PTAと連携した地域清掃実施　２回済
5 灯びプロジェクト
　・</t>
    </r>
    <r>
      <rPr>
        <sz val="8"/>
        <rFont val="HG丸ｺﾞｼｯｸM-PRO"/>
        <family val="3"/>
      </rPr>
      <t>参加生徒</t>
    </r>
    <r>
      <rPr>
        <sz val="10"/>
        <rFont val="HG丸ｺﾞｼｯｸM-PRO"/>
        <family val="3"/>
      </rPr>
      <t xml:space="preserve">
　</t>
    </r>
    <r>
      <rPr>
        <sz val="8"/>
        <rFont val="HG丸ｺﾞｼｯｸM-PRO"/>
        <family val="3"/>
      </rPr>
      <t>この取り組みは他の人にも勧めたい95％
　・全体
　その仕事の内容がよくわかった96％</t>
    </r>
  </si>
  <si>
    <t>JICA「国際協力作文コンクール」特別学校賞
大教大作文コンクール最優秀賞
日本地学学会Jr.セッション参加賞
高等学校Parliamentary Debate Union英語ディベート優秀賞
大阪府生徒研究発表会　銀賞
SSH生徒研究発表会　生徒投票賞
SISC Overall 1st runner up Award</t>
  </si>
  <si>
    <t>スーパーグローバル大学（タイプＡトップ型）およびグローバルサイエンスキャンパスへの進学者数、国公立大学現役進学者については、目標値を下回っており、その分析をされたい。一方、年度当初の進路希望達成率は目標値及び前年度実績を上回っており、教員の粘り強い指導は評価できる。</t>
  </si>
  <si>
    <t>「豊高プレゼンテーション」では、発表数が前年度実績から大幅に増加しており、また、開催方法についても、新たに設置したプロジェクタを活用するなど、常により良いものへと改善しようとしており、評価できる。
英語運用能力にかかる生徒のアンケート結果も高い水準であり、充実したプログラムとなっている。</t>
  </si>
  <si>
    <t>大学入学共通テスト5教科7科目受験者の割合は目標値に及ばなかったが、前年度実績から上回っているとともに、高い水準であり評価できる。
得点率８割以上については、前年度実績から下回ったが、高い水準を維持している。</t>
  </si>
  <si>
    <t>土曜授業や補習等による丁寧でバランスのとれた指導が、進学実績の大きな飛躍につながっていると考えられる。継続することで、引き続き、三国丘高校全体のレベルアップを期待したい。
課題研究については、発表機会は減少したが、生徒の肯定的意見の割合は、引き続き高い水準を維持していることは評価できる。
なお、英語の外部テスト受験者数については、目標の見直しとともに、どのように授業改善につなげるかを検討されたい。</t>
  </si>
  <si>
    <t>コロナ禍のためキャンパスツアーが中止になる中、代替プログラムを実施されたことは評価できる。他のプログラムについても、代替等を含めた対応が望まれる。</t>
  </si>
  <si>
    <t>大学教授から先進的な取組みを聞き、卒業生から高校生活についての講話を聞く「三丘セミナー」や、SSHでのTAとの関わりを通して、将来を考える機会を数多く与えていることは評価できるとともに、卒業生のコミュニティが学校を中心に広がっていることも評価できる。オンラインの取組みにより結集した教員の力を、今後の授業力向上につなげていただきたい。また、生徒をいかに励まし、チャレンジを後押しするかといった点は今後の課題である。</t>
  </si>
  <si>
    <t>各界のリーダーの講演・指導の件数が目標値及び前年度実績を上回りさらに充実した。その結果がアンケートの高い肯定的回答率に表れている。今後はこうした取組みが生徒にどのような影響を与えているのかを定量と定性の両面から分析するなど、さらなる取組みの充実に期待したい。</t>
  </si>
  <si>
    <t>英語コミュニケーション講座については昨年度から満足度が大幅に改善しており、評価できる。
探究ラボに対する肯定的な意見は引き続き高いが、今後、探究ラボ生が他の生徒へどう影響を与えるかなど分析されたい。</t>
  </si>
  <si>
    <t>飯盛セミナーについて、昨年度より講座数を増やすことができた点は評価できる。また、満足度は前年度を下回ったものの、高い水準を維持している。さらに充実できるようプログラムについては適宜見直しいただきたい。</t>
  </si>
  <si>
    <t>大学入学共通テスト5教科7科目受験者の割合は、目標値及び前年度実績を上回った。一方、得点率80％以上の割合は目標値及び前年度実績を下回っており、その要因の分析するとともに、さらなる飛躍を期待したい。</t>
  </si>
  <si>
    <t>スーパーグローバル大学（タイプＡトップ型）およびグローバルサイエンスキャンパスへの進学者数は、目標を上回っている。また、国公立大学現役進学者数は前年度実績を大きく上回り、実績を上げた。今後の入試改革の動向にもより注視し、継続して実績を上げられるよう組織的に対応していただきたい。</t>
  </si>
  <si>
    <t>全クラス文理学科となり、課題研究（LCⅢ）の論文数が前年度から大幅に増加したが、これを見こし周到に準備をされてきたことは評価できる。一方で、課題研究の取組みの満足度は目標値及び前年度実績を下回ったいるため、その要因について分析し、改善に生かしていただきたい。</t>
  </si>
  <si>
    <t>コロナの影響により中止とせざるを得ない取組みもあったが、その中でも東大阪支援学校とのビデオ交流や学校全体で工夫を凝らした記念祭はアンケート結果に顕著な変化はないが、評価できる。制約がある中で、取組みの実施形態について検討を重ねていただきたい。</t>
  </si>
  <si>
    <t>課題研究の質を担保するために、教材を共有する試みは組織的な取組みとして評価できる。そうした教材が生徒のニーズや実状に合っているものなのか常に見直しながら今後も課題研究の充実に努めていただきたい。
またコンテストの入選数が前年度実績・目標をともに上回っており、評価できる。</t>
  </si>
  <si>
    <t>英語集中講座の参加者数の増加が目標値及び前年度実績を上回っており、評価できる。参加者数が増加した要因を分析し、他の取組み等に応用するなど、さらなる取組みの充実を期待する。
自学自習時間については、今後ICTを効果的に活用し、家庭で学習できるコンテンツを充実させるなど、自学自習時間を増加させる仕掛けを検討するなどさらなる充実を期待する。</t>
  </si>
  <si>
    <t>コロナの影響により予定していた取組みができなかったが、次年度以降の取組みでは、制約が多い中で、高い志を育むたための仕掛けについて、再度検討していただきたい。</t>
  </si>
  <si>
    <t>スーパーグローバル大学（タイプＡトップ型）およびグローバルサイエンスキャンパスへの進学者数については、目標値及び前年度実績を下回ったことについて、分析をされたい。一方で進学希望達成率、国公立大学現役進学者数については、目標値及び前年度実績を上回っており評価できる。</t>
  </si>
  <si>
    <t>ディベートやプレゼンテーションの表現活動は、目標に達しなかったものの、今後も積極的に活動機会をつくっていっていただきたい。
図書館の開館日数や貸し出し冊数は、目標には到達しなかったものの、図書の購入冊数は増加している。引き続き学校図書館を充実していただきたい。</t>
  </si>
  <si>
    <t>大学入学共通テスト5教科7科目受験者の割合、5教科7科目の受験者の得点率ともに目標値及び前年度実績を上回っている。継続して高い実績を出していることが評価できる。今後、目標値を見直すなど、さらなる飛躍を期待したい。</t>
  </si>
  <si>
    <t>遅刻者については、目標値にわずかに到達しなかったものの、昨年度から大幅に減少したことは評価できる。ただ、GLHSとして、単に数だけでなく、何がよくないのかを考えさせることも規範意識の醸成に必要と考える。
またOB等による講演会についても、コロナ禍で制約が多い中、前年度実績を上回ったことは評価できる。目標値を上回るよう新たな取組みにもチャレンジしていただきたい。</t>
  </si>
  <si>
    <t>5教科7科目受験者の割合は前年度実績を上回ったが、目標値に届かなかった。得点率８割以上の受験者の割合は、目標値及び前年度実績を下回った。原因を分析し、改善に役立ててもらいたい。</t>
  </si>
  <si>
    <t>全クラス文理学科になったことに伴い実施した課題研究の2コース制は一定の成果が見られ評価できる。今後さらなるプログラム充実のため、適宜改善していただきたい。教員の研修を重視し、教科を超えた授業見学も増えていることも評価できる。また、コロナの影響で他校が行事をあきらめる中、様々な工夫をすることで行事を行ったが、生徒の満足度も高く受験や日々の学習へのモチベーションアップにつながったと考えられ評価できる。一方、コンクール・コンテスト等への出場数が大幅に減少している原因を分析し、改善願いたい。</t>
  </si>
  <si>
    <t>体験型進路学習や研究室訪問などでは生徒が主体的に体験できるように工夫されており評価できる。コロナ前からICTを活用していたために、臨時休業中にオンラインでの授業にスムーズに移行でき、他校の見本となった点は高く評価できる。また、5月以降もオンデマンドの形で講習を11月まで実施していたが、これまでの実践にＩＣＴを組み合わせている点も評価できる。今後の一人一台端末に向けて、「新」高津メソッドの構想に期待する。</t>
  </si>
  <si>
    <t>「場の力」をキーワードに、生徒の学力や人間力の向上、教員の授業力向上に取り組んでいるが、多様なプログラムがこれらの向上させていることはまちがいなく、是非継続していただきたい。「授業力向上会」では他校にも声をかけ、教員自らが向上心を持ってより良い授業をめざしている点は高く評価できる。教員の交替が大きく進んでおり、これまで積み上げてきたことをどう継承するか、またこれからの課題をどう拾い上げていくかが課題である。今後も日本を代表する公立高校として邁進していただきたい。</t>
  </si>
  <si>
    <t>コロナにより様々な制限がある中、校内留学を実施するなど、生徒の心に灯を付ける取組みをされている点は評価できる。また、受験勉強型から課題解決型へと教員の意識が変わってきていることや、教員の授業アンケートの数値が高くなってきていることは、授業力向上の取組みが実を結びつつあるあらわれであり評価できる。令和２年度からＳＳＨに継続指定されたが、開発テーマである課題研究を中心としたＳＴＥＡＭ教育に期待するとともに、生徒がコンテストなどへ挑戦することを後押しする仕組み作りにも期待する。</t>
  </si>
  <si>
    <t>海外研修ができない状況でも、国内の留学生と交流するプログラムを実施できたことは非常に評価できる。コミュニケーション講座については、好評の要因を分析し、今後充実に生かしてもらいたい。</t>
  </si>
  <si>
    <t>様々な行事や取組みができない又は制約がある状況であったが、代替プログラムで対応されたことは評価できる。一方で中止となった取組み等については、国内で同じ目的を達成できるプログラムを模索されたい。</t>
  </si>
  <si>
    <t>朝の読書活動は読解力向上や幅広い知識の獲得につながり評価できる。また、岸高手帳を携帯させセルフ・マネジメントを意識させる取組みは自主性を高めるうえで有効であり、評価できる。スーパークラスが設置され初めての卒業生がでるが、検証を行い、次に生かしていただきたい。生徒の自己実現のため、自習環境の整備など実施されているが、モチベーションを高く保たせたり、卓越した生徒を育成するさらなる仕掛けを期待する。</t>
  </si>
  <si>
    <t>「将来の社会貢献のために」というキーワードを生徒、教員が共有していることに北野高校の実践の意味、社会的ミッションの意味がある。WWL事業についてはコロナ禍の中、予定していた事業は満足にできなかったが、オンラインで国際会議を実施するなど一定の成果を上げている。進学実績も昨年度に引き続き素晴らしいが、高いレベルの教育力を維持していくための「知の継承」が課題。また、英語外部検定試験については、生徒により高みをめざすよう促す仕組み作りが必要である。大阪府のみならず日本を代表する公立高校として、さらなる躍進に努められたい。</t>
  </si>
  <si>
    <t>「グローバル社会を舞台に活躍する人材の育成：しなやかで心折れない精神力」をめざしている。課題研究の進め方・内容と進路指導のシステムがバランスよくできていることは評価できる。今後、令和２年度から継続して指定されたSSHの開発テーマにもある「地域に還元する取組み」に期待する。また、日常の業務を通して教員を育成する仕組みができているとともに、指導教諭を中心に「生徒の自立を促す授業づくりの会」を開催し、教員の授業力向上を進めている点は評価できる。豊中高校の改革は他の高校にとってもモデルとなるので、これらの成果の普及に力を入れていただきたい。</t>
  </si>
  <si>
    <t>「高い志」を涵養するための卒業生講座では様々な分野から幅広く大学教授が講演に来ておられ、これまでの自主自律の精神の賜物であるとともに、生徒にとってロールモデルとなっており、大変評価できる。生徒が活躍する様々な行事がコロナの影響で中止となったが、今後はコロナ禍で生徒の主体性をいかに育むか工夫が求められる。また、バディシステムを活用した互見授業により授業力の向上を図っている点も評価できる。今後は地域の拠点校として、教員研修を他校とともに実施したり、生徒の自主性を育む取組を発信するなどが求められる。</t>
  </si>
  <si>
    <t>母校愛が強く、地域にも愛され地域に根差している。廊下のホワイトボードに何げなく数学の問題が出題されていたり、過去の課題研究の報告書が自由に閲覧できるような仕掛けを行うなど、学びの充実のための細やかな工夫がなされている点は評価できる。将来構想委員会をはじめ、校長による参加型の組織づくりが「畷高」をもっと良くしたいという教員の思いを結集させるうえでどう作用するか注目した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</si>
</sst>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s>
  <fonts count="65">
    <font>
      <sz val="11"/>
      <name val="ＭＳ Ｐゴシック"/>
      <family val="3"/>
    </font>
    <font>
      <sz val="11"/>
      <name val="HG丸ｺﾞｼｯｸM-PRO"/>
      <family val="3"/>
    </font>
    <font>
      <sz val="6"/>
      <name val="ＭＳ Ｐゴシック"/>
      <family val="3"/>
    </font>
    <font>
      <sz val="10"/>
      <name val="HG丸ｺﾞｼｯｸM-PRO"/>
      <family val="3"/>
    </font>
    <font>
      <sz val="16"/>
      <name val="HG丸ｺﾞｼｯｸM-PRO"/>
      <family val="3"/>
    </font>
    <font>
      <sz val="8"/>
      <name val="HG丸ｺﾞｼｯｸM-PRO"/>
      <family val="3"/>
    </font>
    <font>
      <sz val="26"/>
      <name val="HG丸ｺﾞｼｯｸM-PRO"/>
      <family val="3"/>
    </font>
    <font>
      <sz val="20"/>
      <name val="HG丸ｺﾞｼｯｸM-PRO"/>
      <family val="3"/>
    </font>
    <font>
      <sz val="9"/>
      <name val="HG丸ｺﾞｼｯｸM-PRO"/>
      <family val="3"/>
    </font>
    <font>
      <sz val="10"/>
      <color indexed="10"/>
      <name val="HG丸ｺﾞｼｯｸM-PRO"/>
      <family val="3"/>
    </font>
    <font>
      <sz val="10"/>
      <color indexed="8"/>
      <name val="HG丸ｺﾞｼｯｸM-PRO"/>
      <family val="3"/>
    </font>
    <font>
      <sz val="7.5"/>
      <name val="HG丸ｺﾞｼｯｸM-PRO"/>
      <family val="3"/>
    </font>
    <font>
      <sz val="11"/>
      <color indexed="8"/>
      <name val="HG丸ｺﾞｼｯｸM-PRO"/>
      <family val="3"/>
    </font>
    <font>
      <sz val="6"/>
      <name val="HG丸ｺﾞｼｯｸM-PRO"/>
      <family val="3"/>
    </font>
    <font>
      <sz val="7"/>
      <name val="HG丸ｺﾞｼｯｸM-PRO"/>
      <family val="3"/>
    </font>
    <font>
      <sz val="8"/>
      <color indexed="8"/>
      <name val="HG丸ｺﾞｼｯｸM-PRO"/>
      <family val="3"/>
    </font>
    <font>
      <sz val="22"/>
      <name val="HG丸ｺﾞｼｯｸM-PRO"/>
      <family val="3"/>
    </font>
    <font>
      <sz val="9"/>
      <color indexed="8"/>
      <name val="HG丸ｺﾞｼｯｸM-PRO"/>
      <family val="3"/>
    </font>
    <font>
      <sz val="2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丸ｺﾞｼｯｸM-PRO"/>
      <family val="3"/>
    </font>
    <font>
      <sz val="26"/>
      <color indexed="10"/>
      <name val="HG丸ｺﾞｼｯｸM-PRO"/>
      <family val="3"/>
    </font>
    <font>
      <b/>
      <sz val="28"/>
      <color indexed="8"/>
      <name val="ＭＳ Ｐゴシック"/>
      <family val="3"/>
    </font>
    <font>
      <b/>
      <sz val="2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HG丸ｺﾞｼｯｸM-PRO"/>
      <family val="3"/>
    </font>
    <font>
      <sz val="9"/>
      <color theme="1"/>
      <name val="HG丸ｺﾞｼｯｸM-PRO"/>
      <family val="3"/>
    </font>
    <font>
      <sz val="11"/>
      <color rgb="FFFF0000"/>
      <name val="HG丸ｺﾞｼｯｸM-PRO"/>
      <family val="3"/>
    </font>
    <font>
      <sz val="26"/>
      <color rgb="FFFF0000"/>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65"/>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medium"/>
      <bottom style="thin"/>
    </border>
    <border>
      <left style="medium"/>
      <right>
        <color indexed="63"/>
      </right>
      <top>
        <color indexed="63"/>
      </top>
      <bottom style="medium"/>
    </border>
    <border>
      <left style="thin"/>
      <right style="thin"/>
      <top style="thin"/>
      <bottom style="medium"/>
    </border>
    <border>
      <left style="thin"/>
      <right>
        <color indexed="63"/>
      </right>
      <top style="thin"/>
      <bottom style="thin"/>
    </border>
    <border>
      <left style="double"/>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style="thin"/>
      <right style="double"/>
      <top style="thin"/>
      <bottom style="thin"/>
    </border>
    <border>
      <left style="thin"/>
      <right style="double"/>
      <top style="thin"/>
      <bottom style="medium"/>
    </border>
    <border>
      <left style="thin"/>
      <right>
        <color indexed="63"/>
      </right>
      <top style="thin"/>
      <bottom style="medium"/>
    </border>
    <border>
      <left style="thin"/>
      <right>
        <color indexed="63"/>
      </right>
      <top>
        <color indexed="63"/>
      </top>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medium"/>
      <right style="thin"/>
      <top>
        <color indexed="63"/>
      </top>
      <bottom>
        <color indexed="63"/>
      </bottom>
    </border>
    <border>
      <left style="double"/>
      <right style="thin"/>
      <top style="thin"/>
      <bottom>
        <color indexed="63"/>
      </bottom>
    </border>
    <border>
      <left style="thin"/>
      <right style="medium"/>
      <top>
        <color indexed="63"/>
      </top>
      <bottom style="thin"/>
    </border>
    <border>
      <left style="thin"/>
      <right style="medium"/>
      <top style="thin"/>
      <bottom style="thin"/>
    </border>
    <border>
      <left>
        <color indexed="63"/>
      </left>
      <right>
        <color indexed="63"/>
      </right>
      <top style="medium"/>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thin"/>
    </border>
    <border>
      <left style="medium"/>
      <right style="thin"/>
      <top style="thin"/>
      <bottom style="thin"/>
    </border>
    <border>
      <left style="thin"/>
      <right style="double"/>
      <top style="medium"/>
      <bottom style="thin"/>
    </border>
    <border>
      <left>
        <color indexed="63"/>
      </left>
      <right>
        <color indexed="63"/>
      </right>
      <top style="medium"/>
      <bottom>
        <color indexed="63"/>
      </bottom>
    </border>
    <border>
      <left style="thin"/>
      <right style="thin"/>
      <top>
        <color indexed="63"/>
      </top>
      <bottom style="medium"/>
    </border>
    <border>
      <left style="thin"/>
      <right style="thin"/>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style="medium"/>
      <bottom>
        <color indexed="63"/>
      </bottom>
    </border>
    <border>
      <left style="thin"/>
      <right style="thin"/>
      <top style="medium"/>
      <bottom>
        <color indexed="63"/>
      </bottom>
    </border>
    <border>
      <left style="double"/>
      <right style="thin"/>
      <top style="medium"/>
      <bottom>
        <color indexed="63"/>
      </bottom>
    </border>
    <border>
      <left style="double"/>
      <right style="thin"/>
      <top>
        <color indexed="63"/>
      </top>
      <bottom style="medium"/>
    </border>
    <border>
      <left style="thin"/>
      <right style="medium"/>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medium"/>
      <top style="medium"/>
      <bottom style="mediu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color indexed="63"/>
      </right>
      <top style="medium"/>
      <bottom style="medium"/>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59" fillId="0" borderId="0" applyNumberFormat="0" applyFill="0" applyBorder="0" applyAlignment="0" applyProtection="0"/>
    <xf numFmtId="0" fontId="60" fillId="31" borderId="0" applyNumberFormat="0" applyBorder="0" applyAlignment="0" applyProtection="0"/>
  </cellStyleXfs>
  <cellXfs count="403">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3" fillId="32" borderId="11" xfId="0" applyFont="1" applyFill="1" applyBorder="1" applyAlignment="1">
      <alignment horizontal="center" vertical="center"/>
    </xf>
    <xf numFmtId="0" fontId="5"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5" fillId="0" borderId="10" xfId="0" applyFont="1" applyFill="1" applyBorder="1" applyAlignment="1">
      <alignment vertical="center" wrapText="1"/>
    </xf>
    <xf numFmtId="9" fontId="3" fillId="0" borderId="10" xfId="0" applyNumberFormat="1" applyFont="1" applyFill="1" applyBorder="1" applyAlignment="1">
      <alignment horizontal="center" vertical="center" wrapText="1"/>
    </xf>
    <xf numFmtId="0" fontId="1" fillId="0" borderId="13" xfId="0" applyFont="1" applyBorder="1" applyAlignment="1">
      <alignment horizontal="center" vertical="center" textRotation="255"/>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quotePrefix="1">
      <alignment vertical="center"/>
    </xf>
    <xf numFmtId="176" fontId="0" fillId="0" borderId="14" xfId="0" applyNumberFormat="1" applyBorder="1" applyAlignment="1">
      <alignment vertical="center"/>
    </xf>
    <xf numFmtId="0" fontId="0" fillId="0" borderId="10" xfId="0" applyBorder="1" applyAlignment="1">
      <alignment vertical="center"/>
    </xf>
    <xf numFmtId="176" fontId="0" fillId="0" borderId="10" xfId="0" applyNumberFormat="1" applyBorder="1" applyAlignment="1">
      <alignment vertical="center"/>
    </xf>
    <xf numFmtId="0" fontId="0" fillId="34" borderId="14" xfId="0" applyFill="1" applyBorder="1" applyAlignment="1">
      <alignment vertical="center"/>
    </xf>
    <xf numFmtId="0" fontId="3" fillId="33" borderId="15" xfId="0" applyFont="1" applyFill="1" applyBorder="1" applyAlignment="1">
      <alignment horizontal="left" vertical="center" wrapText="1"/>
    </xf>
    <xf numFmtId="0" fontId="1" fillId="0" borderId="0" xfId="0" applyFont="1" applyAlignment="1">
      <alignment horizontal="center" vertical="center"/>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1" borderId="17" xfId="0" applyFont="1" applyFill="1" applyBorder="1" applyAlignment="1">
      <alignment horizontal="center" vertical="center" wrapText="1"/>
    </xf>
    <xf numFmtId="0" fontId="3" fillId="1" borderId="14" xfId="0" applyFont="1" applyFill="1" applyBorder="1" applyAlignment="1">
      <alignment horizontal="center" vertical="center" wrapText="1"/>
    </xf>
    <xf numFmtId="56" fontId="3" fillId="1" borderId="14" xfId="0" applyNumberFormat="1" applyFont="1" applyFill="1" applyBorder="1" applyAlignment="1">
      <alignment horizontal="center" vertical="center" wrapText="1"/>
    </xf>
    <xf numFmtId="0" fontId="3" fillId="1" borderId="14" xfId="0" applyFont="1" applyFill="1" applyBorder="1" applyAlignment="1">
      <alignment vertical="center" wrapText="1"/>
    </xf>
    <xf numFmtId="0" fontId="3" fillId="32" borderId="18" xfId="0" applyFont="1" applyFill="1" applyBorder="1" applyAlignment="1">
      <alignment horizontal="center" vertical="center"/>
    </xf>
    <xf numFmtId="0" fontId="1" fillId="0" borderId="0" xfId="0" applyFont="1" applyBorder="1" applyAlignment="1">
      <alignment horizontal="center" vertical="center"/>
    </xf>
    <xf numFmtId="56" fontId="3" fillId="35" borderId="14" xfId="0" applyNumberFormat="1" applyFont="1" applyFill="1" applyBorder="1" applyAlignment="1">
      <alignment horizontal="center" vertical="center" wrapText="1"/>
    </xf>
    <xf numFmtId="56" fontId="3" fillId="35" borderId="1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56" fontId="3" fillId="1" borderId="20" xfId="0" applyNumberFormat="1" applyFont="1" applyFill="1" applyBorder="1" applyAlignment="1">
      <alignment horizontal="center" vertical="center" wrapText="1"/>
    </xf>
    <xf numFmtId="0" fontId="3" fillId="33" borderId="21" xfId="0" applyFont="1" applyFill="1" applyBorder="1" applyAlignment="1">
      <alignment vertical="center" wrapText="1"/>
    </xf>
    <xf numFmtId="0" fontId="5" fillId="0" borderId="15"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3" fillId="1" borderId="17" xfId="0" applyFont="1" applyFill="1" applyBorder="1" applyAlignment="1">
      <alignment vertical="center" wrapText="1"/>
    </xf>
    <xf numFmtId="0" fontId="3" fillId="1" borderId="23" xfId="0" applyFont="1" applyFill="1" applyBorder="1" applyAlignment="1">
      <alignment horizontal="center" vertical="center" wrapText="1"/>
    </xf>
    <xf numFmtId="0" fontId="3" fillId="1" borderId="20" xfId="0" applyFont="1" applyFill="1" applyBorder="1" applyAlignment="1">
      <alignment horizontal="center" vertical="center" wrapText="1"/>
    </xf>
    <xf numFmtId="56" fontId="3" fillId="35" borderId="16" xfId="0" applyNumberFormat="1" applyFont="1" applyFill="1" applyBorder="1" applyAlignment="1">
      <alignment horizontal="center" vertical="center" wrapText="1"/>
    </xf>
    <xf numFmtId="0" fontId="3" fillId="1" borderId="24" xfId="0" applyFont="1" applyFill="1" applyBorder="1" applyAlignment="1">
      <alignment horizontal="center" vertical="center" wrapText="1"/>
    </xf>
    <xf numFmtId="0" fontId="3" fillId="1" borderId="19" xfId="0" applyFont="1" applyFill="1" applyBorder="1" applyAlignment="1">
      <alignment horizontal="center" vertical="center" wrapText="1"/>
    </xf>
    <xf numFmtId="0" fontId="3" fillId="1" borderId="2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6" fillId="0" borderId="0" xfId="0" applyFont="1" applyAlignment="1">
      <alignment vertical="center"/>
    </xf>
    <xf numFmtId="0" fontId="3" fillId="0" borderId="14" xfId="0" applyFont="1" applyBorder="1" applyAlignment="1">
      <alignment vertical="center" wrapText="1"/>
    </xf>
    <xf numFmtId="0" fontId="3" fillId="0" borderId="17" xfId="0" applyFont="1" applyFill="1" applyBorder="1" applyAlignment="1">
      <alignment vertical="center" wrapText="1"/>
    </xf>
    <xf numFmtId="0" fontId="3" fillId="0" borderId="19" xfId="0" applyFont="1" applyBorder="1" applyAlignment="1">
      <alignment vertical="center" wrapText="1"/>
    </xf>
    <xf numFmtId="0" fontId="3" fillId="0" borderId="20" xfId="0" applyFont="1" applyFill="1" applyBorder="1" applyAlignment="1">
      <alignment vertical="center" wrapText="1"/>
    </xf>
    <xf numFmtId="0" fontId="3" fillId="1" borderId="20" xfId="0" applyFont="1" applyFill="1" applyBorder="1" applyAlignment="1">
      <alignment vertical="center" wrapText="1"/>
    </xf>
    <xf numFmtId="0" fontId="3" fillId="1" borderId="26" xfId="0" applyFont="1" applyFill="1" applyBorder="1" applyAlignment="1">
      <alignment vertical="center"/>
    </xf>
    <xf numFmtId="0" fontId="3" fillId="0" borderId="15" xfId="0" applyFont="1" applyBorder="1" applyAlignment="1">
      <alignment vertical="center" wrapText="1"/>
    </xf>
    <xf numFmtId="0" fontId="3" fillId="1" borderId="23" xfId="0" applyFont="1" applyFill="1" applyBorder="1" applyAlignment="1">
      <alignment vertical="center" wrapText="1"/>
    </xf>
    <xf numFmtId="0" fontId="3" fillId="1" borderId="20" xfId="0" applyFont="1" applyFill="1" applyBorder="1" applyAlignment="1">
      <alignment vertical="center"/>
    </xf>
    <xf numFmtId="0" fontId="3" fillId="1" borderId="27" xfId="0" applyFont="1" applyFill="1" applyBorder="1" applyAlignment="1">
      <alignment vertical="center"/>
    </xf>
    <xf numFmtId="0" fontId="3" fillId="0" borderId="21" xfId="0" applyFont="1" applyBorder="1" applyAlignment="1">
      <alignment vertical="center" wrapText="1"/>
    </xf>
    <xf numFmtId="0" fontId="3" fillId="1" borderId="28" xfId="0" applyFont="1" applyFill="1" applyBorder="1" applyAlignment="1">
      <alignment vertical="center" wrapText="1"/>
    </xf>
    <xf numFmtId="56" fontId="3" fillId="1" borderId="29" xfId="0" applyNumberFormat="1" applyFont="1" applyFill="1" applyBorder="1" applyAlignment="1">
      <alignment horizontal="center" vertical="center" wrapText="1"/>
    </xf>
    <xf numFmtId="0" fontId="3" fillId="1" borderId="29" xfId="0" applyFont="1" applyFill="1" applyBorder="1" applyAlignment="1">
      <alignment vertical="center" wrapText="1"/>
    </xf>
    <xf numFmtId="0" fontId="3" fillId="1" borderId="29" xfId="0" applyFont="1" applyFill="1" applyBorder="1" applyAlignment="1">
      <alignment horizontal="center" vertical="center" wrapText="1"/>
    </xf>
    <xf numFmtId="0" fontId="3" fillId="1" borderId="30" xfId="0" applyFont="1" applyFill="1" applyBorder="1" applyAlignment="1">
      <alignment horizontal="center" vertical="center" wrapText="1"/>
    </xf>
    <xf numFmtId="0" fontId="5" fillId="0" borderId="31" xfId="0" applyFont="1" applyBorder="1" applyAlignment="1">
      <alignment horizontal="left" vertical="center" wrapText="1"/>
    </xf>
    <xf numFmtId="0" fontId="3" fillId="0" borderId="22" xfId="0" applyFont="1" applyFill="1" applyBorder="1" applyAlignment="1">
      <alignment vertical="center" wrapText="1"/>
    </xf>
    <xf numFmtId="56" fontId="3" fillId="0" borderId="28" xfId="0" applyNumberFormat="1" applyFont="1" applyFill="1" applyBorder="1" applyAlignment="1">
      <alignment horizontal="left" vertical="center" wrapText="1"/>
    </xf>
    <xf numFmtId="56" fontId="3" fillId="0" borderId="32" xfId="0" applyNumberFormat="1" applyFont="1" applyFill="1" applyBorder="1" applyAlignment="1">
      <alignment horizontal="left" vertical="center" wrapText="1"/>
    </xf>
    <xf numFmtId="56" fontId="3" fillId="0" borderId="30" xfId="0" applyNumberFormat="1" applyFont="1" applyFill="1" applyBorder="1" applyAlignment="1">
      <alignment horizontal="left" vertical="center" wrapText="1"/>
    </xf>
    <xf numFmtId="56" fontId="3" fillId="35" borderId="14" xfId="0" applyNumberFormat="1" applyFont="1" applyFill="1" applyBorder="1" applyAlignment="1">
      <alignment horizontal="left" vertical="center" wrapText="1"/>
    </xf>
    <xf numFmtId="0" fontId="4" fillId="0" borderId="33" xfId="0" applyFont="1" applyBorder="1" applyAlignment="1">
      <alignment horizontal="center" vertical="center" wrapText="1"/>
    </xf>
    <xf numFmtId="0" fontId="1" fillId="0" borderId="0" xfId="0" applyFont="1" applyBorder="1" applyAlignment="1">
      <alignment vertical="center"/>
    </xf>
    <xf numFmtId="0" fontId="1" fillId="0" borderId="0" xfId="0" applyFont="1" applyAlignment="1">
      <alignment horizontal="left" vertical="center"/>
    </xf>
    <xf numFmtId="0" fontId="6" fillId="0" borderId="0" xfId="0" applyFont="1" applyAlignment="1">
      <alignment horizontal="right" vertical="center"/>
    </xf>
    <xf numFmtId="56" fontId="3" fillId="0" borderId="32" xfId="0" applyNumberFormat="1" applyFont="1" applyFill="1" applyBorder="1" applyAlignment="1" applyProtection="1">
      <alignment horizontal="left" vertical="center" wrapText="1"/>
      <protection locked="0"/>
    </xf>
    <xf numFmtId="0" fontId="3" fillId="0" borderId="16" xfId="0" applyFont="1" applyBorder="1" applyAlignment="1">
      <alignment horizontal="left" vertical="center" wrapText="1"/>
    </xf>
    <xf numFmtId="9" fontId="3" fillId="0" borderId="14"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0" fontId="3" fillId="0" borderId="16" xfId="0"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0" fontId="11"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56" fontId="3" fillId="35" borderId="2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36" borderId="16" xfId="0" applyFont="1" applyFill="1" applyBorder="1" applyAlignment="1">
      <alignment horizontal="center" vertical="center" wrapText="1"/>
    </xf>
    <xf numFmtId="56" fontId="3" fillId="0" borderId="14" xfId="0" applyNumberFormat="1" applyFont="1" applyFill="1" applyBorder="1" applyAlignment="1">
      <alignment horizontal="center" vertical="center" wrapText="1"/>
    </xf>
    <xf numFmtId="56" fontId="3" fillId="0" borderId="14" xfId="0" applyNumberFormat="1" applyFont="1" applyFill="1" applyBorder="1" applyAlignment="1">
      <alignment horizontal="left" vertical="center" wrapText="1"/>
    </xf>
    <xf numFmtId="0" fontId="3" fillId="0" borderId="16" xfId="0" applyFont="1" applyFill="1" applyBorder="1" applyAlignment="1">
      <alignment vertical="center" wrapText="1"/>
    </xf>
    <xf numFmtId="0" fontId="3" fillId="0" borderId="16" xfId="0" applyFont="1" applyFill="1" applyBorder="1" applyAlignment="1" applyProtection="1">
      <alignment horizontal="left" vertical="center" wrapText="1"/>
      <protection locked="0"/>
    </xf>
    <xf numFmtId="9" fontId="3" fillId="0" borderId="16" xfId="0" applyNumberFormat="1" applyFont="1" applyFill="1" applyBorder="1" applyAlignment="1" applyProtection="1">
      <alignment horizontal="center" vertical="center" wrapText="1"/>
      <protection locked="0"/>
    </xf>
    <xf numFmtId="0" fontId="7" fillId="0" borderId="0" xfId="0" applyFont="1" applyAlignment="1">
      <alignment vertical="center"/>
    </xf>
    <xf numFmtId="9" fontId="3" fillId="0" borderId="16" xfId="0" applyNumberFormat="1" applyFont="1" applyFill="1" applyBorder="1" applyAlignment="1" quotePrefix="1">
      <alignment horizontal="center" vertical="center" wrapText="1"/>
    </xf>
    <xf numFmtId="176" fontId="3" fillId="0" borderId="16" xfId="0" applyNumberFormat="1" applyFont="1" applyFill="1" applyBorder="1" applyAlignment="1" quotePrefix="1">
      <alignment horizontal="center" vertical="center" wrapText="1"/>
    </xf>
    <xf numFmtId="0" fontId="8" fillId="0" borderId="16" xfId="0" applyFont="1" applyFill="1" applyBorder="1" applyAlignment="1">
      <alignment horizontal="center" vertical="center" wrapText="1"/>
    </xf>
    <xf numFmtId="56" fontId="3" fillId="0" borderId="20" xfId="0" applyNumberFormat="1" applyFont="1" applyFill="1" applyBorder="1" applyAlignment="1">
      <alignment horizontal="center" vertical="center" wrapText="1"/>
    </xf>
    <xf numFmtId="56" fontId="3" fillId="35" borderId="20" xfId="0" applyNumberFormat="1" applyFont="1" applyFill="1" applyBorder="1" applyAlignment="1">
      <alignment horizontal="center" vertical="center" wrapText="1"/>
    </xf>
    <xf numFmtId="56" fontId="5" fillId="0" borderId="14" xfId="0" applyNumberFormat="1" applyFont="1" applyFill="1" applyBorder="1" applyAlignment="1">
      <alignment horizontal="left" vertical="center" wrapText="1"/>
    </xf>
    <xf numFmtId="56" fontId="3" fillId="0" borderId="16" xfId="0" applyNumberFormat="1" applyFont="1" applyFill="1" applyBorder="1" applyAlignment="1">
      <alignment horizontal="center" vertical="center" wrapText="1"/>
    </xf>
    <xf numFmtId="56" fontId="3" fillId="0" borderId="16" xfId="0" applyNumberFormat="1" applyFont="1" applyFill="1" applyBorder="1" applyAlignment="1">
      <alignment horizontal="left" vertical="center" wrapText="1"/>
    </xf>
    <xf numFmtId="56" fontId="3" fillId="0" borderId="19" xfId="0" applyNumberFormat="1" applyFont="1" applyFill="1" applyBorder="1" applyAlignment="1">
      <alignment horizontal="center" vertical="center" wrapText="1"/>
    </xf>
    <xf numFmtId="56" fontId="3" fillId="0" borderId="19" xfId="0" applyNumberFormat="1" applyFont="1" applyFill="1" applyBorder="1" applyAlignment="1">
      <alignment horizontal="left" vertical="center" wrapText="1"/>
    </xf>
    <xf numFmtId="56" fontId="3" fillId="0" borderId="29"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0" fontId="3" fillId="0" borderId="16" xfId="0" applyFont="1" applyFill="1" applyBorder="1" applyAlignment="1" applyProtection="1">
      <alignment vertical="center" wrapText="1"/>
      <protection locked="0"/>
    </xf>
    <xf numFmtId="0" fontId="8" fillId="0" borderId="14" xfId="0" applyFont="1" applyFill="1" applyBorder="1" applyAlignment="1">
      <alignment horizontal="left" vertical="top" wrapText="1"/>
    </xf>
    <xf numFmtId="0" fontId="13" fillId="0" borderId="16" xfId="0" applyFont="1" applyFill="1" applyBorder="1" applyAlignment="1" applyProtection="1">
      <alignment vertical="center" wrapText="1"/>
      <protection locked="0"/>
    </xf>
    <xf numFmtId="56" fontId="5" fillId="0" borderId="19" xfId="0" applyNumberFormat="1" applyFont="1" applyFill="1" applyBorder="1" applyAlignment="1">
      <alignment horizontal="left" vertical="center" wrapText="1"/>
    </xf>
    <xf numFmtId="0" fontId="3" fillId="0" borderId="26" xfId="0" applyFont="1" applyFill="1" applyBorder="1" applyAlignment="1">
      <alignment horizontal="center" vertical="center" wrapText="1"/>
    </xf>
    <xf numFmtId="176" fontId="3" fillId="0" borderId="16" xfId="42" applyNumberFormat="1" applyFont="1" applyFill="1" applyBorder="1" applyAlignment="1">
      <alignment horizontal="center" vertical="center" wrapText="1"/>
    </xf>
    <xf numFmtId="0" fontId="61" fillId="0" borderId="22"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2" fillId="0" borderId="14" xfId="0" applyFont="1" applyFill="1" applyBorder="1" applyAlignment="1">
      <alignment horizontal="left" vertical="center" wrapText="1"/>
    </xf>
    <xf numFmtId="0" fontId="61" fillId="0" borderId="14" xfId="0" applyFont="1" applyFill="1" applyBorder="1" applyAlignment="1">
      <alignment horizontal="center" vertical="center" wrapText="1"/>
    </xf>
    <xf numFmtId="0" fontId="14" fillId="0" borderId="14" xfId="0" applyFont="1" applyFill="1" applyBorder="1" applyAlignment="1">
      <alignment horizontal="left" vertical="center" wrapText="1"/>
    </xf>
    <xf numFmtId="56" fontId="3" fillId="36" borderId="14" xfId="0" applyNumberFormat="1" applyFont="1" applyFill="1" applyBorder="1" applyAlignment="1">
      <alignment horizontal="center" vertical="center" wrapText="1"/>
    </xf>
    <xf numFmtId="56" fontId="3" fillId="36" borderId="19"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56" fontId="3" fillId="0" borderId="22" xfId="0" applyNumberFormat="1" applyFont="1" applyFill="1" applyBorder="1" applyAlignment="1">
      <alignment horizontal="center" vertical="center" wrapText="1"/>
    </xf>
    <xf numFmtId="56" fontId="3" fillId="0" borderId="26" xfId="0" applyNumberFormat="1" applyFont="1" applyFill="1" applyBorder="1" applyAlignment="1">
      <alignment horizontal="center" vertical="center" wrapText="1"/>
    </xf>
    <xf numFmtId="176" fontId="3" fillId="0" borderId="14" xfId="0" applyNumberFormat="1" applyFont="1" applyFill="1" applyBorder="1" applyAlignment="1" quotePrefix="1">
      <alignment horizontal="center" vertical="center" wrapText="1"/>
    </xf>
    <xf numFmtId="0" fontId="3" fillId="0" borderId="19" xfId="0" applyNumberFormat="1" applyFont="1" applyFill="1" applyBorder="1" applyAlignment="1">
      <alignment horizontal="center" vertical="center" wrapText="1"/>
    </xf>
    <xf numFmtId="0" fontId="8" fillId="0" borderId="16" xfId="0" applyFont="1" applyFill="1" applyBorder="1" applyAlignment="1">
      <alignment vertical="center" wrapText="1"/>
    </xf>
    <xf numFmtId="0" fontId="5" fillId="0" borderId="16" xfId="0" applyFont="1" applyFill="1" applyBorder="1" applyAlignment="1">
      <alignment vertical="center" wrapText="1"/>
    </xf>
    <xf numFmtId="0" fontId="5" fillId="0" borderId="14" xfId="0" applyFont="1" applyFill="1" applyBorder="1" applyAlignment="1">
      <alignment horizontal="left" vertical="top" wrapText="1"/>
    </xf>
    <xf numFmtId="9" fontId="3" fillId="0" borderId="14" xfId="0" applyNumberFormat="1" applyFont="1" applyFill="1" applyBorder="1" applyAlignment="1">
      <alignment horizontal="left" vertical="center" wrapText="1"/>
    </xf>
    <xf numFmtId="0" fontId="4" fillId="0" borderId="34" xfId="0" applyFont="1" applyBorder="1" applyAlignment="1">
      <alignment horizontal="center" vertical="center" wrapText="1"/>
    </xf>
    <xf numFmtId="0" fontId="1" fillId="0" borderId="35" xfId="0" applyFont="1" applyBorder="1" applyAlignment="1">
      <alignment vertical="center"/>
    </xf>
    <xf numFmtId="0" fontId="3" fillId="0" borderId="35" xfId="0" applyFont="1" applyBorder="1" applyAlignment="1">
      <alignment vertical="top" wrapText="1"/>
    </xf>
    <xf numFmtId="0" fontId="4" fillId="0" borderId="35" xfId="0" applyFont="1" applyBorder="1" applyAlignment="1">
      <alignment vertical="center" wrapText="1"/>
    </xf>
    <xf numFmtId="0" fontId="61" fillId="0" borderId="36" xfId="0" applyFont="1" applyFill="1" applyBorder="1" applyAlignment="1">
      <alignment horizontal="center" vertical="center" wrapText="1"/>
    </xf>
    <xf numFmtId="56" fontId="3" fillId="35" borderId="36" xfId="0" applyNumberFormat="1" applyFont="1" applyFill="1" applyBorder="1" applyAlignment="1">
      <alignment horizontal="center" vertical="center" wrapText="1"/>
    </xf>
    <xf numFmtId="0" fontId="3" fillId="0" borderId="14"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wrapText="1"/>
      <protection locked="0"/>
    </xf>
    <xf numFmtId="0" fontId="61" fillId="0" borderId="16" xfId="0" applyFont="1" applyFill="1" applyBorder="1" applyAlignment="1">
      <alignment horizontal="center" vertical="center" wrapText="1"/>
    </xf>
    <xf numFmtId="0" fontId="3" fillId="0" borderId="20" xfId="0" applyFont="1" applyFill="1" applyBorder="1" applyAlignment="1" applyProtection="1">
      <alignment horizontal="left" vertical="center" wrapText="1"/>
      <protection locked="0"/>
    </xf>
    <xf numFmtId="176" fontId="3" fillId="0" borderId="16" xfId="0" applyNumberFormat="1" applyFont="1" applyFill="1" applyBorder="1" applyAlignment="1" applyProtection="1">
      <alignment horizontal="center" vertical="center" wrapText="1"/>
      <protection locked="0"/>
    </xf>
    <xf numFmtId="176" fontId="3" fillId="0" borderId="16" xfId="42"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protection locked="0"/>
    </xf>
    <xf numFmtId="0" fontId="3" fillId="0"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protection locked="0"/>
    </xf>
    <xf numFmtId="176" fontId="61" fillId="0" borderId="16" xfId="0" applyNumberFormat="1" applyFont="1" applyFill="1" applyBorder="1" applyAlignment="1">
      <alignment horizontal="center" vertical="center" wrapText="1"/>
    </xf>
    <xf numFmtId="0" fontId="3" fillId="0" borderId="16" xfId="0" applyFont="1" applyFill="1" applyBorder="1" applyAlignment="1" applyProtection="1">
      <alignment horizontal="left" vertical="center"/>
      <protection locked="0"/>
    </xf>
    <xf numFmtId="0" fontId="3" fillId="0" borderId="22" xfId="0" applyFont="1" applyFill="1" applyBorder="1" applyAlignment="1" applyProtection="1">
      <alignment horizontal="center" vertical="center"/>
      <protection locked="0"/>
    </xf>
    <xf numFmtId="0" fontId="3" fillId="0" borderId="22" xfId="0" applyFont="1" applyFill="1" applyBorder="1" applyAlignment="1" applyProtection="1">
      <alignment horizontal="left" vertical="center"/>
      <protection locked="0"/>
    </xf>
    <xf numFmtId="0" fontId="3" fillId="0" borderId="31" xfId="0" applyFont="1" applyFill="1" applyBorder="1" applyAlignment="1">
      <alignment horizontal="left" vertical="center" wrapText="1"/>
    </xf>
    <xf numFmtId="176" fontId="3" fillId="0" borderId="14" xfId="0" applyNumberFormat="1" applyFont="1" applyFill="1" applyBorder="1" applyAlignment="1" applyProtection="1">
      <alignment horizontal="center" vertical="center" wrapText="1"/>
      <protection locked="0"/>
    </xf>
    <xf numFmtId="0" fontId="3" fillId="0" borderId="39" xfId="0" applyFont="1" applyFill="1" applyBorder="1" applyAlignment="1">
      <alignment horizontal="left" vertical="center" wrapText="1"/>
    </xf>
    <xf numFmtId="9" fontId="3" fillId="0" borderId="14" xfId="0" applyNumberFormat="1" applyFont="1" applyFill="1" applyBorder="1" applyAlignment="1" applyProtection="1">
      <alignment horizontal="center" vertical="center" wrapText="1"/>
      <protection locked="0"/>
    </xf>
    <xf numFmtId="56" fontId="3" fillId="0" borderId="20" xfId="0" applyNumberFormat="1" applyFont="1" applyFill="1" applyBorder="1" applyAlignment="1">
      <alignment vertical="center" wrapText="1"/>
    </xf>
    <xf numFmtId="56" fontId="3" fillId="0" borderId="29" xfId="0" applyNumberFormat="1" applyFont="1" applyFill="1" applyBorder="1" applyAlignment="1" applyProtection="1">
      <alignment horizontal="left" vertical="center" wrapText="1"/>
      <protection locked="0"/>
    </xf>
    <xf numFmtId="56" fontId="3" fillId="0" borderId="14" xfId="0" applyNumberFormat="1" applyFont="1" applyFill="1" applyBorder="1" applyAlignment="1" applyProtection="1">
      <alignment horizontal="center" vertical="center" wrapText="1"/>
      <protection locked="0"/>
    </xf>
    <xf numFmtId="56" fontId="3" fillId="0" borderId="16"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lignment horizontal="center" vertical="center" wrapText="1"/>
    </xf>
    <xf numFmtId="56" fontId="3" fillId="0" borderId="19" xfId="0" applyNumberFormat="1" applyFont="1" applyFill="1" applyBorder="1" applyAlignment="1" applyProtection="1">
      <alignment horizontal="center" vertical="center" wrapText="1"/>
      <protection locked="0"/>
    </xf>
    <xf numFmtId="56" fontId="3" fillId="0" borderId="26" xfId="0" applyNumberFormat="1" applyFont="1" applyFill="1" applyBorder="1" applyAlignment="1">
      <alignment vertical="center" wrapText="1"/>
    </xf>
    <xf numFmtId="0" fontId="8" fillId="0" borderId="32" xfId="0" applyFont="1" applyFill="1" applyBorder="1" applyAlignment="1" applyProtection="1">
      <alignment horizontal="left" vertical="center" wrapText="1"/>
      <protection locked="0"/>
    </xf>
    <xf numFmtId="0" fontId="3" fillId="0" borderId="40" xfId="0" applyFont="1" applyFill="1" applyBorder="1" applyAlignment="1">
      <alignment horizontal="left" vertical="center" wrapText="1"/>
    </xf>
    <xf numFmtId="176" fontId="3" fillId="0" borderId="14" xfId="42"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56" fontId="8" fillId="0" borderId="14" xfId="0" applyNumberFormat="1" applyFont="1" applyFill="1" applyBorder="1" applyAlignment="1" applyProtection="1">
      <alignment horizontal="center" vertical="center" wrapText="1"/>
      <protection locked="0"/>
    </xf>
    <xf numFmtId="56" fontId="8" fillId="0" borderId="14" xfId="0" applyNumberFormat="1" applyFont="1" applyFill="1" applyBorder="1" applyAlignment="1">
      <alignment horizontal="left" vertical="center" wrapText="1"/>
    </xf>
    <xf numFmtId="9" fontId="8" fillId="0" borderId="14" xfId="0" applyNumberFormat="1"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176" fontId="61" fillId="0" borderId="14" xfId="0" applyNumberFormat="1" applyFont="1" applyFill="1" applyBorder="1" applyAlignment="1">
      <alignment horizontal="center" vertical="center" wrapText="1"/>
    </xf>
    <xf numFmtId="9" fontId="61" fillId="0" borderId="14" xfId="0" applyNumberFormat="1" applyFont="1" applyFill="1" applyBorder="1" applyAlignment="1" applyProtection="1">
      <alignment horizontal="center" vertical="center" wrapText="1"/>
      <protection locked="0"/>
    </xf>
    <xf numFmtId="9" fontId="61" fillId="0" borderId="14" xfId="0" applyNumberFormat="1" applyFont="1" applyFill="1" applyBorder="1" applyAlignment="1">
      <alignment horizontal="center" vertical="center" wrapText="1"/>
    </xf>
    <xf numFmtId="56" fontId="61" fillId="0" borderId="14" xfId="0" applyNumberFormat="1" applyFont="1" applyFill="1" applyBorder="1" applyAlignment="1">
      <alignment horizontal="center" vertical="center" wrapText="1"/>
    </xf>
    <xf numFmtId="56" fontId="61" fillId="0" borderId="14" xfId="0" applyNumberFormat="1" applyFont="1" applyFill="1" applyBorder="1" applyAlignment="1" applyProtection="1">
      <alignment horizontal="center" vertical="center" wrapText="1"/>
      <protection locked="0"/>
    </xf>
    <xf numFmtId="56" fontId="61" fillId="0" borderId="16" xfId="0" applyNumberFormat="1" applyFont="1" applyFill="1" applyBorder="1" applyAlignment="1">
      <alignment horizontal="center" vertical="center" wrapText="1"/>
    </xf>
    <xf numFmtId="56" fontId="61" fillId="0" borderId="16" xfId="0" applyNumberFormat="1" applyFont="1" applyFill="1" applyBorder="1" applyAlignment="1" applyProtection="1">
      <alignment horizontal="center" vertical="center" wrapText="1"/>
      <protection locked="0"/>
    </xf>
    <xf numFmtId="56" fontId="61" fillId="0" borderId="19" xfId="0" applyNumberFormat="1" applyFont="1" applyFill="1" applyBorder="1" applyAlignment="1">
      <alignment horizontal="center" vertical="center" wrapText="1"/>
    </xf>
    <xf numFmtId="56" fontId="61" fillId="0" borderId="19" xfId="0" applyNumberFormat="1" applyFont="1" applyFill="1" applyBorder="1" applyAlignment="1" applyProtection="1">
      <alignment horizontal="center" vertical="center" wrapText="1"/>
      <protection locked="0"/>
    </xf>
    <xf numFmtId="56" fontId="8" fillId="0" borderId="14" xfId="0" applyNumberFormat="1" applyFont="1" applyFill="1" applyBorder="1" applyAlignment="1">
      <alignment horizontal="left" vertical="center" wrapText="1" shrinkToFit="1"/>
    </xf>
    <xf numFmtId="0" fontId="3" fillId="0" borderId="19" xfId="0" applyFont="1" applyFill="1" applyBorder="1" applyAlignment="1">
      <alignment vertical="center" wrapText="1"/>
    </xf>
    <xf numFmtId="9" fontId="3" fillId="0" borderId="16" xfId="42" applyFont="1" applyFill="1" applyBorder="1" applyAlignment="1" applyProtection="1">
      <alignment horizontal="center" vertical="center" wrapText="1"/>
      <protection locked="0"/>
    </xf>
    <xf numFmtId="176" fontId="3" fillId="0" borderId="14" xfId="42" applyNumberFormat="1" applyFont="1" applyFill="1" applyBorder="1" applyAlignment="1" applyProtection="1">
      <alignment horizontal="center" vertical="center" wrapText="1"/>
      <protection locked="0"/>
    </xf>
    <xf numFmtId="0" fontId="3" fillId="0" borderId="22" xfId="0" applyFont="1" applyFill="1" applyBorder="1" applyAlignment="1" quotePrefix="1">
      <alignment horizontal="center" vertical="center" wrapText="1"/>
    </xf>
    <xf numFmtId="56" fontId="3" fillId="0" borderId="14" xfId="0" applyNumberFormat="1" applyFont="1" applyFill="1" applyBorder="1" applyAlignment="1" quotePrefix="1">
      <alignment horizontal="center" vertical="center" wrapText="1"/>
    </xf>
    <xf numFmtId="0" fontId="3" fillId="0" borderId="40" xfId="0" applyFont="1" applyFill="1" applyBorder="1" applyAlignment="1">
      <alignment vertical="center" wrapText="1"/>
    </xf>
    <xf numFmtId="0" fontId="4" fillId="0" borderId="34" xfId="0" applyFont="1" applyFill="1" applyBorder="1" applyAlignment="1">
      <alignment horizontal="center" vertical="center" wrapText="1"/>
    </xf>
    <xf numFmtId="56" fontId="3" fillId="0" borderId="19" xfId="0" applyNumberFormat="1" applyFont="1" applyFill="1" applyBorder="1" applyAlignment="1" quotePrefix="1">
      <alignment horizontal="center" vertical="center" wrapText="1"/>
    </xf>
    <xf numFmtId="0" fontId="8" fillId="0" borderId="16" xfId="0" applyFont="1" applyFill="1" applyBorder="1" applyAlignment="1" applyProtection="1">
      <alignment horizontal="left" vertical="center" wrapText="1"/>
      <protection locked="0"/>
    </xf>
    <xf numFmtId="0" fontId="13" fillId="0" borderId="16" xfId="0" applyFont="1" applyFill="1" applyBorder="1" applyAlignment="1">
      <alignment horizontal="left" vertical="center" wrapText="1"/>
    </xf>
    <xf numFmtId="0" fontId="8" fillId="0" borderId="14"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13" fillId="0" borderId="16" xfId="0" applyFont="1" applyFill="1" applyBorder="1" applyAlignment="1" applyProtection="1">
      <alignment horizontal="left" vertical="center" wrapText="1"/>
      <protection locked="0"/>
    </xf>
    <xf numFmtId="0" fontId="3" fillId="0" borderId="32" xfId="0" applyFont="1" applyFill="1" applyBorder="1" applyAlignment="1" applyProtection="1">
      <alignment vertical="center" wrapText="1"/>
      <protection locked="0"/>
    </xf>
    <xf numFmtId="0" fontId="5" fillId="0" borderId="16" xfId="0" applyFont="1" applyFill="1" applyBorder="1" applyAlignment="1" applyProtection="1">
      <alignment vertical="center" wrapText="1"/>
      <protection locked="0"/>
    </xf>
    <xf numFmtId="0" fontId="14" fillId="0" borderId="16"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5" fillId="0" borderId="14" xfId="0" applyFont="1" applyFill="1" applyBorder="1" applyAlignment="1">
      <alignment vertical="center" wrapText="1"/>
    </xf>
    <xf numFmtId="0" fontId="8" fillId="0" borderId="32" xfId="0" applyFont="1" applyFill="1" applyBorder="1" applyAlignment="1" applyProtection="1">
      <alignment vertical="center" wrapText="1"/>
      <protection locked="0"/>
    </xf>
    <xf numFmtId="0" fontId="5" fillId="0" borderId="32"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176" fontId="3" fillId="0" borderId="16" xfId="0" applyNumberFormat="1" applyFont="1" applyFill="1" applyBorder="1" applyAlignment="1">
      <alignment vertical="center" wrapText="1"/>
    </xf>
    <xf numFmtId="176" fontId="3" fillId="0" borderId="14" xfId="0" applyNumberFormat="1" applyFont="1" applyFill="1" applyBorder="1" applyAlignment="1">
      <alignment horizontal="left" vertical="center" wrapText="1"/>
    </xf>
    <xf numFmtId="9" fontId="3" fillId="0" borderId="14" xfId="42" applyFont="1" applyFill="1" applyBorder="1" applyAlignment="1">
      <alignment horizontal="left" vertical="center" wrapText="1"/>
    </xf>
    <xf numFmtId="56" fontId="3" fillId="0" borderId="14" xfId="0" applyNumberFormat="1" applyFont="1" applyFill="1" applyBorder="1" applyAlignment="1" applyProtection="1">
      <alignment horizontal="left" vertical="center" wrapText="1"/>
      <protection locked="0"/>
    </xf>
    <xf numFmtId="56" fontId="14" fillId="0" borderId="14" xfId="0" applyNumberFormat="1" applyFont="1" applyFill="1" applyBorder="1" applyAlignment="1" applyProtection="1">
      <alignment horizontal="left" vertical="center" wrapText="1"/>
      <protection locked="0"/>
    </xf>
    <xf numFmtId="56" fontId="3" fillId="0" borderId="16" xfId="0" applyNumberFormat="1" applyFont="1" applyFill="1" applyBorder="1" applyAlignment="1" applyProtection="1">
      <alignment horizontal="left" vertical="center" wrapText="1"/>
      <protection locked="0"/>
    </xf>
    <xf numFmtId="56" fontId="3" fillId="0" borderId="19" xfId="0" applyNumberFormat="1" applyFont="1" applyFill="1" applyBorder="1" applyAlignment="1" applyProtection="1">
      <alignment horizontal="left" vertical="center" wrapText="1"/>
      <protection locked="0"/>
    </xf>
    <xf numFmtId="0" fontId="3" fillId="0" borderId="19" xfId="0" applyFont="1" applyFill="1" applyBorder="1" applyAlignment="1">
      <alignment horizontal="left" vertical="center" wrapText="1"/>
    </xf>
    <xf numFmtId="0" fontId="5" fillId="0" borderId="14" xfId="0" applyFont="1" applyFill="1" applyBorder="1" applyAlignment="1" applyProtection="1">
      <alignment vertical="center" wrapText="1"/>
      <protection locked="0"/>
    </xf>
    <xf numFmtId="0" fontId="8" fillId="0" borderId="14" xfId="0" applyFont="1" applyFill="1" applyBorder="1" applyAlignment="1">
      <alignment vertical="center" wrapText="1"/>
    </xf>
    <xf numFmtId="0" fontId="5" fillId="0" borderId="16" xfId="0" applyFont="1" applyFill="1" applyBorder="1" applyAlignment="1">
      <alignment horizontal="center" vertical="center" wrapText="1"/>
    </xf>
    <xf numFmtId="0" fontId="61" fillId="0" borderId="14"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left" vertical="center" wrapText="1"/>
      <protection locked="0"/>
    </xf>
    <xf numFmtId="0" fontId="62" fillId="0" borderId="16" xfId="0" applyFont="1" applyFill="1" applyBorder="1" applyAlignment="1">
      <alignment horizontal="center" vertical="center" wrapText="1"/>
    </xf>
    <xf numFmtId="9" fontId="61" fillId="0" borderId="16" xfId="0" applyNumberFormat="1" applyFont="1" applyFill="1" applyBorder="1" applyAlignment="1">
      <alignment horizontal="center" vertical="center" wrapText="1"/>
    </xf>
    <xf numFmtId="56" fontId="8" fillId="0" borderId="14" xfId="0" applyNumberFormat="1" applyFont="1" applyFill="1" applyBorder="1" applyAlignment="1" applyProtection="1">
      <alignment horizontal="left" vertical="center" wrapText="1"/>
      <protection locked="0"/>
    </xf>
    <xf numFmtId="56" fontId="5" fillId="0" borderId="14" xfId="0" applyNumberFormat="1" applyFont="1" applyFill="1" applyBorder="1" applyAlignment="1" applyProtection="1">
      <alignment horizontal="left" vertical="center" wrapText="1"/>
      <protection locked="0"/>
    </xf>
    <xf numFmtId="0" fontId="8" fillId="0" borderId="0" xfId="0" applyFont="1" applyFill="1" applyAlignment="1">
      <alignment horizontal="justify" vertical="center"/>
    </xf>
    <xf numFmtId="56" fontId="8" fillId="0" borderId="16" xfId="0" applyNumberFormat="1" applyFont="1" applyFill="1" applyBorder="1" applyAlignment="1">
      <alignment horizontal="left" vertical="center" wrapText="1"/>
    </xf>
    <xf numFmtId="56" fontId="8" fillId="0" borderId="19" xfId="0" applyNumberFormat="1" applyFont="1" applyFill="1" applyBorder="1" applyAlignment="1">
      <alignment horizontal="left" vertical="center" wrapText="1"/>
    </xf>
    <xf numFmtId="0" fontId="3" fillId="1" borderId="23" xfId="0" applyFont="1" applyFill="1" applyBorder="1" applyAlignment="1">
      <alignment vertical="center"/>
    </xf>
    <xf numFmtId="56" fontId="3" fillId="1" borderId="28" xfId="0" applyNumberFormat="1" applyFont="1" applyFill="1" applyBorder="1" applyAlignment="1">
      <alignment horizontal="center" vertical="center" wrapText="1"/>
    </xf>
    <xf numFmtId="56" fontId="3" fillId="1" borderId="17" xfId="0" applyNumberFormat="1" applyFont="1" applyFill="1" applyBorder="1" applyAlignment="1">
      <alignment horizontal="center" vertical="center" wrapText="1"/>
    </xf>
    <xf numFmtId="56" fontId="3" fillId="1" borderId="41" xfId="0" applyNumberFormat="1" applyFont="1" applyFill="1" applyBorder="1" applyAlignment="1">
      <alignment horizontal="center" vertical="center" wrapText="1"/>
    </xf>
    <xf numFmtId="0" fontId="6" fillId="0" borderId="0" xfId="0" applyFont="1" applyFill="1" applyAlignment="1">
      <alignment horizontal="right" vertical="center"/>
    </xf>
    <xf numFmtId="0" fontId="1" fillId="0" borderId="0" xfId="0" applyFont="1" applyFill="1" applyAlignment="1">
      <alignment vertical="center"/>
    </xf>
    <xf numFmtId="0" fontId="63" fillId="0" borderId="0" xfId="0" applyFont="1" applyFill="1" applyAlignment="1">
      <alignment vertical="center"/>
    </xf>
    <xf numFmtId="0" fontId="3" fillId="0" borderId="42" xfId="0" applyFont="1" applyBorder="1" applyAlignment="1">
      <alignment vertical="top" wrapText="1"/>
    </xf>
    <xf numFmtId="0" fontId="4" fillId="0" borderId="42" xfId="0" applyFont="1" applyBorder="1" applyAlignment="1">
      <alignment vertical="center" wrapText="1"/>
    </xf>
    <xf numFmtId="0" fontId="1" fillId="0" borderId="0" xfId="0" applyFont="1" applyFill="1" applyAlignment="1">
      <alignment horizontal="center" vertical="center"/>
    </xf>
    <xf numFmtId="185" fontId="3" fillId="0" borderId="20" xfId="0" applyNumberFormat="1" applyFont="1" applyFill="1" applyBorder="1" applyAlignment="1">
      <alignment vertical="center" wrapText="1"/>
    </xf>
    <xf numFmtId="185" fontId="3" fillId="0" borderId="22" xfId="0" applyNumberFormat="1" applyFont="1" applyFill="1" applyBorder="1" applyAlignment="1">
      <alignment vertical="center" wrapText="1"/>
    </xf>
    <xf numFmtId="185" fontId="3" fillId="0" borderId="26" xfId="0" applyNumberFormat="1" applyFont="1" applyFill="1" applyBorder="1" applyAlignment="1">
      <alignment vertical="center" wrapText="1"/>
    </xf>
    <xf numFmtId="10" fontId="3" fillId="0" borderId="16" xfId="0" applyNumberFormat="1" applyFont="1" applyFill="1" applyBorder="1" applyAlignment="1" quotePrefix="1">
      <alignment horizontal="center" vertical="center" wrapText="1"/>
    </xf>
    <xf numFmtId="49" fontId="3" fillId="0" borderId="14" xfId="0" applyNumberFormat="1"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1" fillId="0" borderId="32" xfId="0" applyFont="1" applyFill="1" applyBorder="1" applyAlignment="1" applyProtection="1">
      <alignment horizontal="left" vertical="center" wrapText="1"/>
      <protection locked="0"/>
    </xf>
    <xf numFmtId="9" fontId="1" fillId="0" borderId="16" xfId="0" applyNumberFormat="1"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9"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center" vertical="center" wrapText="1"/>
      <protection locked="0"/>
    </xf>
    <xf numFmtId="9" fontId="1" fillId="0" borderId="14" xfId="0" applyNumberFormat="1" applyFont="1" applyFill="1" applyBorder="1" applyAlignment="1" applyProtection="1">
      <alignment horizontal="center" vertical="center" wrapText="1"/>
      <protection locked="0"/>
    </xf>
    <xf numFmtId="9" fontId="1" fillId="0" borderId="14" xfId="0" applyNumberFormat="1" applyFont="1" applyFill="1" applyBorder="1" applyAlignment="1">
      <alignment horizontal="center" vertical="center" wrapText="1"/>
    </xf>
    <xf numFmtId="0" fontId="1" fillId="0" borderId="14" xfId="0" applyFont="1" applyFill="1" applyBorder="1" applyAlignment="1">
      <alignment horizontal="left" vertical="center" wrapText="1"/>
    </xf>
    <xf numFmtId="9" fontId="1" fillId="0" borderId="16" xfId="0" applyNumberFormat="1" applyFont="1" applyFill="1" applyBorder="1" applyAlignment="1" applyProtection="1">
      <alignment horizontal="center" vertical="center" wrapText="1"/>
      <protection locked="0"/>
    </xf>
    <xf numFmtId="56" fontId="1" fillId="0" borderId="28" xfId="0" applyNumberFormat="1" applyFont="1" applyFill="1" applyBorder="1" applyAlignment="1">
      <alignment horizontal="left" vertical="center" wrapText="1"/>
    </xf>
    <xf numFmtId="56" fontId="1" fillId="0" borderId="29" xfId="0" applyNumberFormat="1" applyFont="1" applyFill="1" applyBorder="1" applyAlignment="1">
      <alignment horizontal="left" vertical="center" wrapText="1"/>
    </xf>
    <xf numFmtId="176" fontId="1" fillId="0" borderId="14" xfId="42" applyNumberFormat="1" applyFont="1" applyFill="1" applyBorder="1" applyAlignment="1">
      <alignment horizontal="center" vertical="center"/>
    </xf>
    <xf numFmtId="9" fontId="1" fillId="0" borderId="14" xfId="42"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56" fontId="1" fillId="0" borderId="14" xfId="0" applyNumberFormat="1" applyFont="1" applyFill="1" applyBorder="1" applyAlignment="1">
      <alignment horizontal="left" vertical="center" wrapText="1"/>
    </xf>
    <xf numFmtId="56" fontId="1" fillId="0" borderId="14" xfId="0" applyNumberFormat="1" applyFont="1" applyFill="1" applyBorder="1" applyAlignment="1">
      <alignment horizontal="center" vertical="center" wrapText="1"/>
    </xf>
    <xf numFmtId="56" fontId="1" fillId="0" borderId="20" xfId="0" applyNumberFormat="1" applyFont="1" applyFill="1" applyBorder="1" applyAlignment="1">
      <alignment vertical="center" wrapText="1"/>
    </xf>
    <xf numFmtId="0" fontId="1" fillId="0" borderId="40" xfId="0" applyFont="1" applyFill="1" applyBorder="1" applyAlignment="1">
      <alignment horizontal="left" vertical="center" wrapText="1"/>
    </xf>
    <xf numFmtId="56" fontId="1" fillId="0" borderId="29" xfId="0" applyNumberFormat="1" applyFont="1" applyFill="1" applyBorder="1" applyAlignment="1" applyProtection="1">
      <alignment horizontal="left" vertical="center" wrapText="1"/>
      <protection locked="0"/>
    </xf>
    <xf numFmtId="176" fontId="1" fillId="0" borderId="14" xfId="42" applyNumberFormat="1" applyFont="1" applyFill="1" applyBorder="1" applyAlignment="1">
      <alignment horizontal="center" vertical="center" wrapText="1"/>
    </xf>
    <xf numFmtId="0" fontId="1" fillId="0" borderId="14" xfId="0" applyNumberFormat="1" applyFont="1" applyFill="1" applyBorder="1" applyAlignment="1" applyProtection="1">
      <alignment horizontal="center" vertical="center" wrapText="1"/>
      <protection locked="0"/>
    </xf>
    <xf numFmtId="186" fontId="1" fillId="0" borderId="14"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lignment horizontal="center" vertical="center" wrapText="1"/>
    </xf>
    <xf numFmtId="56" fontId="1" fillId="0" borderId="14" xfId="0" applyNumberFormat="1" applyFont="1" applyFill="1" applyBorder="1" applyAlignment="1" applyProtection="1">
      <alignment horizontal="center" vertical="center" wrapText="1"/>
      <protection locked="0"/>
    </xf>
    <xf numFmtId="56" fontId="1" fillId="0" borderId="32" xfId="0" applyNumberFormat="1" applyFont="1" applyFill="1" applyBorder="1" applyAlignment="1" applyProtection="1">
      <alignment horizontal="left" vertical="center" wrapText="1"/>
      <protection locked="0"/>
    </xf>
    <xf numFmtId="0" fontId="1" fillId="0" borderId="16" xfId="0" applyNumberFormat="1" applyFont="1" applyFill="1" applyBorder="1" applyAlignment="1" applyProtection="1">
      <alignment horizontal="center" vertical="center" wrapText="1"/>
      <protection locked="0"/>
    </xf>
    <xf numFmtId="56" fontId="1" fillId="0" borderId="16" xfId="0" applyNumberFormat="1" applyFont="1" applyFill="1" applyBorder="1" applyAlignment="1" applyProtection="1">
      <alignment horizontal="center" vertical="center" wrapText="1"/>
      <protection locked="0"/>
    </xf>
    <xf numFmtId="56" fontId="1" fillId="0" borderId="16" xfId="0" applyNumberFormat="1" applyFont="1" applyFill="1" applyBorder="1" applyAlignment="1">
      <alignment horizontal="center" vertical="center" wrapText="1"/>
    </xf>
    <xf numFmtId="56" fontId="1" fillId="0" borderId="16" xfId="0" applyNumberFormat="1" applyFont="1" applyFill="1" applyBorder="1" applyAlignment="1">
      <alignment horizontal="left" vertical="center" wrapText="1"/>
    </xf>
    <xf numFmtId="56" fontId="1" fillId="0" borderId="22" xfId="0" applyNumberFormat="1" applyFont="1" applyFill="1" applyBorder="1" applyAlignment="1">
      <alignment vertical="center" wrapText="1"/>
    </xf>
    <xf numFmtId="56" fontId="1" fillId="0" borderId="32" xfId="0" applyNumberFormat="1" applyFont="1" applyFill="1" applyBorder="1" applyAlignment="1">
      <alignment horizontal="left" vertical="center" wrapText="1"/>
    </xf>
    <xf numFmtId="56" fontId="1" fillId="0" borderId="30" xfId="0" applyNumberFormat="1" applyFont="1" applyFill="1" applyBorder="1" applyAlignment="1">
      <alignment horizontal="left" vertical="center" wrapText="1"/>
    </xf>
    <xf numFmtId="0" fontId="1" fillId="0" borderId="19" xfId="0" applyNumberFormat="1" applyFont="1" applyFill="1" applyBorder="1" applyAlignment="1" applyProtection="1">
      <alignment horizontal="center" vertical="center" wrapText="1"/>
      <protection locked="0"/>
    </xf>
    <xf numFmtId="56" fontId="1" fillId="0" borderId="19" xfId="0" applyNumberFormat="1" applyFont="1" applyFill="1" applyBorder="1" applyAlignment="1" applyProtection="1">
      <alignment horizontal="center" vertical="center" wrapText="1"/>
      <protection locked="0"/>
    </xf>
    <xf numFmtId="56" fontId="1" fillId="0" borderId="19" xfId="0" applyNumberFormat="1" applyFont="1" applyFill="1" applyBorder="1" applyAlignment="1">
      <alignment horizontal="center" vertical="center" wrapText="1"/>
    </xf>
    <xf numFmtId="56" fontId="1" fillId="0" borderId="19" xfId="0" applyNumberFormat="1" applyFont="1" applyFill="1" applyBorder="1" applyAlignment="1">
      <alignment horizontal="left" vertical="center" wrapText="1"/>
    </xf>
    <xf numFmtId="56" fontId="1" fillId="0" borderId="26" xfId="0" applyNumberFormat="1" applyFont="1" applyFill="1" applyBorder="1" applyAlignment="1">
      <alignment vertical="center" wrapText="1"/>
    </xf>
    <xf numFmtId="0" fontId="1" fillId="0" borderId="14"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center" vertical="center" wrapText="1"/>
      <protection locked="0"/>
    </xf>
    <xf numFmtId="0" fontId="1" fillId="36" borderId="1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7"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left" vertical="center"/>
      <protection locked="0"/>
    </xf>
    <xf numFmtId="0" fontId="1" fillId="0" borderId="14" xfId="0" applyFont="1" applyFill="1" applyBorder="1" applyAlignment="1">
      <alignment horizontal="center" vertical="center" wrapText="1"/>
    </xf>
    <xf numFmtId="0" fontId="1" fillId="0" borderId="20"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center"/>
      <protection locked="0"/>
    </xf>
    <xf numFmtId="0" fontId="1" fillId="0" borderId="38"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wrapText="1"/>
      <protection locked="0"/>
    </xf>
    <xf numFmtId="0" fontId="1" fillId="36" borderId="14" xfId="0" applyFont="1" applyFill="1" applyBorder="1" applyAlignment="1">
      <alignment horizontal="left" vertical="center" wrapText="1"/>
    </xf>
    <xf numFmtId="0" fontId="1" fillId="0" borderId="20" xfId="0" applyFont="1" applyFill="1" applyBorder="1" applyAlignment="1" applyProtection="1">
      <alignment horizontal="center" vertical="center"/>
      <protection locked="0"/>
    </xf>
    <xf numFmtId="0" fontId="1" fillId="0" borderId="16" xfId="0" applyFont="1" applyFill="1" applyBorder="1" applyAlignment="1" applyProtection="1">
      <alignment horizontal="left" vertical="center"/>
      <protection locked="0"/>
    </xf>
    <xf numFmtId="0" fontId="1" fillId="0" borderId="22" xfId="0" applyFont="1" applyFill="1" applyBorder="1" applyAlignment="1" applyProtection="1">
      <alignment horizontal="center" vertical="center"/>
      <protection locked="0"/>
    </xf>
    <xf numFmtId="0" fontId="1" fillId="36" borderId="16" xfId="0" applyFont="1" applyFill="1" applyBorder="1" applyAlignment="1" applyProtection="1">
      <alignment horizontal="center" vertical="center" wrapText="1"/>
      <protection locked="0"/>
    </xf>
    <xf numFmtId="0" fontId="1" fillId="0" borderId="16"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43" xfId="0" applyFont="1" applyBorder="1" applyAlignment="1">
      <alignment horizontal="left" vertical="center" wrapText="1"/>
    </xf>
    <xf numFmtId="0" fontId="3" fillId="0" borderId="16" xfId="0" applyFont="1" applyFill="1" applyBorder="1" applyAlignment="1">
      <alignment horizontal="left" vertical="top" wrapText="1"/>
    </xf>
    <xf numFmtId="0" fontId="3" fillId="0" borderId="10" xfId="0" applyFont="1" applyFill="1" applyBorder="1" applyAlignment="1">
      <alignment horizontal="left" vertical="top" wrapText="1"/>
    </xf>
    <xf numFmtId="0" fontId="1" fillId="0" borderId="44" xfId="0" applyFont="1" applyBorder="1" applyAlignment="1">
      <alignment vertical="top"/>
    </xf>
    <xf numFmtId="0" fontId="1" fillId="0" borderId="45" xfId="0" applyFont="1" applyBorder="1" applyAlignment="1">
      <alignment horizontal="center" vertical="center" textRotation="255"/>
    </xf>
    <xf numFmtId="0" fontId="1" fillId="0" borderId="31" xfId="0" applyFont="1" applyBorder="1" applyAlignment="1">
      <alignment horizontal="center" vertical="center" textRotation="255"/>
    </xf>
    <xf numFmtId="0" fontId="1" fillId="0" borderId="46" xfId="0" applyFont="1" applyBorder="1" applyAlignment="1">
      <alignment horizontal="center" vertical="center" textRotation="255"/>
    </xf>
    <xf numFmtId="0" fontId="64" fillId="0" borderId="0" xfId="0" applyFont="1" applyFill="1" applyBorder="1" applyAlignment="1" applyProtection="1">
      <alignment horizontal="center" vertical="center"/>
      <protection locked="0"/>
    </xf>
    <xf numFmtId="0" fontId="3" fillId="32" borderId="47" xfId="0" applyFont="1" applyFill="1" applyBorder="1" applyAlignment="1">
      <alignment horizontal="center" vertical="center" wrapText="1"/>
    </xf>
    <xf numFmtId="0" fontId="3" fillId="32" borderId="27" xfId="0" applyFont="1" applyFill="1" applyBorder="1" applyAlignment="1">
      <alignment horizontal="center" vertical="center"/>
    </xf>
    <xf numFmtId="0" fontId="1" fillId="32" borderId="48" xfId="0" applyFont="1" applyFill="1" applyBorder="1" applyAlignment="1">
      <alignment horizontal="center" vertical="center" wrapText="1"/>
    </xf>
    <xf numFmtId="0" fontId="1" fillId="32" borderId="43" xfId="0" applyFont="1" applyFill="1" applyBorder="1" applyAlignment="1">
      <alignment horizontal="center" vertical="center"/>
    </xf>
    <xf numFmtId="0" fontId="3" fillId="32" borderId="49" xfId="0" applyFont="1" applyFill="1" applyBorder="1" applyAlignment="1">
      <alignment horizontal="center" vertical="center"/>
    </xf>
    <xf numFmtId="0" fontId="1" fillId="0" borderId="50" xfId="0" applyFont="1" applyBorder="1" applyAlignment="1">
      <alignment horizontal="center" vertical="center"/>
    </xf>
    <xf numFmtId="0" fontId="3" fillId="32" borderId="48" xfId="0" applyFont="1" applyFill="1" applyBorder="1" applyAlignment="1">
      <alignment horizontal="center" vertical="center"/>
    </xf>
    <xf numFmtId="0" fontId="3" fillId="32" borderId="43" xfId="0" applyFont="1" applyFill="1" applyBorder="1" applyAlignment="1">
      <alignment horizontal="center" vertical="center"/>
    </xf>
    <xf numFmtId="0" fontId="3" fillId="32" borderId="47" xfId="0" applyFont="1" applyFill="1" applyBorder="1" applyAlignment="1">
      <alignment horizontal="center" vertical="center"/>
    </xf>
    <xf numFmtId="0" fontId="4" fillId="0" borderId="5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3" xfId="0" applyFont="1" applyBorder="1" applyAlignment="1">
      <alignment horizontal="center" vertical="center" wrapText="1"/>
    </xf>
    <xf numFmtId="0" fontId="3" fillId="32" borderId="13" xfId="0" applyFont="1" applyFill="1" applyBorder="1" applyAlignment="1">
      <alignment horizontal="center" vertical="center"/>
    </xf>
    <xf numFmtId="0" fontId="3" fillId="32" borderId="42" xfId="0" applyFont="1" applyFill="1" applyBorder="1" applyAlignment="1">
      <alignment horizontal="center" vertical="center"/>
    </xf>
    <xf numFmtId="0" fontId="3" fillId="32" borderId="18" xfId="0" applyFont="1" applyFill="1" applyBorder="1" applyAlignment="1">
      <alignment horizontal="center" vertical="center"/>
    </xf>
    <xf numFmtId="0" fontId="3" fillId="32" borderId="52" xfId="0" applyFont="1" applyFill="1" applyBorder="1" applyAlignment="1">
      <alignment horizontal="center" vertical="center"/>
    </xf>
    <xf numFmtId="0" fontId="3" fillId="32" borderId="13" xfId="0" applyFont="1" applyFill="1" applyBorder="1" applyAlignment="1">
      <alignment horizontal="center" vertical="center" wrapText="1"/>
    </xf>
    <xf numFmtId="0" fontId="1" fillId="0" borderId="18" xfId="0" applyFont="1" applyBorder="1" applyAlignment="1">
      <alignment horizontal="center" vertical="center"/>
    </xf>
    <xf numFmtId="0" fontId="1" fillId="32" borderId="48" xfId="0" applyFont="1" applyFill="1" applyBorder="1" applyAlignment="1">
      <alignment horizontal="center" vertical="center"/>
    </xf>
    <xf numFmtId="0" fontId="1" fillId="0" borderId="27" xfId="0" applyFont="1" applyBorder="1" applyAlignment="1">
      <alignment horizontal="center" vertical="center"/>
    </xf>
    <xf numFmtId="0" fontId="1" fillId="0" borderId="53" xfId="0" applyFont="1" applyBorder="1" applyAlignment="1">
      <alignment horizontal="center" vertical="center" textRotation="255"/>
    </xf>
    <xf numFmtId="0" fontId="1" fillId="0" borderId="18" xfId="0" applyFont="1" applyBorder="1" applyAlignment="1">
      <alignment horizontal="center" vertical="center" textRotation="255"/>
    </xf>
    <xf numFmtId="0" fontId="3" fillId="0" borderId="45"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48" xfId="0" applyFont="1" applyBorder="1" applyAlignment="1">
      <alignment horizontal="left" vertical="top" wrapText="1"/>
    </xf>
    <xf numFmtId="0" fontId="3" fillId="0" borderId="10" xfId="0" applyFont="1" applyBorder="1" applyAlignment="1">
      <alignment horizontal="left" vertical="top" wrapText="1"/>
    </xf>
    <xf numFmtId="0" fontId="3" fillId="32" borderId="48" xfId="0" applyFont="1" applyFill="1" applyBorder="1" applyAlignment="1">
      <alignment horizontal="center" vertical="center" wrapText="1"/>
    </xf>
    <xf numFmtId="0" fontId="3" fillId="32" borderId="54" xfId="0" applyFont="1" applyFill="1" applyBorder="1" applyAlignment="1">
      <alignment horizontal="center" vertical="center"/>
    </xf>
    <xf numFmtId="0" fontId="3" fillId="32" borderId="55"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4" xfId="0" applyFont="1" applyBorder="1" applyAlignment="1">
      <alignment horizontal="left"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16" fillId="0" borderId="57" xfId="0" applyFont="1" applyFill="1" applyBorder="1" applyAlignment="1">
      <alignment horizontal="left" vertical="top" wrapText="1"/>
    </xf>
    <xf numFmtId="0" fontId="7" fillId="0" borderId="57" xfId="0" applyFont="1" applyFill="1" applyBorder="1" applyAlignment="1">
      <alignment horizontal="left" vertical="top" wrapText="1"/>
    </xf>
    <xf numFmtId="0" fontId="3" fillId="0" borderId="58" xfId="0" applyFont="1" applyFill="1" applyBorder="1" applyAlignment="1">
      <alignment horizontal="left" vertical="center" wrapText="1"/>
    </xf>
    <xf numFmtId="56" fontId="3" fillId="0" borderId="47" xfId="0" applyNumberFormat="1" applyFont="1" applyFill="1" applyBorder="1" applyAlignment="1">
      <alignment horizontal="center" vertical="center" wrapText="1"/>
    </xf>
    <xf numFmtId="56" fontId="3" fillId="0" borderId="42"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3" fillId="0" borderId="46" xfId="0" applyFont="1" applyFill="1" applyBorder="1" applyAlignment="1">
      <alignment horizontal="left" vertical="center" wrapText="1"/>
    </xf>
    <xf numFmtId="0" fontId="7" fillId="0" borderId="59" xfId="0" applyFont="1" applyBorder="1" applyAlignment="1">
      <alignment horizontal="center" vertical="center"/>
    </xf>
    <xf numFmtId="0" fontId="3" fillId="0" borderId="0" xfId="0" applyFont="1" applyFill="1" applyBorder="1" applyAlignment="1">
      <alignment horizontal="left" vertical="center" wrapText="1"/>
    </xf>
    <xf numFmtId="0" fontId="4" fillId="0" borderId="60" xfId="0" applyFont="1" applyBorder="1" applyAlignment="1">
      <alignment horizontal="center" vertical="center" wrapText="1"/>
    </xf>
    <xf numFmtId="0" fontId="1" fillId="0" borderId="16" xfId="0" applyFont="1" applyFill="1" applyBorder="1" applyAlignment="1">
      <alignment horizontal="left" vertical="top" wrapText="1"/>
    </xf>
    <xf numFmtId="0" fontId="1" fillId="0" borderId="16" xfId="0" applyFont="1" applyBorder="1" applyAlignment="1">
      <alignment horizontal="left" vertical="center" wrapText="1"/>
    </xf>
    <xf numFmtId="0" fontId="1" fillId="0" borderId="44" xfId="0" applyFont="1" applyBorder="1" applyAlignment="1">
      <alignment horizontal="left" vertical="center" wrapText="1"/>
    </xf>
    <xf numFmtId="0" fontId="1" fillId="0" borderId="10" xfId="0" applyFont="1" applyFill="1" applyBorder="1" applyAlignment="1">
      <alignment horizontal="left" vertical="top" wrapText="1"/>
    </xf>
    <xf numFmtId="0" fontId="1" fillId="0" borderId="45" xfId="0" applyFont="1" applyFill="1" applyBorder="1" applyAlignment="1">
      <alignment horizontal="left" vertical="center" wrapText="1"/>
    </xf>
    <xf numFmtId="0" fontId="1" fillId="0" borderId="31" xfId="0" applyFont="1" applyFill="1" applyBorder="1" applyAlignment="1">
      <alignment horizontal="left" vertical="center" wrapText="1"/>
    </xf>
    <xf numFmtId="56" fontId="1" fillId="0" borderId="47" xfId="0" applyNumberFormat="1" applyFont="1" applyFill="1" applyBorder="1" applyAlignment="1">
      <alignment horizontal="center" vertical="center" wrapText="1"/>
    </xf>
    <xf numFmtId="56" fontId="1" fillId="0" borderId="42" xfId="0" applyNumberFormat="1" applyFont="1" applyFill="1" applyBorder="1" applyAlignment="1">
      <alignment horizontal="center" vertical="center" wrapText="1"/>
    </xf>
    <xf numFmtId="0" fontId="1" fillId="0" borderId="48" xfId="0" applyFont="1" applyBorder="1" applyAlignment="1">
      <alignment horizontal="left" vertical="top" wrapText="1"/>
    </xf>
    <xf numFmtId="0" fontId="1" fillId="0" borderId="10" xfId="0" applyFont="1" applyBorder="1" applyAlignment="1">
      <alignment horizontal="left" vertical="top" wrapText="1"/>
    </xf>
    <xf numFmtId="0" fontId="1" fillId="0" borderId="4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43" xfId="0" applyFont="1" applyBorder="1" applyAlignment="1">
      <alignment horizontal="left" vertical="center" wrapText="1"/>
    </xf>
    <xf numFmtId="0" fontId="1" fillId="0" borderId="46"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4" fillId="0" borderId="34" xfId="0" applyFont="1" applyBorder="1" applyAlignment="1">
      <alignment horizontal="center" vertical="center" wrapText="1"/>
    </xf>
    <xf numFmtId="0" fontId="1" fillId="0" borderId="61" xfId="0" applyFont="1" applyFill="1" applyBorder="1" applyAlignment="1">
      <alignment horizontal="left" vertical="center" wrapText="1"/>
    </xf>
    <xf numFmtId="0" fontId="4" fillId="0" borderId="62" xfId="0" applyFont="1" applyBorder="1" applyAlignment="1">
      <alignment horizontal="center" vertical="center" wrapText="1"/>
    </xf>
    <xf numFmtId="0" fontId="1" fillId="0" borderId="39"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6" fillId="0" borderId="57" xfId="0" applyFont="1" applyFill="1" applyBorder="1" applyAlignment="1">
      <alignment horizontal="left" vertical="top"/>
    </xf>
    <xf numFmtId="0" fontId="7" fillId="0" borderId="63" xfId="0" applyFont="1" applyBorder="1" applyAlignment="1">
      <alignment horizontal="center" vertical="center"/>
    </xf>
    <xf numFmtId="0" fontId="18" fillId="0" borderId="57" xfId="0" applyFont="1" applyFill="1" applyBorder="1" applyAlignment="1">
      <alignment horizontal="left" vertical="top" wrapText="1"/>
    </xf>
    <xf numFmtId="0" fontId="0" fillId="0" borderId="31" xfId="0" applyFill="1" applyBorder="1" applyAlignment="1">
      <alignment horizontal="left" vertical="center" wrapText="1"/>
    </xf>
    <xf numFmtId="0" fontId="0" fillId="0" borderId="39" xfId="0" applyFill="1" applyBorder="1" applyAlignment="1">
      <alignment horizontal="left" vertical="center" wrapText="1"/>
    </xf>
    <xf numFmtId="0" fontId="4" fillId="0" borderId="36" xfId="0" applyFont="1" applyBorder="1" applyAlignment="1">
      <alignment horizontal="center" vertical="center" wrapText="1"/>
    </xf>
    <xf numFmtId="0" fontId="0" fillId="0" borderId="31" xfId="0" applyFill="1" applyBorder="1" applyAlignment="1">
      <alignment vertical="center" wrapText="1"/>
    </xf>
    <xf numFmtId="0" fontId="0" fillId="0" borderId="39" xfId="0" applyFill="1" applyBorder="1" applyAlignment="1">
      <alignment vertical="center" wrapText="1"/>
    </xf>
    <xf numFmtId="0" fontId="4" fillId="0" borderId="5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56" fontId="3" fillId="0" borderId="45" xfId="0" applyNumberFormat="1" applyFont="1" applyFill="1" applyBorder="1" applyAlignment="1">
      <alignment horizontal="left" vertical="center" wrapText="1"/>
    </xf>
    <xf numFmtId="0" fontId="7" fillId="0" borderId="63"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64" xfId="0" applyFont="1" applyFill="1" applyBorder="1" applyAlignment="1">
      <alignment horizontal="left" vertical="top" wrapText="1"/>
    </xf>
    <xf numFmtId="0" fontId="7" fillId="0" borderId="0" xfId="0" applyFont="1" applyBorder="1" applyAlignment="1">
      <alignment horizontal="center" vertical="center"/>
    </xf>
    <xf numFmtId="0" fontId="3" fillId="0" borderId="10" xfId="0"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48" xfId="0" applyFont="1" applyBorder="1" applyAlignment="1">
      <alignment horizontal="center" vertical="top" wrapText="1"/>
    </xf>
    <xf numFmtId="0" fontId="3" fillId="0" borderId="10" xfId="0" applyFont="1" applyBorder="1" applyAlignment="1">
      <alignment horizontal="center" vertical="top" wrapText="1"/>
    </xf>
    <xf numFmtId="0" fontId="3" fillId="0" borderId="44" xfId="0" applyFont="1" applyBorder="1" applyAlignment="1">
      <alignment horizontal="center" vertical="top" wrapText="1"/>
    </xf>
    <xf numFmtId="0" fontId="3" fillId="0" borderId="16" xfId="0" applyFont="1" applyFill="1" applyBorder="1" applyAlignment="1">
      <alignment horizontal="center" vertical="top" wrapText="1"/>
    </xf>
    <xf numFmtId="0" fontId="16" fillId="0" borderId="63" xfId="0" applyFont="1" applyFill="1" applyBorder="1" applyAlignment="1">
      <alignment horizontal="left" vertical="top" wrapText="1"/>
    </xf>
    <xf numFmtId="0" fontId="16" fillId="0" borderId="35" xfId="0" applyFont="1" applyFill="1" applyBorder="1" applyAlignment="1">
      <alignment horizontal="left" vertical="top" wrapText="1"/>
    </xf>
    <xf numFmtId="0" fontId="16" fillId="0" borderId="64"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076450"/>
          <a:ext cx="1600200" cy="2933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6838950"/>
          <a:ext cx="1619250" cy="9715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8953500"/>
          <a:ext cx="1657350" cy="1771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1352550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152400</xdr:rowOff>
    </xdr:to>
    <xdr:sp>
      <xdr:nvSpPr>
        <xdr:cNvPr id="5" name="Text Box 28"/>
        <xdr:cNvSpPr txBox="1">
          <a:spLocks noChangeArrowheads="1"/>
        </xdr:cNvSpPr>
      </xdr:nvSpPr>
      <xdr:spPr>
        <a:xfrm>
          <a:off x="30089475" y="0"/>
          <a:ext cx="24765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2-4</a:t>
          </a:r>
        </a:p>
      </xdr:txBody>
    </xdr:sp>
    <xdr:clientData/>
  </xdr:twoCellAnchor>
  <xdr:twoCellAnchor editAs="oneCell">
    <xdr:from>
      <xdr:col>13</xdr:col>
      <xdr:colOff>0</xdr:colOff>
      <xdr:row>0</xdr:row>
      <xdr:rowOff>0</xdr:rowOff>
    </xdr:from>
    <xdr:to>
      <xdr:col>17</xdr:col>
      <xdr:colOff>981075</xdr:colOff>
      <xdr:row>1</xdr:row>
      <xdr:rowOff>152400</xdr:rowOff>
    </xdr:to>
    <xdr:pic>
      <xdr:nvPicPr>
        <xdr:cNvPr id="6" name="図 6"/>
        <xdr:cNvPicPr preferRelativeResize="1">
          <a:picLocks noChangeAspect="1"/>
        </xdr:cNvPicPr>
      </xdr:nvPicPr>
      <xdr:blipFill>
        <a:blip r:embed="rId1"/>
        <a:stretch>
          <a:fillRect/>
        </a:stretch>
      </xdr:blipFill>
      <xdr:spPr>
        <a:xfrm>
          <a:off x="21936075" y="0"/>
          <a:ext cx="5743575" cy="876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733425</xdr:rowOff>
    </xdr:from>
    <xdr:to>
      <xdr:col>3</xdr:col>
      <xdr:colOff>1714500</xdr:colOff>
      <xdr:row>7</xdr:row>
      <xdr:rowOff>314325</xdr:rowOff>
    </xdr:to>
    <xdr:sp>
      <xdr:nvSpPr>
        <xdr:cNvPr id="1" name="Rectangle 8"/>
        <xdr:cNvSpPr>
          <a:spLocks/>
        </xdr:cNvSpPr>
      </xdr:nvSpPr>
      <xdr:spPr>
        <a:xfrm>
          <a:off x="1143000" y="2066925"/>
          <a:ext cx="1600200" cy="11430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4695825"/>
          <a:ext cx="1619250" cy="1257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7162800"/>
          <a:ext cx="1657350" cy="9334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9896475"/>
          <a:ext cx="1647825" cy="1009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733425</xdr:rowOff>
    </xdr:from>
    <xdr:to>
      <xdr:col>3</xdr:col>
      <xdr:colOff>1714500</xdr:colOff>
      <xdr:row>7</xdr:row>
      <xdr:rowOff>314325</xdr:rowOff>
    </xdr:to>
    <xdr:sp>
      <xdr:nvSpPr>
        <xdr:cNvPr id="5" name="Rectangle 8"/>
        <xdr:cNvSpPr>
          <a:spLocks/>
        </xdr:cNvSpPr>
      </xdr:nvSpPr>
      <xdr:spPr>
        <a:xfrm>
          <a:off x="1143000" y="2066925"/>
          <a:ext cx="1600200" cy="11430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6" name="Rectangle 9"/>
        <xdr:cNvSpPr>
          <a:spLocks/>
        </xdr:cNvSpPr>
      </xdr:nvSpPr>
      <xdr:spPr>
        <a:xfrm>
          <a:off x="1095375" y="4695825"/>
          <a:ext cx="1619250" cy="1257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7" name="Rectangle 10"/>
        <xdr:cNvSpPr>
          <a:spLocks/>
        </xdr:cNvSpPr>
      </xdr:nvSpPr>
      <xdr:spPr>
        <a:xfrm>
          <a:off x="1076325" y="7162800"/>
          <a:ext cx="1657350" cy="9334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8" name="Rectangle 10"/>
        <xdr:cNvSpPr>
          <a:spLocks/>
        </xdr:cNvSpPr>
      </xdr:nvSpPr>
      <xdr:spPr>
        <a:xfrm>
          <a:off x="1152525" y="9896475"/>
          <a:ext cx="1647825" cy="1009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733425</xdr:rowOff>
    </xdr:from>
    <xdr:to>
      <xdr:col>3</xdr:col>
      <xdr:colOff>1714500</xdr:colOff>
      <xdr:row>7</xdr:row>
      <xdr:rowOff>314325</xdr:rowOff>
    </xdr:to>
    <xdr:sp>
      <xdr:nvSpPr>
        <xdr:cNvPr id="9" name="Rectangle 8"/>
        <xdr:cNvSpPr>
          <a:spLocks/>
        </xdr:cNvSpPr>
      </xdr:nvSpPr>
      <xdr:spPr>
        <a:xfrm>
          <a:off x="1143000" y="2066925"/>
          <a:ext cx="1600200" cy="11430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10" name="Rectangle 9"/>
        <xdr:cNvSpPr>
          <a:spLocks/>
        </xdr:cNvSpPr>
      </xdr:nvSpPr>
      <xdr:spPr>
        <a:xfrm>
          <a:off x="1095375" y="4695825"/>
          <a:ext cx="1619250" cy="1257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11" name="Rectangle 10"/>
        <xdr:cNvSpPr>
          <a:spLocks/>
        </xdr:cNvSpPr>
      </xdr:nvSpPr>
      <xdr:spPr>
        <a:xfrm>
          <a:off x="1076325" y="7162800"/>
          <a:ext cx="1657350" cy="9334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12" name="Rectangle 10"/>
        <xdr:cNvSpPr>
          <a:spLocks/>
        </xdr:cNvSpPr>
      </xdr:nvSpPr>
      <xdr:spPr>
        <a:xfrm>
          <a:off x="1152525" y="9896475"/>
          <a:ext cx="1647825" cy="1009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152400</xdr:rowOff>
    </xdr:to>
    <xdr:sp>
      <xdr:nvSpPr>
        <xdr:cNvPr id="13" name="Text Box 28"/>
        <xdr:cNvSpPr txBox="1">
          <a:spLocks noChangeArrowheads="1"/>
        </xdr:cNvSpPr>
      </xdr:nvSpPr>
      <xdr:spPr>
        <a:xfrm>
          <a:off x="26650950" y="0"/>
          <a:ext cx="24765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2-10</a:t>
          </a:r>
        </a:p>
      </xdr:txBody>
    </xdr:sp>
    <xdr:clientData/>
  </xdr:twoCellAnchor>
  <xdr:twoCellAnchor editAs="oneCell">
    <xdr:from>
      <xdr:col>13</xdr:col>
      <xdr:colOff>0</xdr:colOff>
      <xdr:row>0</xdr:row>
      <xdr:rowOff>0</xdr:rowOff>
    </xdr:from>
    <xdr:to>
      <xdr:col>17</xdr:col>
      <xdr:colOff>981075</xdr:colOff>
      <xdr:row>1</xdr:row>
      <xdr:rowOff>152400</xdr:rowOff>
    </xdr:to>
    <xdr:pic>
      <xdr:nvPicPr>
        <xdr:cNvPr id="14" name="図 14"/>
        <xdr:cNvPicPr preferRelativeResize="1">
          <a:picLocks noChangeAspect="1"/>
        </xdr:cNvPicPr>
      </xdr:nvPicPr>
      <xdr:blipFill>
        <a:blip r:embed="rId1"/>
        <a:stretch>
          <a:fillRect/>
        </a:stretch>
      </xdr:blipFill>
      <xdr:spPr>
        <a:xfrm>
          <a:off x="17735550" y="0"/>
          <a:ext cx="57435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6</xdr:row>
      <xdr:rowOff>1000125</xdr:rowOff>
    </xdr:to>
    <xdr:sp>
      <xdr:nvSpPr>
        <xdr:cNvPr id="1" name="Rectangle 8"/>
        <xdr:cNvSpPr>
          <a:spLocks/>
        </xdr:cNvSpPr>
      </xdr:nvSpPr>
      <xdr:spPr>
        <a:xfrm>
          <a:off x="1143000" y="2076450"/>
          <a:ext cx="1600200" cy="18859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200025</xdr:colOff>
      <xdr:row>8</xdr:row>
      <xdr:rowOff>1000125</xdr:rowOff>
    </xdr:from>
    <xdr:to>
      <xdr:col>3</xdr:col>
      <xdr:colOff>1819275</xdr:colOff>
      <xdr:row>9</xdr:row>
      <xdr:rowOff>590550</xdr:rowOff>
    </xdr:to>
    <xdr:sp>
      <xdr:nvSpPr>
        <xdr:cNvPr id="2" name="Rectangle 9"/>
        <xdr:cNvSpPr>
          <a:spLocks/>
        </xdr:cNvSpPr>
      </xdr:nvSpPr>
      <xdr:spPr>
        <a:xfrm>
          <a:off x="1228725" y="9382125"/>
          <a:ext cx="1619250" cy="11334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10</xdr:row>
      <xdr:rowOff>762000</xdr:rowOff>
    </xdr:from>
    <xdr:to>
      <xdr:col>3</xdr:col>
      <xdr:colOff>1704975</xdr:colOff>
      <xdr:row>12</xdr:row>
      <xdr:rowOff>47625</xdr:rowOff>
    </xdr:to>
    <xdr:sp>
      <xdr:nvSpPr>
        <xdr:cNvPr id="3" name="Rectangle 10"/>
        <xdr:cNvSpPr>
          <a:spLocks/>
        </xdr:cNvSpPr>
      </xdr:nvSpPr>
      <xdr:spPr>
        <a:xfrm>
          <a:off x="1076325" y="12106275"/>
          <a:ext cx="1657350" cy="11430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523875</xdr:rowOff>
    </xdr:from>
    <xdr:to>
      <xdr:col>3</xdr:col>
      <xdr:colOff>1771650</xdr:colOff>
      <xdr:row>14</xdr:row>
      <xdr:rowOff>409575</xdr:rowOff>
    </xdr:to>
    <xdr:sp>
      <xdr:nvSpPr>
        <xdr:cNvPr id="4" name="Rectangle 10"/>
        <xdr:cNvSpPr>
          <a:spLocks/>
        </xdr:cNvSpPr>
      </xdr:nvSpPr>
      <xdr:spPr>
        <a:xfrm>
          <a:off x="1152525" y="15373350"/>
          <a:ext cx="1647825" cy="7524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161925</xdr:rowOff>
    </xdr:to>
    <xdr:sp>
      <xdr:nvSpPr>
        <xdr:cNvPr id="5" name="Text Box 28"/>
        <xdr:cNvSpPr txBox="1">
          <a:spLocks noChangeArrowheads="1"/>
        </xdr:cNvSpPr>
      </xdr:nvSpPr>
      <xdr:spPr>
        <a:xfrm>
          <a:off x="33166050" y="0"/>
          <a:ext cx="2476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2-1</a:t>
          </a:r>
        </a:p>
      </xdr:txBody>
    </xdr:sp>
    <xdr:clientData/>
  </xdr:twoCellAnchor>
  <xdr:twoCellAnchor editAs="oneCell">
    <xdr:from>
      <xdr:col>13</xdr:col>
      <xdr:colOff>0</xdr:colOff>
      <xdr:row>0</xdr:row>
      <xdr:rowOff>0</xdr:rowOff>
    </xdr:from>
    <xdr:to>
      <xdr:col>17</xdr:col>
      <xdr:colOff>161925</xdr:colOff>
      <xdr:row>1</xdr:row>
      <xdr:rowOff>152400</xdr:rowOff>
    </xdr:to>
    <xdr:pic>
      <xdr:nvPicPr>
        <xdr:cNvPr id="6" name="図 6"/>
        <xdr:cNvPicPr preferRelativeResize="1">
          <a:picLocks noChangeAspect="1"/>
        </xdr:cNvPicPr>
      </xdr:nvPicPr>
      <xdr:blipFill>
        <a:blip r:embed="rId1"/>
        <a:stretch>
          <a:fillRect/>
        </a:stretch>
      </xdr:blipFill>
      <xdr:spPr>
        <a:xfrm>
          <a:off x="21755100" y="0"/>
          <a:ext cx="57245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076450"/>
          <a:ext cx="1600200" cy="11525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4543425"/>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672465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927735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742950</xdr:rowOff>
    </xdr:from>
    <xdr:to>
      <xdr:col>3</xdr:col>
      <xdr:colOff>1714500</xdr:colOff>
      <xdr:row>7</xdr:row>
      <xdr:rowOff>314325</xdr:rowOff>
    </xdr:to>
    <xdr:sp>
      <xdr:nvSpPr>
        <xdr:cNvPr id="5" name="Rectangle 8"/>
        <xdr:cNvSpPr>
          <a:spLocks/>
        </xdr:cNvSpPr>
      </xdr:nvSpPr>
      <xdr:spPr>
        <a:xfrm>
          <a:off x="1143000" y="2076450"/>
          <a:ext cx="1600200" cy="11525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6" name="Rectangle 9"/>
        <xdr:cNvSpPr>
          <a:spLocks/>
        </xdr:cNvSpPr>
      </xdr:nvSpPr>
      <xdr:spPr>
        <a:xfrm>
          <a:off x="1095375" y="4543425"/>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7" name="Rectangle 10"/>
        <xdr:cNvSpPr>
          <a:spLocks/>
        </xdr:cNvSpPr>
      </xdr:nvSpPr>
      <xdr:spPr>
        <a:xfrm>
          <a:off x="1076325" y="672465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8" name="Rectangle 10"/>
        <xdr:cNvSpPr>
          <a:spLocks/>
        </xdr:cNvSpPr>
      </xdr:nvSpPr>
      <xdr:spPr>
        <a:xfrm>
          <a:off x="1152525" y="927735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133350</xdr:colOff>
      <xdr:row>1</xdr:row>
      <xdr:rowOff>161925</xdr:rowOff>
    </xdr:to>
    <xdr:sp>
      <xdr:nvSpPr>
        <xdr:cNvPr id="9" name="Text Box 28"/>
        <xdr:cNvSpPr txBox="1">
          <a:spLocks noChangeArrowheads="1"/>
        </xdr:cNvSpPr>
      </xdr:nvSpPr>
      <xdr:spPr>
        <a:xfrm>
          <a:off x="24822150" y="0"/>
          <a:ext cx="2466975" cy="8858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2-8</a:t>
          </a:r>
        </a:p>
      </xdr:txBody>
    </xdr:sp>
    <xdr:clientData/>
  </xdr:twoCellAnchor>
  <xdr:twoCellAnchor editAs="oneCell">
    <xdr:from>
      <xdr:col>13</xdr:col>
      <xdr:colOff>0</xdr:colOff>
      <xdr:row>0</xdr:row>
      <xdr:rowOff>0</xdr:rowOff>
    </xdr:from>
    <xdr:to>
      <xdr:col>17</xdr:col>
      <xdr:colOff>942975</xdr:colOff>
      <xdr:row>1</xdr:row>
      <xdr:rowOff>161925</xdr:rowOff>
    </xdr:to>
    <xdr:pic>
      <xdr:nvPicPr>
        <xdr:cNvPr id="10" name="図 10"/>
        <xdr:cNvPicPr preferRelativeResize="1">
          <a:picLocks noChangeAspect="1"/>
        </xdr:cNvPicPr>
      </xdr:nvPicPr>
      <xdr:blipFill>
        <a:blip r:embed="rId1"/>
        <a:stretch>
          <a:fillRect/>
        </a:stretch>
      </xdr:blipFill>
      <xdr:spPr>
        <a:xfrm>
          <a:off x="16516350" y="0"/>
          <a:ext cx="5705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4486275"/>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666750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9220200"/>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152400</xdr:rowOff>
    </xdr:to>
    <xdr:sp>
      <xdr:nvSpPr>
        <xdr:cNvPr id="5" name="Text Box 28"/>
        <xdr:cNvSpPr txBox="1">
          <a:spLocks noChangeArrowheads="1"/>
        </xdr:cNvSpPr>
      </xdr:nvSpPr>
      <xdr:spPr>
        <a:xfrm>
          <a:off x="24669750" y="0"/>
          <a:ext cx="24765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2-9</a:t>
          </a:r>
        </a:p>
      </xdr:txBody>
    </xdr:sp>
    <xdr:clientData/>
  </xdr:twoCellAnchor>
  <xdr:twoCellAnchor editAs="oneCell">
    <xdr:from>
      <xdr:col>13</xdr:col>
      <xdr:colOff>0</xdr:colOff>
      <xdr:row>0</xdr:row>
      <xdr:rowOff>0</xdr:rowOff>
    </xdr:from>
    <xdr:to>
      <xdr:col>17</xdr:col>
      <xdr:colOff>981075</xdr:colOff>
      <xdr:row>1</xdr:row>
      <xdr:rowOff>152400</xdr:rowOff>
    </xdr:to>
    <xdr:pic>
      <xdr:nvPicPr>
        <xdr:cNvPr id="6" name="図 6"/>
        <xdr:cNvPicPr preferRelativeResize="1">
          <a:picLocks noChangeAspect="1"/>
        </xdr:cNvPicPr>
      </xdr:nvPicPr>
      <xdr:blipFill>
        <a:blip r:embed="rId1"/>
        <a:stretch>
          <a:fillRect/>
        </a:stretch>
      </xdr:blipFill>
      <xdr:spPr>
        <a:xfrm>
          <a:off x="16516350" y="0"/>
          <a:ext cx="5743575"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2" name="Rectangle 10"/>
        <xdr:cNvSpPr>
          <a:spLocks/>
        </xdr:cNvSpPr>
      </xdr:nvSpPr>
      <xdr:spPr>
        <a:xfrm>
          <a:off x="1076325" y="708660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3" name="Rectangle 10"/>
        <xdr:cNvSpPr>
          <a:spLocks/>
        </xdr:cNvSpPr>
      </xdr:nvSpPr>
      <xdr:spPr>
        <a:xfrm>
          <a:off x="1152525" y="9477375"/>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742950</xdr:rowOff>
    </xdr:from>
    <xdr:to>
      <xdr:col>3</xdr:col>
      <xdr:colOff>1714500</xdr:colOff>
      <xdr:row>7</xdr:row>
      <xdr:rowOff>314325</xdr:rowOff>
    </xdr:to>
    <xdr:sp>
      <xdr:nvSpPr>
        <xdr:cNvPr id="4"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5" name="Rectangle 10"/>
        <xdr:cNvSpPr>
          <a:spLocks/>
        </xdr:cNvSpPr>
      </xdr:nvSpPr>
      <xdr:spPr>
        <a:xfrm>
          <a:off x="1076325" y="708660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6" name="Rectangle 10"/>
        <xdr:cNvSpPr>
          <a:spLocks/>
        </xdr:cNvSpPr>
      </xdr:nvSpPr>
      <xdr:spPr>
        <a:xfrm>
          <a:off x="1152525" y="9477375"/>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742950</xdr:rowOff>
    </xdr:from>
    <xdr:to>
      <xdr:col>3</xdr:col>
      <xdr:colOff>1714500</xdr:colOff>
      <xdr:row>7</xdr:row>
      <xdr:rowOff>314325</xdr:rowOff>
    </xdr:to>
    <xdr:sp>
      <xdr:nvSpPr>
        <xdr:cNvPr id="7" name="Rectangle 8"/>
        <xdr:cNvSpPr>
          <a:spLocks/>
        </xdr:cNvSpPr>
      </xdr:nvSpPr>
      <xdr:spPr>
        <a:xfrm>
          <a:off x="1143000" y="2076450"/>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114300</xdr:colOff>
      <xdr:row>9</xdr:row>
      <xdr:rowOff>447675</xdr:rowOff>
    </xdr:from>
    <xdr:to>
      <xdr:col>3</xdr:col>
      <xdr:colOff>1733550</xdr:colOff>
      <xdr:row>10</xdr:row>
      <xdr:rowOff>123825</xdr:rowOff>
    </xdr:to>
    <xdr:sp>
      <xdr:nvSpPr>
        <xdr:cNvPr id="8" name="Rectangle 9"/>
        <xdr:cNvSpPr>
          <a:spLocks/>
        </xdr:cNvSpPr>
      </xdr:nvSpPr>
      <xdr:spPr>
        <a:xfrm>
          <a:off x="1143000" y="4657725"/>
          <a:ext cx="1619250" cy="9906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9" name="Rectangle 10"/>
        <xdr:cNvSpPr>
          <a:spLocks/>
        </xdr:cNvSpPr>
      </xdr:nvSpPr>
      <xdr:spPr>
        <a:xfrm>
          <a:off x="1076325" y="7086600"/>
          <a:ext cx="1657350" cy="809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10" name="Rectangle 10"/>
        <xdr:cNvSpPr>
          <a:spLocks/>
        </xdr:cNvSpPr>
      </xdr:nvSpPr>
      <xdr:spPr>
        <a:xfrm>
          <a:off x="1152525" y="9477375"/>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161925</xdr:rowOff>
    </xdr:to>
    <xdr:sp>
      <xdr:nvSpPr>
        <xdr:cNvPr id="11" name="Text Box 28"/>
        <xdr:cNvSpPr txBox="1">
          <a:spLocks noChangeArrowheads="1"/>
        </xdr:cNvSpPr>
      </xdr:nvSpPr>
      <xdr:spPr>
        <a:xfrm>
          <a:off x="24698325" y="0"/>
          <a:ext cx="2476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2-5</a:t>
          </a:r>
        </a:p>
      </xdr:txBody>
    </xdr:sp>
    <xdr:clientData/>
  </xdr:twoCellAnchor>
  <xdr:twoCellAnchor editAs="oneCell">
    <xdr:from>
      <xdr:col>13</xdr:col>
      <xdr:colOff>0</xdr:colOff>
      <xdr:row>0</xdr:row>
      <xdr:rowOff>0</xdr:rowOff>
    </xdr:from>
    <xdr:to>
      <xdr:col>17</xdr:col>
      <xdr:colOff>1009650</xdr:colOff>
      <xdr:row>1</xdr:row>
      <xdr:rowOff>152400</xdr:rowOff>
    </xdr:to>
    <xdr:pic>
      <xdr:nvPicPr>
        <xdr:cNvPr id="12" name="図 14"/>
        <xdr:cNvPicPr preferRelativeResize="1">
          <a:picLocks noChangeAspect="1"/>
        </xdr:cNvPicPr>
      </xdr:nvPicPr>
      <xdr:blipFill>
        <a:blip r:embed="rId1"/>
        <a:stretch>
          <a:fillRect/>
        </a:stretch>
      </xdr:blipFill>
      <xdr:spPr>
        <a:xfrm>
          <a:off x="16516350" y="0"/>
          <a:ext cx="571500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9</xdr:row>
      <xdr:rowOff>28575</xdr:rowOff>
    </xdr:from>
    <xdr:to>
      <xdr:col>3</xdr:col>
      <xdr:colOff>1724025</xdr:colOff>
      <xdr:row>9</xdr:row>
      <xdr:rowOff>876300</xdr:rowOff>
    </xdr:to>
    <xdr:sp>
      <xdr:nvSpPr>
        <xdr:cNvPr id="1" name="Rectangle 9"/>
        <xdr:cNvSpPr>
          <a:spLocks/>
        </xdr:cNvSpPr>
      </xdr:nvSpPr>
      <xdr:spPr>
        <a:xfrm>
          <a:off x="1133475" y="4781550"/>
          <a:ext cx="1619250" cy="8477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133350</xdr:colOff>
      <xdr:row>10</xdr:row>
      <xdr:rowOff>742950</xdr:rowOff>
    </xdr:from>
    <xdr:to>
      <xdr:col>3</xdr:col>
      <xdr:colOff>1781175</xdr:colOff>
      <xdr:row>11</xdr:row>
      <xdr:rowOff>361950</xdr:rowOff>
    </xdr:to>
    <xdr:sp>
      <xdr:nvSpPr>
        <xdr:cNvPr id="2" name="Rectangle 10"/>
        <xdr:cNvSpPr>
          <a:spLocks/>
        </xdr:cNvSpPr>
      </xdr:nvSpPr>
      <xdr:spPr>
        <a:xfrm>
          <a:off x="1162050" y="6372225"/>
          <a:ext cx="1647825" cy="10001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266700</xdr:rowOff>
    </xdr:from>
    <xdr:to>
      <xdr:col>3</xdr:col>
      <xdr:colOff>1771650</xdr:colOff>
      <xdr:row>14</xdr:row>
      <xdr:rowOff>323850</xdr:rowOff>
    </xdr:to>
    <xdr:sp>
      <xdr:nvSpPr>
        <xdr:cNvPr id="3" name="Rectangle 10"/>
        <xdr:cNvSpPr>
          <a:spLocks/>
        </xdr:cNvSpPr>
      </xdr:nvSpPr>
      <xdr:spPr>
        <a:xfrm>
          <a:off x="1152525" y="9067800"/>
          <a:ext cx="1647825" cy="7905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266700</xdr:rowOff>
    </xdr:from>
    <xdr:to>
      <xdr:col>3</xdr:col>
      <xdr:colOff>1771650</xdr:colOff>
      <xdr:row>14</xdr:row>
      <xdr:rowOff>323850</xdr:rowOff>
    </xdr:to>
    <xdr:sp>
      <xdr:nvSpPr>
        <xdr:cNvPr id="4" name="Rectangle 10"/>
        <xdr:cNvSpPr>
          <a:spLocks/>
        </xdr:cNvSpPr>
      </xdr:nvSpPr>
      <xdr:spPr>
        <a:xfrm>
          <a:off x="1152525" y="9067800"/>
          <a:ext cx="1647825" cy="7905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95250</xdr:colOff>
      <xdr:row>6</xdr:row>
      <xdr:rowOff>247650</xdr:rowOff>
    </xdr:from>
    <xdr:to>
      <xdr:col>3</xdr:col>
      <xdr:colOff>1695450</xdr:colOff>
      <xdr:row>7</xdr:row>
      <xdr:rowOff>571500</xdr:rowOff>
    </xdr:to>
    <xdr:sp>
      <xdr:nvSpPr>
        <xdr:cNvPr id="5" name="Rectangle 8"/>
        <xdr:cNvSpPr>
          <a:spLocks/>
        </xdr:cNvSpPr>
      </xdr:nvSpPr>
      <xdr:spPr>
        <a:xfrm>
          <a:off x="1123950" y="2314575"/>
          <a:ext cx="16002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123825</xdr:colOff>
      <xdr:row>13</xdr:row>
      <xdr:rowOff>266700</xdr:rowOff>
    </xdr:from>
    <xdr:to>
      <xdr:col>3</xdr:col>
      <xdr:colOff>1771650</xdr:colOff>
      <xdr:row>14</xdr:row>
      <xdr:rowOff>323850</xdr:rowOff>
    </xdr:to>
    <xdr:sp>
      <xdr:nvSpPr>
        <xdr:cNvPr id="6" name="Rectangle 10"/>
        <xdr:cNvSpPr>
          <a:spLocks/>
        </xdr:cNvSpPr>
      </xdr:nvSpPr>
      <xdr:spPr>
        <a:xfrm>
          <a:off x="1152525" y="9067800"/>
          <a:ext cx="1647825" cy="7905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161925</xdr:rowOff>
    </xdr:to>
    <xdr:sp>
      <xdr:nvSpPr>
        <xdr:cNvPr id="7" name="Text Box 28"/>
        <xdr:cNvSpPr txBox="1">
          <a:spLocks noChangeArrowheads="1"/>
        </xdr:cNvSpPr>
      </xdr:nvSpPr>
      <xdr:spPr>
        <a:xfrm>
          <a:off x="25450800" y="0"/>
          <a:ext cx="2476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2-6</a:t>
          </a:r>
        </a:p>
      </xdr:txBody>
    </xdr:sp>
    <xdr:clientData/>
  </xdr:twoCellAnchor>
  <xdr:twoCellAnchor editAs="oneCell">
    <xdr:from>
      <xdr:col>13</xdr:col>
      <xdr:colOff>0</xdr:colOff>
      <xdr:row>0</xdr:row>
      <xdr:rowOff>0</xdr:rowOff>
    </xdr:from>
    <xdr:to>
      <xdr:col>17</xdr:col>
      <xdr:colOff>733425</xdr:colOff>
      <xdr:row>1</xdr:row>
      <xdr:rowOff>161925</xdr:rowOff>
    </xdr:to>
    <xdr:pic>
      <xdr:nvPicPr>
        <xdr:cNvPr id="8" name="図 14"/>
        <xdr:cNvPicPr preferRelativeResize="1">
          <a:picLocks noChangeAspect="1"/>
        </xdr:cNvPicPr>
      </xdr:nvPicPr>
      <xdr:blipFill>
        <a:blip r:embed="rId1"/>
        <a:stretch>
          <a:fillRect/>
        </a:stretch>
      </xdr:blipFill>
      <xdr:spPr>
        <a:xfrm>
          <a:off x="16859250" y="0"/>
          <a:ext cx="5695950"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314325</xdr:rowOff>
    </xdr:to>
    <xdr:sp>
      <xdr:nvSpPr>
        <xdr:cNvPr id="1" name="Rectangle 8"/>
        <xdr:cNvSpPr>
          <a:spLocks/>
        </xdr:cNvSpPr>
      </xdr:nvSpPr>
      <xdr:spPr>
        <a:xfrm>
          <a:off x="1143000" y="2076450"/>
          <a:ext cx="1600200" cy="11811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4572000"/>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12</xdr:row>
      <xdr:rowOff>152400</xdr:rowOff>
    </xdr:from>
    <xdr:to>
      <xdr:col>3</xdr:col>
      <xdr:colOff>1762125</xdr:colOff>
      <xdr:row>13</xdr:row>
      <xdr:rowOff>209550</xdr:rowOff>
    </xdr:to>
    <xdr:sp>
      <xdr:nvSpPr>
        <xdr:cNvPr id="3" name="Rectangle 10"/>
        <xdr:cNvSpPr>
          <a:spLocks/>
        </xdr:cNvSpPr>
      </xdr:nvSpPr>
      <xdr:spPr>
        <a:xfrm>
          <a:off x="1143000" y="6762750"/>
          <a:ext cx="1647825" cy="9620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9305925"/>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742950</xdr:rowOff>
    </xdr:from>
    <xdr:to>
      <xdr:col>3</xdr:col>
      <xdr:colOff>1714500</xdr:colOff>
      <xdr:row>7</xdr:row>
      <xdr:rowOff>314325</xdr:rowOff>
    </xdr:to>
    <xdr:sp>
      <xdr:nvSpPr>
        <xdr:cNvPr id="5" name="Rectangle 8"/>
        <xdr:cNvSpPr>
          <a:spLocks/>
        </xdr:cNvSpPr>
      </xdr:nvSpPr>
      <xdr:spPr>
        <a:xfrm>
          <a:off x="1143000" y="2076450"/>
          <a:ext cx="1600200" cy="11811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6" name="Rectangle 9"/>
        <xdr:cNvSpPr>
          <a:spLocks/>
        </xdr:cNvSpPr>
      </xdr:nvSpPr>
      <xdr:spPr>
        <a:xfrm>
          <a:off x="1095375" y="4572000"/>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7" name="Rectangle 10"/>
        <xdr:cNvSpPr>
          <a:spLocks/>
        </xdr:cNvSpPr>
      </xdr:nvSpPr>
      <xdr:spPr>
        <a:xfrm>
          <a:off x="1152525" y="9305925"/>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5</xdr:row>
      <xdr:rowOff>742950</xdr:rowOff>
    </xdr:from>
    <xdr:to>
      <xdr:col>3</xdr:col>
      <xdr:colOff>1714500</xdr:colOff>
      <xdr:row>7</xdr:row>
      <xdr:rowOff>314325</xdr:rowOff>
    </xdr:to>
    <xdr:sp>
      <xdr:nvSpPr>
        <xdr:cNvPr id="8" name="Rectangle 8"/>
        <xdr:cNvSpPr>
          <a:spLocks/>
        </xdr:cNvSpPr>
      </xdr:nvSpPr>
      <xdr:spPr>
        <a:xfrm>
          <a:off x="1143000" y="2076450"/>
          <a:ext cx="1600200" cy="11811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9" name="Rectangle 9"/>
        <xdr:cNvSpPr>
          <a:spLocks/>
        </xdr:cNvSpPr>
      </xdr:nvSpPr>
      <xdr:spPr>
        <a:xfrm>
          <a:off x="1095375" y="4572000"/>
          <a:ext cx="1619250"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10" name="Rectangle 10"/>
        <xdr:cNvSpPr>
          <a:spLocks/>
        </xdr:cNvSpPr>
      </xdr:nvSpPr>
      <xdr:spPr>
        <a:xfrm>
          <a:off x="1152525" y="9305925"/>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152400</xdr:rowOff>
    </xdr:to>
    <xdr:sp>
      <xdr:nvSpPr>
        <xdr:cNvPr id="11" name="Text Box 28"/>
        <xdr:cNvSpPr txBox="1">
          <a:spLocks noChangeArrowheads="1"/>
        </xdr:cNvSpPr>
      </xdr:nvSpPr>
      <xdr:spPr>
        <a:xfrm>
          <a:off x="24669750" y="0"/>
          <a:ext cx="24765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2-2</a:t>
          </a:r>
        </a:p>
      </xdr:txBody>
    </xdr:sp>
    <xdr:clientData/>
  </xdr:twoCellAnchor>
  <xdr:twoCellAnchor editAs="oneCell">
    <xdr:from>
      <xdr:col>13</xdr:col>
      <xdr:colOff>0</xdr:colOff>
      <xdr:row>0</xdr:row>
      <xdr:rowOff>0</xdr:rowOff>
    </xdr:from>
    <xdr:to>
      <xdr:col>17</xdr:col>
      <xdr:colOff>990600</xdr:colOff>
      <xdr:row>1</xdr:row>
      <xdr:rowOff>152400</xdr:rowOff>
    </xdr:to>
    <xdr:pic>
      <xdr:nvPicPr>
        <xdr:cNvPr id="12" name="図 14"/>
        <xdr:cNvPicPr preferRelativeResize="1">
          <a:picLocks noChangeAspect="1"/>
        </xdr:cNvPicPr>
      </xdr:nvPicPr>
      <xdr:blipFill>
        <a:blip r:embed="rId1"/>
        <a:stretch>
          <a:fillRect/>
        </a:stretch>
      </xdr:blipFill>
      <xdr:spPr>
        <a:xfrm>
          <a:off x="16516350" y="0"/>
          <a:ext cx="5753100"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5</xdr:row>
      <xdr:rowOff>762000</xdr:rowOff>
    </xdr:from>
    <xdr:to>
      <xdr:col>3</xdr:col>
      <xdr:colOff>1695450</xdr:colOff>
      <xdr:row>5</xdr:row>
      <xdr:rowOff>1790700</xdr:rowOff>
    </xdr:to>
    <xdr:sp>
      <xdr:nvSpPr>
        <xdr:cNvPr id="1" name="Rectangle 8"/>
        <xdr:cNvSpPr>
          <a:spLocks/>
        </xdr:cNvSpPr>
      </xdr:nvSpPr>
      <xdr:spPr>
        <a:xfrm>
          <a:off x="1114425" y="2095500"/>
          <a:ext cx="1609725" cy="1028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85725</xdr:colOff>
      <xdr:row>9</xdr:row>
      <xdr:rowOff>76200</xdr:rowOff>
    </xdr:from>
    <xdr:to>
      <xdr:col>3</xdr:col>
      <xdr:colOff>1676400</xdr:colOff>
      <xdr:row>9</xdr:row>
      <xdr:rowOff>723900</xdr:rowOff>
    </xdr:to>
    <xdr:sp>
      <xdr:nvSpPr>
        <xdr:cNvPr id="2" name="Rectangle 9"/>
        <xdr:cNvSpPr>
          <a:spLocks/>
        </xdr:cNvSpPr>
      </xdr:nvSpPr>
      <xdr:spPr>
        <a:xfrm>
          <a:off x="1114425" y="8372475"/>
          <a:ext cx="1590675" cy="647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10</xdr:row>
      <xdr:rowOff>676275</xdr:rowOff>
    </xdr:from>
    <xdr:to>
      <xdr:col>3</xdr:col>
      <xdr:colOff>1685925</xdr:colOff>
      <xdr:row>11</xdr:row>
      <xdr:rowOff>676275</xdr:rowOff>
    </xdr:to>
    <xdr:sp>
      <xdr:nvSpPr>
        <xdr:cNvPr id="3" name="Rectangle 10"/>
        <xdr:cNvSpPr>
          <a:spLocks/>
        </xdr:cNvSpPr>
      </xdr:nvSpPr>
      <xdr:spPr>
        <a:xfrm>
          <a:off x="1076325" y="10915650"/>
          <a:ext cx="1638300" cy="9048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76200</xdr:rowOff>
    </xdr:from>
    <xdr:to>
      <xdr:col>3</xdr:col>
      <xdr:colOff>1771650</xdr:colOff>
      <xdr:row>13</xdr:row>
      <xdr:rowOff>571500</xdr:rowOff>
    </xdr:to>
    <xdr:sp>
      <xdr:nvSpPr>
        <xdr:cNvPr id="4" name="Rectangle 10"/>
        <xdr:cNvSpPr>
          <a:spLocks/>
        </xdr:cNvSpPr>
      </xdr:nvSpPr>
      <xdr:spPr>
        <a:xfrm>
          <a:off x="1152525" y="14420850"/>
          <a:ext cx="1647825" cy="495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85725</xdr:colOff>
      <xdr:row>5</xdr:row>
      <xdr:rowOff>762000</xdr:rowOff>
    </xdr:from>
    <xdr:to>
      <xdr:col>3</xdr:col>
      <xdr:colOff>1695450</xdr:colOff>
      <xdr:row>5</xdr:row>
      <xdr:rowOff>1790700</xdr:rowOff>
    </xdr:to>
    <xdr:sp>
      <xdr:nvSpPr>
        <xdr:cNvPr id="5" name="Rectangle 8"/>
        <xdr:cNvSpPr>
          <a:spLocks/>
        </xdr:cNvSpPr>
      </xdr:nvSpPr>
      <xdr:spPr>
        <a:xfrm>
          <a:off x="1114425" y="2095500"/>
          <a:ext cx="1609725" cy="1028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85725</xdr:colOff>
      <xdr:row>9</xdr:row>
      <xdr:rowOff>76200</xdr:rowOff>
    </xdr:from>
    <xdr:to>
      <xdr:col>3</xdr:col>
      <xdr:colOff>1676400</xdr:colOff>
      <xdr:row>9</xdr:row>
      <xdr:rowOff>723900</xdr:rowOff>
    </xdr:to>
    <xdr:sp>
      <xdr:nvSpPr>
        <xdr:cNvPr id="6" name="Rectangle 9"/>
        <xdr:cNvSpPr>
          <a:spLocks/>
        </xdr:cNvSpPr>
      </xdr:nvSpPr>
      <xdr:spPr>
        <a:xfrm>
          <a:off x="1114425" y="8372475"/>
          <a:ext cx="1590675" cy="647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10</xdr:row>
      <xdr:rowOff>676275</xdr:rowOff>
    </xdr:from>
    <xdr:to>
      <xdr:col>3</xdr:col>
      <xdr:colOff>1685925</xdr:colOff>
      <xdr:row>11</xdr:row>
      <xdr:rowOff>676275</xdr:rowOff>
    </xdr:to>
    <xdr:sp>
      <xdr:nvSpPr>
        <xdr:cNvPr id="7" name="Rectangle 10"/>
        <xdr:cNvSpPr>
          <a:spLocks/>
        </xdr:cNvSpPr>
      </xdr:nvSpPr>
      <xdr:spPr>
        <a:xfrm>
          <a:off x="1076325" y="10915650"/>
          <a:ext cx="1638300" cy="9048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76200</xdr:rowOff>
    </xdr:from>
    <xdr:to>
      <xdr:col>3</xdr:col>
      <xdr:colOff>1771650</xdr:colOff>
      <xdr:row>13</xdr:row>
      <xdr:rowOff>571500</xdr:rowOff>
    </xdr:to>
    <xdr:sp>
      <xdr:nvSpPr>
        <xdr:cNvPr id="8" name="Rectangle 10"/>
        <xdr:cNvSpPr>
          <a:spLocks/>
        </xdr:cNvSpPr>
      </xdr:nvSpPr>
      <xdr:spPr>
        <a:xfrm>
          <a:off x="1152525" y="14420850"/>
          <a:ext cx="1647825" cy="495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85725</xdr:colOff>
      <xdr:row>5</xdr:row>
      <xdr:rowOff>762000</xdr:rowOff>
    </xdr:from>
    <xdr:to>
      <xdr:col>3</xdr:col>
      <xdr:colOff>1695450</xdr:colOff>
      <xdr:row>5</xdr:row>
      <xdr:rowOff>1790700</xdr:rowOff>
    </xdr:to>
    <xdr:sp>
      <xdr:nvSpPr>
        <xdr:cNvPr id="9" name="Rectangle 8"/>
        <xdr:cNvSpPr>
          <a:spLocks/>
        </xdr:cNvSpPr>
      </xdr:nvSpPr>
      <xdr:spPr>
        <a:xfrm>
          <a:off x="1114425" y="2095500"/>
          <a:ext cx="1609725" cy="1028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85725</xdr:colOff>
      <xdr:row>9</xdr:row>
      <xdr:rowOff>76200</xdr:rowOff>
    </xdr:from>
    <xdr:to>
      <xdr:col>3</xdr:col>
      <xdr:colOff>1685925</xdr:colOff>
      <xdr:row>9</xdr:row>
      <xdr:rowOff>723900</xdr:rowOff>
    </xdr:to>
    <xdr:sp>
      <xdr:nvSpPr>
        <xdr:cNvPr id="10" name="Rectangle 9"/>
        <xdr:cNvSpPr>
          <a:spLocks/>
        </xdr:cNvSpPr>
      </xdr:nvSpPr>
      <xdr:spPr>
        <a:xfrm>
          <a:off x="1114425" y="8372475"/>
          <a:ext cx="1600200" cy="647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10</xdr:row>
      <xdr:rowOff>676275</xdr:rowOff>
    </xdr:from>
    <xdr:to>
      <xdr:col>3</xdr:col>
      <xdr:colOff>1695450</xdr:colOff>
      <xdr:row>11</xdr:row>
      <xdr:rowOff>676275</xdr:rowOff>
    </xdr:to>
    <xdr:sp>
      <xdr:nvSpPr>
        <xdr:cNvPr id="11" name="Rectangle 10"/>
        <xdr:cNvSpPr>
          <a:spLocks/>
        </xdr:cNvSpPr>
      </xdr:nvSpPr>
      <xdr:spPr>
        <a:xfrm>
          <a:off x="1076325" y="10915650"/>
          <a:ext cx="1647825" cy="9048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76200</xdr:rowOff>
    </xdr:from>
    <xdr:to>
      <xdr:col>3</xdr:col>
      <xdr:colOff>1771650</xdr:colOff>
      <xdr:row>13</xdr:row>
      <xdr:rowOff>571500</xdr:rowOff>
    </xdr:to>
    <xdr:sp>
      <xdr:nvSpPr>
        <xdr:cNvPr id="12" name="Rectangle 10"/>
        <xdr:cNvSpPr>
          <a:spLocks/>
        </xdr:cNvSpPr>
      </xdr:nvSpPr>
      <xdr:spPr>
        <a:xfrm>
          <a:off x="1152525" y="14420850"/>
          <a:ext cx="1647825" cy="495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85725</xdr:colOff>
      <xdr:row>5</xdr:row>
      <xdr:rowOff>762000</xdr:rowOff>
    </xdr:from>
    <xdr:to>
      <xdr:col>3</xdr:col>
      <xdr:colOff>1695450</xdr:colOff>
      <xdr:row>5</xdr:row>
      <xdr:rowOff>1790700</xdr:rowOff>
    </xdr:to>
    <xdr:sp>
      <xdr:nvSpPr>
        <xdr:cNvPr id="13" name="Rectangle 8"/>
        <xdr:cNvSpPr>
          <a:spLocks/>
        </xdr:cNvSpPr>
      </xdr:nvSpPr>
      <xdr:spPr>
        <a:xfrm>
          <a:off x="1114425" y="2095500"/>
          <a:ext cx="1609725" cy="1028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85725</xdr:colOff>
      <xdr:row>9</xdr:row>
      <xdr:rowOff>76200</xdr:rowOff>
    </xdr:from>
    <xdr:to>
      <xdr:col>3</xdr:col>
      <xdr:colOff>1676400</xdr:colOff>
      <xdr:row>9</xdr:row>
      <xdr:rowOff>723900</xdr:rowOff>
    </xdr:to>
    <xdr:sp>
      <xdr:nvSpPr>
        <xdr:cNvPr id="14" name="Rectangle 9"/>
        <xdr:cNvSpPr>
          <a:spLocks/>
        </xdr:cNvSpPr>
      </xdr:nvSpPr>
      <xdr:spPr>
        <a:xfrm>
          <a:off x="1114425" y="8372475"/>
          <a:ext cx="1590675" cy="647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10</xdr:row>
      <xdr:rowOff>685800</xdr:rowOff>
    </xdr:from>
    <xdr:to>
      <xdr:col>3</xdr:col>
      <xdr:colOff>1695450</xdr:colOff>
      <xdr:row>11</xdr:row>
      <xdr:rowOff>685800</xdr:rowOff>
    </xdr:to>
    <xdr:sp>
      <xdr:nvSpPr>
        <xdr:cNvPr id="15" name="Rectangle 10"/>
        <xdr:cNvSpPr>
          <a:spLocks/>
        </xdr:cNvSpPr>
      </xdr:nvSpPr>
      <xdr:spPr>
        <a:xfrm>
          <a:off x="1076325" y="10925175"/>
          <a:ext cx="1647825" cy="9048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13</xdr:row>
      <xdr:rowOff>76200</xdr:rowOff>
    </xdr:from>
    <xdr:to>
      <xdr:col>3</xdr:col>
      <xdr:colOff>1771650</xdr:colOff>
      <xdr:row>13</xdr:row>
      <xdr:rowOff>571500</xdr:rowOff>
    </xdr:to>
    <xdr:sp>
      <xdr:nvSpPr>
        <xdr:cNvPr id="16" name="Rectangle 10"/>
        <xdr:cNvSpPr>
          <a:spLocks/>
        </xdr:cNvSpPr>
      </xdr:nvSpPr>
      <xdr:spPr>
        <a:xfrm>
          <a:off x="1152525" y="14420850"/>
          <a:ext cx="1647825" cy="495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152400</xdr:rowOff>
    </xdr:to>
    <xdr:sp>
      <xdr:nvSpPr>
        <xdr:cNvPr id="17" name="Text Box 28"/>
        <xdr:cNvSpPr txBox="1">
          <a:spLocks noChangeArrowheads="1"/>
        </xdr:cNvSpPr>
      </xdr:nvSpPr>
      <xdr:spPr>
        <a:xfrm>
          <a:off x="30689550" y="0"/>
          <a:ext cx="24765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2-7</a:t>
          </a:r>
        </a:p>
      </xdr:txBody>
    </xdr:sp>
    <xdr:clientData/>
  </xdr:twoCellAnchor>
  <xdr:twoCellAnchor editAs="oneCell">
    <xdr:from>
      <xdr:col>13</xdr:col>
      <xdr:colOff>0</xdr:colOff>
      <xdr:row>0</xdr:row>
      <xdr:rowOff>0</xdr:rowOff>
    </xdr:from>
    <xdr:to>
      <xdr:col>15</xdr:col>
      <xdr:colOff>1533525</xdr:colOff>
      <xdr:row>1</xdr:row>
      <xdr:rowOff>152400</xdr:rowOff>
    </xdr:to>
    <xdr:pic>
      <xdr:nvPicPr>
        <xdr:cNvPr id="18" name="図 22"/>
        <xdr:cNvPicPr preferRelativeResize="1">
          <a:picLocks noChangeAspect="1"/>
        </xdr:cNvPicPr>
      </xdr:nvPicPr>
      <xdr:blipFill>
        <a:blip r:embed="rId1"/>
        <a:stretch>
          <a:fillRect/>
        </a:stretch>
      </xdr:blipFill>
      <xdr:spPr>
        <a:xfrm>
          <a:off x="20088225" y="0"/>
          <a:ext cx="5743575"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3</xdr:col>
      <xdr:colOff>1714500</xdr:colOff>
      <xdr:row>7</xdr:row>
      <xdr:rowOff>323850</xdr:rowOff>
    </xdr:to>
    <xdr:sp>
      <xdr:nvSpPr>
        <xdr:cNvPr id="1" name="Rectangle 8"/>
        <xdr:cNvSpPr>
          <a:spLocks/>
        </xdr:cNvSpPr>
      </xdr:nvSpPr>
      <xdr:spPr>
        <a:xfrm>
          <a:off x="1143000" y="2076450"/>
          <a:ext cx="1600200" cy="11715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161925</xdr:colOff>
      <xdr:row>10</xdr:row>
      <xdr:rowOff>171450</xdr:rowOff>
    </xdr:from>
    <xdr:to>
      <xdr:col>3</xdr:col>
      <xdr:colOff>1790700</xdr:colOff>
      <xdr:row>11</xdr:row>
      <xdr:rowOff>428625</xdr:rowOff>
    </xdr:to>
    <xdr:sp>
      <xdr:nvSpPr>
        <xdr:cNvPr id="2" name="Rectangle 9"/>
        <xdr:cNvSpPr>
          <a:spLocks/>
        </xdr:cNvSpPr>
      </xdr:nvSpPr>
      <xdr:spPr>
        <a:xfrm>
          <a:off x="1190625" y="5619750"/>
          <a:ext cx="1628775" cy="10191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12</xdr:row>
      <xdr:rowOff>714375</xdr:rowOff>
    </xdr:from>
    <xdr:to>
      <xdr:col>3</xdr:col>
      <xdr:colOff>1762125</xdr:colOff>
      <xdr:row>13</xdr:row>
      <xdr:rowOff>571500</xdr:rowOff>
    </xdr:to>
    <xdr:sp>
      <xdr:nvSpPr>
        <xdr:cNvPr id="3" name="Rectangle 10"/>
        <xdr:cNvSpPr>
          <a:spLocks/>
        </xdr:cNvSpPr>
      </xdr:nvSpPr>
      <xdr:spPr>
        <a:xfrm>
          <a:off x="1152525" y="7686675"/>
          <a:ext cx="1638300" cy="6191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133350</xdr:colOff>
      <xdr:row>15</xdr:row>
      <xdr:rowOff>266700</xdr:rowOff>
    </xdr:from>
    <xdr:to>
      <xdr:col>3</xdr:col>
      <xdr:colOff>1781175</xdr:colOff>
      <xdr:row>16</xdr:row>
      <xdr:rowOff>323850</xdr:rowOff>
    </xdr:to>
    <xdr:sp>
      <xdr:nvSpPr>
        <xdr:cNvPr id="4" name="Rectangle 10"/>
        <xdr:cNvSpPr>
          <a:spLocks/>
        </xdr:cNvSpPr>
      </xdr:nvSpPr>
      <xdr:spPr>
        <a:xfrm>
          <a:off x="1162050" y="9934575"/>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104775</xdr:colOff>
      <xdr:row>5</xdr:row>
      <xdr:rowOff>742950</xdr:rowOff>
    </xdr:from>
    <xdr:to>
      <xdr:col>3</xdr:col>
      <xdr:colOff>1714500</xdr:colOff>
      <xdr:row>7</xdr:row>
      <xdr:rowOff>323850</xdr:rowOff>
    </xdr:to>
    <xdr:sp>
      <xdr:nvSpPr>
        <xdr:cNvPr id="5" name="Rectangle 8"/>
        <xdr:cNvSpPr>
          <a:spLocks/>
        </xdr:cNvSpPr>
      </xdr:nvSpPr>
      <xdr:spPr>
        <a:xfrm>
          <a:off x="1133475" y="2076450"/>
          <a:ext cx="1609725" cy="11715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161925</xdr:colOff>
      <xdr:row>10</xdr:row>
      <xdr:rowOff>180975</xdr:rowOff>
    </xdr:from>
    <xdr:to>
      <xdr:col>3</xdr:col>
      <xdr:colOff>1790700</xdr:colOff>
      <xdr:row>11</xdr:row>
      <xdr:rowOff>438150</xdr:rowOff>
    </xdr:to>
    <xdr:sp>
      <xdr:nvSpPr>
        <xdr:cNvPr id="6" name="Rectangle 9"/>
        <xdr:cNvSpPr>
          <a:spLocks/>
        </xdr:cNvSpPr>
      </xdr:nvSpPr>
      <xdr:spPr>
        <a:xfrm>
          <a:off x="1190625" y="5629275"/>
          <a:ext cx="1628775" cy="10191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12</xdr:row>
      <xdr:rowOff>714375</xdr:rowOff>
    </xdr:from>
    <xdr:to>
      <xdr:col>3</xdr:col>
      <xdr:colOff>1762125</xdr:colOff>
      <xdr:row>13</xdr:row>
      <xdr:rowOff>571500</xdr:rowOff>
    </xdr:to>
    <xdr:sp>
      <xdr:nvSpPr>
        <xdr:cNvPr id="7" name="Rectangle 10"/>
        <xdr:cNvSpPr>
          <a:spLocks/>
        </xdr:cNvSpPr>
      </xdr:nvSpPr>
      <xdr:spPr>
        <a:xfrm>
          <a:off x="1152525" y="7686675"/>
          <a:ext cx="1638300" cy="6191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133350</xdr:colOff>
      <xdr:row>15</xdr:row>
      <xdr:rowOff>266700</xdr:rowOff>
    </xdr:from>
    <xdr:to>
      <xdr:col>3</xdr:col>
      <xdr:colOff>1781175</xdr:colOff>
      <xdr:row>16</xdr:row>
      <xdr:rowOff>323850</xdr:rowOff>
    </xdr:to>
    <xdr:sp>
      <xdr:nvSpPr>
        <xdr:cNvPr id="8" name="Rectangle 10"/>
        <xdr:cNvSpPr>
          <a:spLocks/>
        </xdr:cNvSpPr>
      </xdr:nvSpPr>
      <xdr:spPr>
        <a:xfrm>
          <a:off x="1162050" y="9934575"/>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104775</xdr:colOff>
      <xdr:row>5</xdr:row>
      <xdr:rowOff>742950</xdr:rowOff>
    </xdr:from>
    <xdr:to>
      <xdr:col>3</xdr:col>
      <xdr:colOff>1714500</xdr:colOff>
      <xdr:row>7</xdr:row>
      <xdr:rowOff>323850</xdr:rowOff>
    </xdr:to>
    <xdr:sp>
      <xdr:nvSpPr>
        <xdr:cNvPr id="9" name="Rectangle 8"/>
        <xdr:cNvSpPr>
          <a:spLocks/>
        </xdr:cNvSpPr>
      </xdr:nvSpPr>
      <xdr:spPr>
        <a:xfrm>
          <a:off x="1133475" y="2076450"/>
          <a:ext cx="1609725" cy="11715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161925</xdr:colOff>
      <xdr:row>10</xdr:row>
      <xdr:rowOff>180975</xdr:rowOff>
    </xdr:from>
    <xdr:to>
      <xdr:col>3</xdr:col>
      <xdr:colOff>1790700</xdr:colOff>
      <xdr:row>11</xdr:row>
      <xdr:rowOff>438150</xdr:rowOff>
    </xdr:to>
    <xdr:sp>
      <xdr:nvSpPr>
        <xdr:cNvPr id="10" name="Rectangle 9"/>
        <xdr:cNvSpPr>
          <a:spLocks/>
        </xdr:cNvSpPr>
      </xdr:nvSpPr>
      <xdr:spPr>
        <a:xfrm>
          <a:off x="1190625" y="5629275"/>
          <a:ext cx="1628775" cy="10191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12</xdr:row>
      <xdr:rowOff>714375</xdr:rowOff>
    </xdr:from>
    <xdr:to>
      <xdr:col>3</xdr:col>
      <xdr:colOff>1762125</xdr:colOff>
      <xdr:row>13</xdr:row>
      <xdr:rowOff>571500</xdr:rowOff>
    </xdr:to>
    <xdr:sp>
      <xdr:nvSpPr>
        <xdr:cNvPr id="11" name="Rectangle 10"/>
        <xdr:cNvSpPr>
          <a:spLocks/>
        </xdr:cNvSpPr>
      </xdr:nvSpPr>
      <xdr:spPr>
        <a:xfrm>
          <a:off x="1152525" y="7686675"/>
          <a:ext cx="1638300" cy="6191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133350</xdr:colOff>
      <xdr:row>15</xdr:row>
      <xdr:rowOff>266700</xdr:rowOff>
    </xdr:from>
    <xdr:to>
      <xdr:col>3</xdr:col>
      <xdr:colOff>1781175</xdr:colOff>
      <xdr:row>16</xdr:row>
      <xdr:rowOff>323850</xdr:rowOff>
    </xdr:to>
    <xdr:sp>
      <xdr:nvSpPr>
        <xdr:cNvPr id="12" name="Rectangle 10"/>
        <xdr:cNvSpPr>
          <a:spLocks/>
        </xdr:cNvSpPr>
      </xdr:nvSpPr>
      <xdr:spPr>
        <a:xfrm>
          <a:off x="1162050" y="9934575"/>
          <a:ext cx="1647825" cy="819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0</xdr:colOff>
      <xdr:row>0</xdr:row>
      <xdr:rowOff>0</xdr:rowOff>
    </xdr:from>
    <xdr:to>
      <xdr:col>21</xdr:col>
      <xdr:colOff>142875</xdr:colOff>
      <xdr:row>1</xdr:row>
      <xdr:rowOff>161925</xdr:rowOff>
    </xdr:to>
    <xdr:sp>
      <xdr:nvSpPr>
        <xdr:cNvPr id="13" name="Text Box 28"/>
        <xdr:cNvSpPr txBox="1">
          <a:spLocks noChangeArrowheads="1"/>
        </xdr:cNvSpPr>
      </xdr:nvSpPr>
      <xdr:spPr>
        <a:xfrm>
          <a:off x="24965025" y="0"/>
          <a:ext cx="2476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HG丸ｺﾞｼｯｸM-PRO"/>
              <a:ea typeface="HG丸ｺﾞｼｯｸM-PRO"/>
              <a:cs typeface="HG丸ｺﾞｼｯｸM-PRO"/>
            </a:rPr>
            <a:t>資料</a:t>
          </a:r>
          <a:r>
            <a:rPr lang="en-US" cap="none" sz="2800" b="1" i="0" u="none" baseline="0">
              <a:solidFill>
                <a:srgbClr val="000000"/>
              </a:solidFill>
              <a:latin typeface="HG丸ｺﾞｼｯｸM-PRO"/>
              <a:ea typeface="HG丸ｺﾞｼｯｸM-PRO"/>
              <a:cs typeface="HG丸ｺﾞｼｯｸM-PRO"/>
            </a:rPr>
            <a:t>2-3</a:t>
          </a:r>
        </a:p>
      </xdr:txBody>
    </xdr:sp>
    <xdr:clientData/>
  </xdr:twoCellAnchor>
  <xdr:twoCellAnchor editAs="oneCell">
    <xdr:from>
      <xdr:col>13</xdr:col>
      <xdr:colOff>0</xdr:colOff>
      <xdr:row>0</xdr:row>
      <xdr:rowOff>0</xdr:rowOff>
    </xdr:from>
    <xdr:to>
      <xdr:col>17</xdr:col>
      <xdr:colOff>685800</xdr:colOff>
      <xdr:row>1</xdr:row>
      <xdr:rowOff>161925</xdr:rowOff>
    </xdr:to>
    <xdr:pic>
      <xdr:nvPicPr>
        <xdr:cNvPr id="14" name="図 18"/>
        <xdr:cNvPicPr preferRelativeResize="1">
          <a:picLocks noChangeAspect="1"/>
        </xdr:cNvPicPr>
      </xdr:nvPicPr>
      <xdr:blipFill>
        <a:blip r:embed="rId1"/>
        <a:stretch>
          <a:fillRect/>
        </a:stretch>
      </xdr:blipFill>
      <xdr:spPr>
        <a:xfrm>
          <a:off x="16525875" y="0"/>
          <a:ext cx="57340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X34"/>
  <sheetViews>
    <sheetView tabSelected="1" view="pageBreakPreview" zoomScale="75" zoomScaleNormal="75" zoomScaleSheetLayoutView="75" zoomScalePageLayoutView="0" workbookViewId="0" topLeftCell="A1">
      <selection activeCell="U12" sqref="U12:U14"/>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101.75390625" style="1" customWidth="1"/>
    <col min="13" max="13" width="5.25390625" style="1" customWidth="1"/>
    <col min="14" max="14" width="30.625" style="1" customWidth="1"/>
    <col min="15" max="15" width="10.625" style="1" customWidth="1"/>
    <col min="16" max="17" width="10.625" style="20" customWidth="1"/>
    <col min="18" max="18" width="30.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1329</v>
      </c>
      <c r="C1" s="2"/>
      <c r="D1" s="2"/>
      <c r="K1" s="47" t="s">
        <v>124</v>
      </c>
      <c r="R1" s="73"/>
      <c r="U1" s="309"/>
      <c r="V1" s="309"/>
    </row>
    <row r="2" ht="20.25" customHeight="1" thickBot="1"/>
    <row r="3" spans="2:22" ht="13.5">
      <c r="B3" s="326" t="s">
        <v>7</v>
      </c>
      <c r="C3" s="322" t="s">
        <v>9</v>
      </c>
      <c r="D3" s="323"/>
      <c r="E3" s="328" t="s">
        <v>10</v>
      </c>
      <c r="F3" s="312" t="s">
        <v>33</v>
      </c>
      <c r="G3" s="318" t="s">
        <v>12</v>
      </c>
      <c r="H3" s="314" t="s">
        <v>13</v>
      </c>
      <c r="I3" s="316" t="s">
        <v>6</v>
      </c>
      <c r="J3" s="316" t="s">
        <v>3</v>
      </c>
      <c r="K3" s="316" t="s">
        <v>4</v>
      </c>
      <c r="L3" s="318" t="s">
        <v>36</v>
      </c>
      <c r="M3" s="310" t="s">
        <v>52</v>
      </c>
      <c r="N3" s="314" t="s">
        <v>2</v>
      </c>
      <c r="O3" s="316" t="s">
        <v>6</v>
      </c>
      <c r="P3" s="316" t="s">
        <v>3</v>
      </c>
      <c r="Q3" s="316" t="s">
        <v>4</v>
      </c>
      <c r="R3" s="318" t="s">
        <v>36</v>
      </c>
      <c r="S3" s="336" t="s">
        <v>52</v>
      </c>
      <c r="T3" s="310" t="s">
        <v>31</v>
      </c>
      <c r="U3" s="337" t="s">
        <v>35</v>
      </c>
      <c r="V3" s="338"/>
    </row>
    <row r="4" spans="2:22" s="20" customFormat="1" ht="14.25" thickBot="1">
      <c r="B4" s="327"/>
      <c r="C4" s="324"/>
      <c r="D4" s="325"/>
      <c r="E4" s="313"/>
      <c r="F4" s="313"/>
      <c r="G4" s="329"/>
      <c r="H4" s="315"/>
      <c r="I4" s="317"/>
      <c r="J4" s="317"/>
      <c r="K4" s="317"/>
      <c r="L4" s="311"/>
      <c r="M4" s="311"/>
      <c r="N4" s="315"/>
      <c r="O4" s="317"/>
      <c r="P4" s="317"/>
      <c r="Q4" s="317"/>
      <c r="R4" s="311"/>
      <c r="S4" s="317"/>
      <c r="T4" s="311"/>
      <c r="U4" s="27" t="s">
        <v>576</v>
      </c>
      <c r="V4" s="5" t="s">
        <v>5</v>
      </c>
    </row>
    <row r="5" spans="2:22" s="20" customFormat="1" ht="70.5" customHeight="1" hidden="1">
      <c r="B5" s="330" t="s">
        <v>0</v>
      </c>
      <c r="C5" s="11"/>
      <c r="D5" s="334" t="s">
        <v>54</v>
      </c>
      <c r="E5" s="8"/>
      <c r="F5" s="19"/>
      <c r="G5" s="54"/>
      <c r="H5" s="58"/>
      <c r="I5" s="7"/>
      <c r="J5" s="7"/>
      <c r="K5" s="7"/>
      <c r="L5" s="9"/>
      <c r="M5" s="31"/>
      <c r="N5" s="33"/>
      <c r="O5" s="7"/>
      <c r="P5" s="7"/>
      <c r="Q5" s="10"/>
      <c r="R5" s="4"/>
      <c r="S5" s="3"/>
      <c r="T5" s="34"/>
      <c r="U5" s="64"/>
      <c r="V5" s="6"/>
    </row>
    <row r="6" spans="2:22" s="20" customFormat="1" ht="178.5" customHeight="1">
      <c r="B6" s="330"/>
      <c r="C6" s="306" t="s">
        <v>53</v>
      </c>
      <c r="D6" s="335"/>
      <c r="E6" s="132" t="s">
        <v>81</v>
      </c>
      <c r="F6" s="133" t="s">
        <v>82</v>
      </c>
      <c r="G6" s="134" t="s">
        <v>83</v>
      </c>
      <c r="H6" s="135" t="s">
        <v>84</v>
      </c>
      <c r="I6" s="21" t="s">
        <v>132</v>
      </c>
      <c r="J6" s="136" t="s">
        <v>130</v>
      </c>
      <c r="K6" s="21" t="s">
        <v>593</v>
      </c>
      <c r="L6" s="46" t="s">
        <v>594</v>
      </c>
      <c r="M6" s="35" t="s">
        <v>595</v>
      </c>
      <c r="N6" s="135" t="s">
        <v>111</v>
      </c>
      <c r="O6" s="77">
        <v>0.967</v>
      </c>
      <c r="P6" s="77">
        <v>0.92</v>
      </c>
      <c r="Q6" s="78">
        <v>0.919</v>
      </c>
      <c r="R6" s="46" t="s">
        <v>601</v>
      </c>
      <c r="S6" s="35" t="s">
        <v>595</v>
      </c>
      <c r="T6" s="36" t="s">
        <v>34</v>
      </c>
      <c r="U6" s="332" t="s">
        <v>1410</v>
      </c>
      <c r="V6" s="319" t="s">
        <v>1453</v>
      </c>
    </row>
    <row r="7" spans="2:22" s="20" customFormat="1" ht="86.25" customHeight="1">
      <c r="B7" s="330"/>
      <c r="C7" s="307"/>
      <c r="D7" s="335"/>
      <c r="E7" s="132" t="s">
        <v>85</v>
      </c>
      <c r="F7" s="133" t="s">
        <v>82</v>
      </c>
      <c r="G7" s="134" t="s">
        <v>86</v>
      </c>
      <c r="H7" s="135" t="s">
        <v>43</v>
      </c>
      <c r="I7" s="21" t="s">
        <v>126</v>
      </c>
      <c r="J7" s="136" t="s">
        <v>596</v>
      </c>
      <c r="K7" s="21" t="s">
        <v>80</v>
      </c>
      <c r="L7" s="46" t="s">
        <v>597</v>
      </c>
      <c r="M7" s="35" t="s">
        <v>595</v>
      </c>
      <c r="N7" s="135" t="s">
        <v>111</v>
      </c>
      <c r="O7" s="77" t="s">
        <v>602</v>
      </c>
      <c r="P7" s="109">
        <v>0.95</v>
      </c>
      <c r="Q7" s="77">
        <v>0.974</v>
      </c>
      <c r="R7" s="46" t="s">
        <v>603</v>
      </c>
      <c r="S7" s="35" t="s">
        <v>595</v>
      </c>
      <c r="T7" s="36" t="s">
        <v>34</v>
      </c>
      <c r="U7" s="333"/>
      <c r="V7" s="320"/>
    </row>
    <row r="8" spans="2:22" s="20" customFormat="1" ht="81" customHeight="1">
      <c r="B8" s="330"/>
      <c r="C8" s="307"/>
      <c r="D8" s="335"/>
      <c r="E8" s="132" t="s">
        <v>59</v>
      </c>
      <c r="F8" s="133" t="s">
        <v>87</v>
      </c>
      <c r="G8" s="134" t="s">
        <v>88</v>
      </c>
      <c r="H8" s="135" t="s">
        <v>43</v>
      </c>
      <c r="I8" s="21" t="s">
        <v>598</v>
      </c>
      <c r="J8" s="136" t="s">
        <v>114</v>
      </c>
      <c r="K8" s="21" t="s">
        <v>599</v>
      </c>
      <c r="L8" s="46" t="s">
        <v>600</v>
      </c>
      <c r="M8" s="35" t="s">
        <v>1383</v>
      </c>
      <c r="N8" s="135" t="s">
        <v>111</v>
      </c>
      <c r="O8" s="77">
        <v>0.885</v>
      </c>
      <c r="P8" s="109">
        <v>0.95</v>
      </c>
      <c r="Q8" s="77">
        <v>0.906</v>
      </c>
      <c r="R8" s="46" t="s">
        <v>1366</v>
      </c>
      <c r="S8" s="35" t="s">
        <v>553</v>
      </c>
      <c r="T8" s="36" t="s">
        <v>32</v>
      </c>
      <c r="U8" s="333"/>
      <c r="V8" s="320"/>
    </row>
    <row r="9" spans="2:22" ht="79.5" customHeight="1">
      <c r="B9" s="330"/>
      <c r="C9" s="307"/>
      <c r="D9" s="303" t="s">
        <v>55</v>
      </c>
      <c r="E9" s="132" t="s">
        <v>71</v>
      </c>
      <c r="F9" s="137" t="s">
        <v>87</v>
      </c>
      <c r="G9" s="138" t="s">
        <v>89</v>
      </c>
      <c r="H9" s="139" t="s">
        <v>90</v>
      </c>
      <c r="I9" s="22" t="s">
        <v>131</v>
      </c>
      <c r="J9" s="140" t="s">
        <v>127</v>
      </c>
      <c r="K9" s="22" t="s">
        <v>604</v>
      </c>
      <c r="L9" s="38" t="s">
        <v>605</v>
      </c>
      <c r="M9" s="36" t="s">
        <v>1384</v>
      </c>
      <c r="N9" s="139" t="s">
        <v>111</v>
      </c>
      <c r="O9" s="117">
        <v>1</v>
      </c>
      <c r="P9" s="155">
        <v>0.98</v>
      </c>
      <c r="Q9" s="76">
        <v>0.937</v>
      </c>
      <c r="R9" s="38" t="s">
        <v>1409</v>
      </c>
      <c r="S9" s="36" t="s">
        <v>553</v>
      </c>
      <c r="T9" s="36" t="s">
        <v>34</v>
      </c>
      <c r="U9" s="332" t="s">
        <v>1492</v>
      </c>
      <c r="V9" s="319" t="s">
        <v>1370</v>
      </c>
    </row>
    <row r="10" spans="2:22" ht="45" customHeight="1">
      <c r="B10" s="330"/>
      <c r="C10" s="307"/>
      <c r="D10" s="304"/>
      <c r="E10" s="132" t="s">
        <v>72</v>
      </c>
      <c r="F10" s="137" t="s">
        <v>159</v>
      </c>
      <c r="G10" s="138" t="s">
        <v>606</v>
      </c>
      <c r="H10" s="135" t="s">
        <v>43</v>
      </c>
      <c r="I10" s="141" t="s">
        <v>39</v>
      </c>
      <c r="J10" s="136" t="s">
        <v>110</v>
      </c>
      <c r="K10" s="21" t="s">
        <v>607</v>
      </c>
      <c r="L10" s="38" t="s">
        <v>608</v>
      </c>
      <c r="M10" s="35" t="s">
        <v>609</v>
      </c>
      <c r="N10" s="135" t="s">
        <v>111</v>
      </c>
      <c r="O10" s="77">
        <v>0.997</v>
      </c>
      <c r="P10" s="143">
        <v>0.98</v>
      </c>
      <c r="Q10" s="77" t="s">
        <v>607</v>
      </c>
      <c r="R10" s="38" t="s">
        <v>610</v>
      </c>
      <c r="S10" s="35" t="s">
        <v>609</v>
      </c>
      <c r="T10" s="35" t="s">
        <v>32</v>
      </c>
      <c r="U10" s="333"/>
      <c r="V10" s="320"/>
    </row>
    <row r="11" spans="2:22" ht="69.75" customHeight="1">
      <c r="B11" s="330"/>
      <c r="C11" s="307"/>
      <c r="D11" s="305"/>
      <c r="E11" s="132" t="s">
        <v>91</v>
      </c>
      <c r="F11" s="137" t="s">
        <v>82</v>
      </c>
      <c r="G11" s="142" t="s">
        <v>92</v>
      </c>
      <c r="H11" s="135" t="s">
        <v>93</v>
      </c>
      <c r="I11" s="143">
        <v>0.946</v>
      </c>
      <c r="J11" s="144">
        <v>0.95</v>
      </c>
      <c r="K11" s="77">
        <v>0.972</v>
      </c>
      <c r="L11" s="38" t="s">
        <v>611</v>
      </c>
      <c r="M11" s="35" t="s">
        <v>595</v>
      </c>
      <c r="N11" s="135" t="s">
        <v>111</v>
      </c>
      <c r="O11" s="77">
        <v>0.882</v>
      </c>
      <c r="P11" s="143">
        <v>0.9</v>
      </c>
      <c r="Q11" s="77">
        <v>0.977</v>
      </c>
      <c r="R11" s="38" t="s">
        <v>612</v>
      </c>
      <c r="S11" s="35" t="s">
        <v>298</v>
      </c>
      <c r="T11" s="35" t="s">
        <v>34</v>
      </c>
      <c r="U11" s="339"/>
      <c r="V11" s="321"/>
    </row>
    <row r="12" spans="2:22" ht="147.75" customHeight="1">
      <c r="B12" s="330"/>
      <c r="C12" s="307"/>
      <c r="D12" s="303" t="s">
        <v>56</v>
      </c>
      <c r="E12" s="145" t="s">
        <v>94</v>
      </c>
      <c r="F12" s="146" t="s">
        <v>82</v>
      </c>
      <c r="G12" s="142" t="s">
        <v>613</v>
      </c>
      <c r="H12" s="135" t="s">
        <v>614</v>
      </c>
      <c r="I12" s="21" t="s">
        <v>615</v>
      </c>
      <c r="J12" s="136" t="s">
        <v>616</v>
      </c>
      <c r="K12" s="21" t="s">
        <v>617</v>
      </c>
      <c r="L12" s="38" t="s">
        <v>618</v>
      </c>
      <c r="M12" s="35" t="s">
        <v>1370</v>
      </c>
      <c r="N12" s="135" t="s">
        <v>111</v>
      </c>
      <c r="O12" s="77">
        <v>0.972</v>
      </c>
      <c r="P12" s="143">
        <v>0.9</v>
      </c>
      <c r="Q12" s="77">
        <v>0.997</v>
      </c>
      <c r="R12" s="38" t="s">
        <v>619</v>
      </c>
      <c r="S12" s="35" t="s">
        <v>298</v>
      </c>
      <c r="T12" s="36" t="s">
        <v>34</v>
      </c>
      <c r="U12" s="332" t="s">
        <v>1507</v>
      </c>
      <c r="V12" s="319" t="s">
        <v>1453</v>
      </c>
    </row>
    <row r="13" spans="2:22" ht="48" customHeight="1">
      <c r="B13" s="330"/>
      <c r="C13" s="307"/>
      <c r="D13" s="304"/>
      <c r="E13" s="145" t="s">
        <v>95</v>
      </c>
      <c r="F13" s="147" t="s">
        <v>82</v>
      </c>
      <c r="G13" s="134" t="s">
        <v>96</v>
      </c>
      <c r="H13" s="135" t="s">
        <v>97</v>
      </c>
      <c r="I13" s="79">
        <v>1</v>
      </c>
      <c r="J13" s="90">
        <v>1</v>
      </c>
      <c r="K13" s="79">
        <v>1</v>
      </c>
      <c r="L13" s="38" t="s">
        <v>620</v>
      </c>
      <c r="M13" s="35" t="s">
        <v>595</v>
      </c>
      <c r="N13" s="135" t="s">
        <v>111</v>
      </c>
      <c r="O13" s="77">
        <v>0.955</v>
      </c>
      <c r="P13" s="143">
        <v>0.98</v>
      </c>
      <c r="Q13" s="77">
        <v>0.99</v>
      </c>
      <c r="R13" s="38" t="s">
        <v>1367</v>
      </c>
      <c r="S13" s="35" t="s">
        <v>298</v>
      </c>
      <c r="T13" s="36" t="s">
        <v>34</v>
      </c>
      <c r="U13" s="333"/>
      <c r="V13" s="320"/>
    </row>
    <row r="14" spans="2:22" ht="149.25" customHeight="1">
      <c r="B14" s="330"/>
      <c r="C14" s="307"/>
      <c r="D14" s="304"/>
      <c r="E14" s="132" t="s">
        <v>98</v>
      </c>
      <c r="F14" s="148" t="s">
        <v>82</v>
      </c>
      <c r="G14" s="134" t="s">
        <v>99</v>
      </c>
      <c r="H14" s="135" t="s">
        <v>100</v>
      </c>
      <c r="I14" s="21" t="s">
        <v>575</v>
      </c>
      <c r="J14" s="136" t="s">
        <v>114</v>
      </c>
      <c r="K14" s="21" t="s">
        <v>1495</v>
      </c>
      <c r="L14" s="38" t="s">
        <v>1387</v>
      </c>
      <c r="M14" s="35" t="s">
        <v>1384</v>
      </c>
      <c r="N14" s="135" t="s">
        <v>111</v>
      </c>
      <c r="O14" s="77">
        <v>0.935</v>
      </c>
      <c r="P14" s="143">
        <v>0.95</v>
      </c>
      <c r="Q14" s="77">
        <v>0.963</v>
      </c>
      <c r="R14" s="38" t="s">
        <v>621</v>
      </c>
      <c r="S14" s="35" t="s">
        <v>298</v>
      </c>
      <c r="T14" s="36" t="s">
        <v>34</v>
      </c>
      <c r="U14" s="339"/>
      <c r="V14" s="321"/>
    </row>
    <row r="15" spans="2:22" ht="54" customHeight="1">
      <c r="B15" s="330"/>
      <c r="C15" s="307"/>
      <c r="D15" s="300" t="s">
        <v>70</v>
      </c>
      <c r="E15" s="145" t="s">
        <v>101</v>
      </c>
      <c r="F15" s="149" t="s">
        <v>82</v>
      </c>
      <c r="G15" s="142" t="s">
        <v>102</v>
      </c>
      <c r="H15" s="135" t="s">
        <v>103</v>
      </c>
      <c r="I15" s="77">
        <v>0.967</v>
      </c>
      <c r="J15" s="90">
        <v>0.967</v>
      </c>
      <c r="K15" s="150">
        <v>0.983</v>
      </c>
      <c r="L15" s="38" t="s">
        <v>622</v>
      </c>
      <c r="M15" s="35" t="s">
        <v>595</v>
      </c>
      <c r="N15" s="135" t="s">
        <v>623</v>
      </c>
      <c r="O15" s="77">
        <v>0.903</v>
      </c>
      <c r="P15" s="143">
        <v>0.88</v>
      </c>
      <c r="Q15" s="77">
        <v>0.93</v>
      </c>
      <c r="R15" s="38" t="s">
        <v>624</v>
      </c>
      <c r="S15" s="35" t="s">
        <v>298</v>
      </c>
      <c r="T15" s="35" t="s">
        <v>34</v>
      </c>
      <c r="U15" s="332" t="s">
        <v>1413</v>
      </c>
      <c r="V15" s="319" t="s">
        <v>1370</v>
      </c>
    </row>
    <row r="16" spans="2:22" ht="60" customHeight="1">
      <c r="B16" s="330"/>
      <c r="C16" s="307"/>
      <c r="D16" s="301"/>
      <c r="E16" s="151" t="s">
        <v>104</v>
      </c>
      <c r="F16" s="152" t="s">
        <v>82</v>
      </c>
      <c r="G16" s="134" t="s">
        <v>105</v>
      </c>
      <c r="H16" s="135" t="s">
        <v>106</v>
      </c>
      <c r="I16" s="21" t="s">
        <v>134</v>
      </c>
      <c r="J16" s="136" t="s">
        <v>158</v>
      </c>
      <c r="K16" s="21" t="s">
        <v>625</v>
      </c>
      <c r="L16" s="46" t="s">
        <v>626</v>
      </c>
      <c r="M16" s="35" t="s">
        <v>627</v>
      </c>
      <c r="N16" s="135" t="s">
        <v>112</v>
      </c>
      <c r="O16" s="79">
        <v>1</v>
      </c>
      <c r="P16" s="90">
        <v>1</v>
      </c>
      <c r="Q16" s="79">
        <v>1</v>
      </c>
      <c r="R16" s="46" t="s">
        <v>129</v>
      </c>
      <c r="S16" s="35" t="s">
        <v>298</v>
      </c>
      <c r="T16" s="35" t="s">
        <v>34</v>
      </c>
      <c r="U16" s="333"/>
      <c r="V16" s="320"/>
    </row>
    <row r="17" spans="2:22" ht="90" customHeight="1" thickBot="1">
      <c r="B17" s="330"/>
      <c r="C17" s="308"/>
      <c r="D17" s="302"/>
      <c r="E17" s="151" t="s">
        <v>107</v>
      </c>
      <c r="F17" s="152" t="s">
        <v>82</v>
      </c>
      <c r="G17" s="153" t="s">
        <v>108</v>
      </c>
      <c r="H17" s="135" t="s">
        <v>109</v>
      </c>
      <c r="I17" s="21" t="s">
        <v>135</v>
      </c>
      <c r="J17" s="136" t="s">
        <v>628</v>
      </c>
      <c r="K17" s="21" t="s">
        <v>629</v>
      </c>
      <c r="L17" s="46" t="s">
        <v>630</v>
      </c>
      <c r="M17" s="35" t="s">
        <v>1383</v>
      </c>
      <c r="N17" s="135" t="s">
        <v>113</v>
      </c>
      <c r="O17" s="77">
        <v>0.985</v>
      </c>
      <c r="P17" s="143">
        <v>0.95</v>
      </c>
      <c r="Q17" s="77">
        <v>0.988</v>
      </c>
      <c r="R17" s="46" t="s">
        <v>631</v>
      </c>
      <c r="S17" s="35" t="s">
        <v>298</v>
      </c>
      <c r="T17" s="35" t="s">
        <v>34</v>
      </c>
      <c r="U17" s="333"/>
      <c r="V17" s="320"/>
    </row>
    <row r="18" spans="2:22" ht="60" customHeight="1">
      <c r="B18" s="330"/>
      <c r="C18" s="330" t="s">
        <v>14</v>
      </c>
      <c r="D18" s="340" t="s">
        <v>57</v>
      </c>
      <c r="E18" s="49" t="s">
        <v>63</v>
      </c>
      <c r="F18" s="39"/>
      <c r="G18" s="55"/>
      <c r="H18" s="59"/>
      <c r="I18" s="23"/>
      <c r="J18" s="23"/>
      <c r="K18" s="23"/>
      <c r="L18" s="39"/>
      <c r="M18" s="40"/>
      <c r="N18" s="66" t="s">
        <v>68</v>
      </c>
      <c r="O18" s="348" t="s">
        <v>592</v>
      </c>
      <c r="P18" s="349"/>
      <c r="Q18" s="349"/>
      <c r="R18" s="349"/>
      <c r="S18" s="349"/>
      <c r="T18" s="349"/>
      <c r="U18" s="347" t="s">
        <v>1411</v>
      </c>
      <c r="V18" s="354" t="s">
        <v>1454</v>
      </c>
    </row>
    <row r="19" spans="2:22" ht="60" customHeight="1">
      <c r="B19" s="330"/>
      <c r="C19" s="330"/>
      <c r="D19" s="340"/>
      <c r="E19" s="37" t="s">
        <v>632</v>
      </c>
      <c r="F19" s="52"/>
      <c r="G19" s="56"/>
      <c r="H19" s="60"/>
      <c r="I19" s="25"/>
      <c r="J19" s="25"/>
      <c r="K19" s="25"/>
      <c r="L19" s="25"/>
      <c r="M19" s="32"/>
      <c r="N19" s="102" t="s">
        <v>633</v>
      </c>
      <c r="O19" s="117">
        <v>0.958</v>
      </c>
      <c r="P19" s="157">
        <v>0.97</v>
      </c>
      <c r="Q19" s="117">
        <v>0.971</v>
      </c>
      <c r="R19" s="87"/>
      <c r="S19" s="86" t="s">
        <v>595</v>
      </c>
      <c r="T19" s="158" t="s">
        <v>34</v>
      </c>
      <c r="U19" s="333"/>
      <c r="V19" s="320"/>
    </row>
    <row r="20" spans="2:22" ht="60" customHeight="1">
      <c r="B20" s="330"/>
      <c r="C20" s="330"/>
      <c r="D20" s="341"/>
      <c r="E20" s="37" t="s">
        <v>634</v>
      </c>
      <c r="F20" s="52"/>
      <c r="G20" s="56"/>
      <c r="H20" s="60"/>
      <c r="I20" s="25"/>
      <c r="J20" s="25"/>
      <c r="K20" s="25"/>
      <c r="L20" s="25"/>
      <c r="M20" s="32"/>
      <c r="N20" s="159" t="s">
        <v>118</v>
      </c>
      <c r="O20" s="117">
        <v>0.818</v>
      </c>
      <c r="P20" s="157">
        <v>0.82</v>
      </c>
      <c r="Q20" s="117">
        <v>0.813</v>
      </c>
      <c r="R20" s="87"/>
      <c r="S20" s="86" t="s">
        <v>1383</v>
      </c>
      <c r="T20" s="158" t="s">
        <v>34</v>
      </c>
      <c r="U20" s="339"/>
      <c r="V20" s="321"/>
    </row>
    <row r="21" spans="2:22" s="20" customFormat="1" ht="60" customHeight="1">
      <c r="B21" s="330"/>
      <c r="C21" s="330"/>
      <c r="D21" s="300" t="s">
        <v>64</v>
      </c>
      <c r="E21" s="37" t="s">
        <v>67</v>
      </c>
      <c r="F21" s="52"/>
      <c r="G21" s="56"/>
      <c r="H21" s="60"/>
      <c r="I21" s="25"/>
      <c r="J21" s="25"/>
      <c r="K21" s="25"/>
      <c r="L21" s="25"/>
      <c r="M21" s="32"/>
      <c r="N21" s="159" t="s">
        <v>119</v>
      </c>
      <c r="O21" s="86" t="s">
        <v>133</v>
      </c>
      <c r="P21" s="160" t="s">
        <v>115</v>
      </c>
      <c r="Q21" s="86" t="s">
        <v>635</v>
      </c>
      <c r="R21" s="87" t="s">
        <v>1496</v>
      </c>
      <c r="S21" s="86" t="s">
        <v>298</v>
      </c>
      <c r="T21" s="158" t="s">
        <v>34</v>
      </c>
      <c r="U21" s="332" t="s">
        <v>1479</v>
      </c>
      <c r="V21" s="319" t="s">
        <v>1453</v>
      </c>
    </row>
    <row r="22" spans="2:22" s="20" customFormat="1" ht="99.75" customHeight="1">
      <c r="B22" s="330"/>
      <c r="C22" s="330"/>
      <c r="D22" s="342"/>
      <c r="E22" s="37" t="s">
        <v>66</v>
      </c>
      <c r="F22" s="52"/>
      <c r="G22" s="56"/>
      <c r="H22" s="61"/>
      <c r="I22" s="24"/>
      <c r="J22" s="25"/>
      <c r="K22" s="24"/>
      <c r="L22" s="26"/>
      <c r="M22" s="41"/>
      <c r="N22" s="159" t="s">
        <v>120</v>
      </c>
      <c r="O22" s="86" t="s">
        <v>128</v>
      </c>
      <c r="P22" s="160" t="s">
        <v>125</v>
      </c>
      <c r="Q22" s="86" t="s">
        <v>636</v>
      </c>
      <c r="R22" s="87" t="s">
        <v>637</v>
      </c>
      <c r="S22" s="86" t="s">
        <v>553</v>
      </c>
      <c r="T22" s="158" t="s">
        <v>34</v>
      </c>
      <c r="U22" s="339"/>
      <c r="V22" s="321"/>
    </row>
    <row r="23" spans="2:24" s="20" customFormat="1" ht="60" customHeight="1">
      <c r="B23" s="330"/>
      <c r="C23" s="330"/>
      <c r="D23" s="75" t="s">
        <v>65</v>
      </c>
      <c r="E23" s="48" t="s">
        <v>638</v>
      </c>
      <c r="F23" s="52"/>
      <c r="G23" s="56"/>
      <c r="H23" s="62"/>
      <c r="I23" s="24"/>
      <c r="J23" s="24"/>
      <c r="K23" s="24"/>
      <c r="L23" s="24"/>
      <c r="M23" s="41"/>
      <c r="N23" s="102" t="s">
        <v>121</v>
      </c>
      <c r="O23" s="86" t="s">
        <v>639</v>
      </c>
      <c r="P23" s="86" t="s">
        <v>640</v>
      </c>
      <c r="Q23" s="86" t="s">
        <v>641</v>
      </c>
      <c r="R23" s="97" t="s">
        <v>642</v>
      </c>
      <c r="S23" s="86" t="s">
        <v>1384</v>
      </c>
      <c r="T23" s="158" t="s">
        <v>34</v>
      </c>
      <c r="U23" s="156" t="s">
        <v>1452</v>
      </c>
      <c r="V23" s="70" t="s">
        <v>1384</v>
      </c>
      <c r="X23" s="234"/>
    </row>
    <row r="24" spans="2:22" ht="60" customHeight="1">
      <c r="B24" s="330"/>
      <c r="C24" s="330"/>
      <c r="D24" s="300" t="s">
        <v>69</v>
      </c>
      <c r="E24" s="48" t="s">
        <v>78</v>
      </c>
      <c r="F24" s="52"/>
      <c r="G24" s="56"/>
      <c r="H24" s="61"/>
      <c r="I24" s="24"/>
      <c r="J24" s="25"/>
      <c r="K24" s="24"/>
      <c r="L24" s="26"/>
      <c r="M24" s="41"/>
      <c r="N24" s="74" t="s">
        <v>79</v>
      </c>
      <c r="O24" s="98" t="s">
        <v>535</v>
      </c>
      <c r="P24" s="161" t="s">
        <v>123</v>
      </c>
      <c r="Q24" s="162" t="s">
        <v>643</v>
      </c>
      <c r="R24" s="99"/>
      <c r="S24" s="86" t="s">
        <v>595</v>
      </c>
      <c r="T24" s="158" t="s">
        <v>34</v>
      </c>
      <c r="U24" s="332" t="s">
        <v>1412</v>
      </c>
      <c r="V24" s="319" t="s">
        <v>1454</v>
      </c>
    </row>
    <row r="25" spans="2:22" ht="60" customHeight="1">
      <c r="B25" s="330"/>
      <c r="C25" s="330"/>
      <c r="D25" s="301"/>
      <c r="E25" s="48" t="s">
        <v>75</v>
      </c>
      <c r="F25" s="52"/>
      <c r="G25" s="56"/>
      <c r="H25" s="62"/>
      <c r="I25" s="24"/>
      <c r="J25" s="24"/>
      <c r="K25" s="24"/>
      <c r="L25" s="24"/>
      <c r="M25" s="43"/>
      <c r="N25" s="74" t="s">
        <v>122</v>
      </c>
      <c r="O25" s="98" t="s">
        <v>644</v>
      </c>
      <c r="P25" s="161" t="s">
        <v>40</v>
      </c>
      <c r="Q25" s="98" t="s">
        <v>645</v>
      </c>
      <c r="R25" s="99" t="s">
        <v>1368</v>
      </c>
      <c r="S25" s="86" t="s">
        <v>595</v>
      </c>
      <c r="T25" s="158" t="s">
        <v>34</v>
      </c>
      <c r="U25" s="333"/>
      <c r="V25" s="320"/>
    </row>
    <row r="26" spans="2:22" ht="46.5" customHeight="1">
      <c r="B26" s="330"/>
      <c r="C26" s="330"/>
      <c r="D26" s="301"/>
      <c r="E26" s="48" t="s">
        <v>76</v>
      </c>
      <c r="F26" s="52"/>
      <c r="G26" s="56"/>
      <c r="H26" s="62"/>
      <c r="I26" s="24"/>
      <c r="J26" s="24"/>
      <c r="K26" s="24"/>
      <c r="L26" s="24"/>
      <c r="M26" s="43"/>
      <c r="N26" s="67" t="s">
        <v>38</v>
      </c>
      <c r="O26" s="98" t="s">
        <v>646</v>
      </c>
      <c r="P26" s="161" t="s">
        <v>123</v>
      </c>
      <c r="Q26" s="98" t="s">
        <v>647</v>
      </c>
      <c r="R26" s="99"/>
      <c r="S26" s="86" t="s">
        <v>1383</v>
      </c>
      <c r="T26" s="158" t="s">
        <v>34</v>
      </c>
      <c r="U26" s="333"/>
      <c r="V26" s="320"/>
    </row>
    <row r="27" spans="2:22" ht="60" customHeight="1" thickBot="1">
      <c r="B27" s="331"/>
      <c r="C27" s="331"/>
      <c r="D27" s="302"/>
      <c r="E27" s="50" t="s">
        <v>77</v>
      </c>
      <c r="F27" s="53"/>
      <c r="G27" s="57"/>
      <c r="H27" s="63"/>
      <c r="I27" s="44"/>
      <c r="J27" s="44"/>
      <c r="K27" s="44"/>
      <c r="L27" s="44"/>
      <c r="M27" s="45"/>
      <c r="N27" s="68" t="s">
        <v>74</v>
      </c>
      <c r="O27" s="100" t="s">
        <v>648</v>
      </c>
      <c r="P27" s="163" t="s">
        <v>648</v>
      </c>
      <c r="Q27" s="100" t="s">
        <v>117</v>
      </c>
      <c r="R27" s="101"/>
      <c r="S27" s="100" t="s">
        <v>649</v>
      </c>
      <c r="T27" s="164" t="s">
        <v>34</v>
      </c>
      <c r="U27" s="351"/>
      <c r="V27" s="350"/>
    </row>
    <row r="28" spans="13:18" ht="14.25" thickBot="1">
      <c r="M28" s="353"/>
      <c r="N28" s="353"/>
      <c r="O28" s="353"/>
      <c r="P28" s="353"/>
      <c r="Q28" s="353"/>
      <c r="R28" s="353"/>
    </row>
    <row r="29" spans="2:22" ht="114.75" customHeight="1" thickBot="1">
      <c r="B29" s="343" t="s">
        <v>37</v>
      </c>
      <c r="C29" s="344"/>
      <c r="D29" s="344"/>
      <c r="E29" s="344"/>
      <c r="F29" s="345" t="s">
        <v>1529</v>
      </c>
      <c r="G29" s="346"/>
      <c r="H29" s="346"/>
      <c r="I29" s="346"/>
      <c r="J29" s="346"/>
      <c r="K29" s="346"/>
      <c r="L29" s="346"/>
      <c r="M29" s="346"/>
      <c r="N29" s="346"/>
      <c r="O29" s="346"/>
      <c r="P29" s="346"/>
      <c r="Q29" s="346"/>
      <c r="R29" s="346"/>
      <c r="S29" s="346"/>
      <c r="T29" s="346"/>
      <c r="U29" s="344" t="s">
        <v>1453</v>
      </c>
      <c r="V29" s="352"/>
    </row>
    <row r="30" spans="13:18" ht="13.5">
      <c r="M30" s="71"/>
      <c r="N30" s="71"/>
      <c r="O30" s="71"/>
      <c r="P30" s="28"/>
      <c r="Q30" s="28"/>
      <c r="R30" s="71"/>
    </row>
    <row r="32" spans="9:15" ht="13.5">
      <c r="I32" s="72"/>
      <c r="J32" s="72"/>
      <c r="O32" s="20"/>
    </row>
    <row r="34" spans="16:20" ht="13.5">
      <c r="P34" s="1"/>
      <c r="Q34" s="1"/>
      <c r="S34" s="20"/>
      <c r="T34" s="20"/>
    </row>
  </sheetData>
  <sheetProtection insertRows="0" deleteRows="0"/>
  <mergeCells count="49">
    <mergeCell ref="O18:T18"/>
    <mergeCell ref="V21:V22"/>
    <mergeCell ref="V12:V14"/>
    <mergeCell ref="V24:V27"/>
    <mergeCell ref="U24:U27"/>
    <mergeCell ref="U29:V29"/>
    <mergeCell ref="M28:R28"/>
    <mergeCell ref="V18:V20"/>
    <mergeCell ref="U15:U17"/>
    <mergeCell ref="V15:V17"/>
    <mergeCell ref="U12:U14"/>
    <mergeCell ref="U9:U11"/>
    <mergeCell ref="D18:D20"/>
    <mergeCell ref="D21:D22"/>
    <mergeCell ref="B29:E29"/>
    <mergeCell ref="F29:T29"/>
    <mergeCell ref="D24:D27"/>
    <mergeCell ref="U18:U20"/>
    <mergeCell ref="U21:U22"/>
    <mergeCell ref="D12:D14"/>
    <mergeCell ref="U6:U8"/>
    <mergeCell ref="V6:V8"/>
    <mergeCell ref="D5:D8"/>
    <mergeCell ref="J3:J4"/>
    <mergeCell ref="P3:P4"/>
    <mergeCell ref="Q3:Q4"/>
    <mergeCell ref="M3:M4"/>
    <mergeCell ref="S3:S4"/>
    <mergeCell ref="U3:V3"/>
    <mergeCell ref="V9:V11"/>
    <mergeCell ref="C3:D4"/>
    <mergeCell ref="H3:H4"/>
    <mergeCell ref="B3:B4"/>
    <mergeCell ref="E3:E4"/>
    <mergeCell ref="G3:G4"/>
    <mergeCell ref="B5:B27"/>
    <mergeCell ref="L3:L4"/>
    <mergeCell ref="C18:C27"/>
    <mergeCell ref="K3:K4"/>
    <mergeCell ref="D15:D17"/>
    <mergeCell ref="D9:D11"/>
    <mergeCell ref="C6:C17"/>
    <mergeCell ref="U1:V1"/>
    <mergeCell ref="T3:T4"/>
    <mergeCell ref="F3:F4"/>
    <mergeCell ref="N3:N4"/>
    <mergeCell ref="O3:O4"/>
    <mergeCell ref="I3:I4"/>
    <mergeCell ref="R3:R4"/>
  </mergeCells>
  <dataValidations count="1">
    <dataValidation type="list" allowBlank="1" showInputMessage="1" showErrorMessage="1" sqref="F6:F17">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1" horizontalDpi="600" verticalDpi="600" orientation="landscape" paperSize="8" scale="4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V34"/>
  <sheetViews>
    <sheetView view="pageBreakPreview" zoomScale="77" zoomScaleSheetLayoutView="77" zoomScalePageLayoutView="0" workbookViewId="0" topLeftCell="K25">
      <selection activeCell="U13" sqref="U13:U14"/>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0" width="10.625" style="1" customWidth="1"/>
    <col min="11" max="11" width="10.75390625" style="1" customWidth="1"/>
    <col min="12" max="12" width="30.625" style="1" customWidth="1"/>
    <col min="13" max="13" width="5.25390625" style="1" customWidth="1"/>
    <col min="14" max="14" width="30.625" style="1" customWidth="1"/>
    <col min="15" max="15" width="14.375" style="1" customWidth="1"/>
    <col min="16" max="17" width="10.625" style="20" customWidth="1"/>
    <col min="18" max="18" width="30.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1329</v>
      </c>
      <c r="C1" s="2"/>
      <c r="D1" s="2"/>
      <c r="K1" s="47" t="s">
        <v>421</v>
      </c>
      <c r="L1" s="91"/>
      <c r="R1" s="73"/>
      <c r="U1" s="309"/>
      <c r="V1" s="309"/>
    </row>
    <row r="2" ht="20.25" customHeight="1" thickBot="1"/>
    <row r="3" spans="2:22" ht="13.5">
      <c r="B3" s="326" t="s">
        <v>7</v>
      </c>
      <c r="C3" s="322" t="s">
        <v>9</v>
      </c>
      <c r="D3" s="323"/>
      <c r="E3" s="328" t="s">
        <v>10</v>
      </c>
      <c r="F3" s="336" t="s">
        <v>33</v>
      </c>
      <c r="G3" s="318" t="s">
        <v>12</v>
      </c>
      <c r="H3" s="314" t="s">
        <v>13</v>
      </c>
      <c r="I3" s="316" t="s">
        <v>6</v>
      </c>
      <c r="J3" s="316" t="s">
        <v>3</v>
      </c>
      <c r="K3" s="316" t="s">
        <v>4</v>
      </c>
      <c r="L3" s="318" t="s">
        <v>36</v>
      </c>
      <c r="M3" s="310" t="s">
        <v>52</v>
      </c>
      <c r="N3" s="314" t="s">
        <v>2</v>
      </c>
      <c r="O3" s="316" t="s">
        <v>6</v>
      </c>
      <c r="P3" s="316" t="s">
        <v>3</v>
      </c>
      <c r="Q3" s="316" t="s">
        <v>4</v>
      </c>
      <c r="R3" s="318" t="s">
        <v>36</v>
      </c>
      <c r="S3" s="336" t="s">
        <v>52</v>
      </c>
      <c r="T3" s="310" t="s">
        <v>31</v>
      </c>
      <c r="U3" s="337" t="s">
        <v>35</v>
      </c>
      <c r="V3" s="338"/>
    </row>
    <row r="4" spans="2:22" s="20" customFormat="1" ht="14.25" thickBot="1">
      <c r="B4" s="327"/>
      <c r="C4" s="324"/>
      <c r="D4" s="325"/>
      <c r="E4" s="313"/>
      <c r="F4" s="317"/>
      <c r="G4" s="329"/>
      <c r="H4" s="315"/>
      <c r="I4" s="317"/>
      <c r="J4" s="317"/>
      <c r="K4" s="317"/>
      <c r="L4" s="311"/>
      <c r="M4" s="311"/>
      <c r="N4" s="315"/>
      <c r="O4" s="317"/>
      <c r="P4" s="317"/>
      <c r="Q4" s="317"/>
      <c r="R4" s="311"/>
      <c r="S4" s="317"/>
      <c r="T4" s="311"/>
      <c r="U4" s="27" t="s">
        <v>11</v>
      </c>
      <c r="V4" s="5" t="s">
        <v>5</v>
      </c>
    </row>
    <row r="5" spans="2:22" s="20" customFormat="1" ht="70.5" customHeight="1" hidden="1">
      <c r="B5" s="330" t="s">
        <v>0</v>
      </c>
      <c r="C5" s="11"/>
      <c r="D5" s="396" t="s">
        <v>54</v>
      </c>
      <c r="E5" s="8"/>
      <c r="F5" s="19"/>
      <c r="G5" s="54"/>
      <c r="H5" s="58"/>
      <c r="I5" s="7"/>
      <c r="J5" s="7"/>
      <c r="K5" s="7"/>
      <c r="L5" s="9"/>
      <c r="M5" s="31"/>
      <c r="N5" s="33"/>
      <c r="O5" s="7"/>
      <c r="P5" s="7"/>
      <c r="Q5" s="10"/>
      <c r="R5" s="4"/>
      <c r="S5" s="3"/>
      <c r="T5" s="34"/>
      <c r="U5" s="64"/>
      <c r="V5" s="6"/>
    </row>
    <row r="6" spans="2:22" s="20" customFormat="1" ht="65.25" customHeight="1">
      <c r="B6" s="330"/>
      <c r="C6" s="306" t="s">
        <v>53</v>
      </c>
      <c r="D6" s="397"/>
      <c r="E6" s="132" t="s">
        <v>1131</v>
      </c>
      <c r="F6" s="133" t="s">
        <v>87</v>
      </c>
      <c r="G6" s="134" t="s">
        <v>422</v>
      </c>
      <c r="H6" s="135" t="s">
        <v>423</v>
      </c>
      <c r="I6" s="46" t="s">
        <v>425</v>
      </c>
      <c r="J6" s="191" t="s">
        <v>424</v>
      </c>
      <c r="K6" s="122" t="s">
        <v>1132</v>
      </c>
      <c r="L6" s="46" t="s">
        <v>1133</v>
      </c>
      <c r="M6" s="35" t="s">
        <v>595</v>
      </c>
      <c r="N6" s="197" t="s">
        <v>426</v>
      </c>
      <c r="O6" s="123" t="s">
        <v>1134</v>
      </c>
      <c r="P6" s="198" t="s">
        <v>1447</v>
      </c>
      <c r="Q6" s="122" t="s">
        <v>1443</v>
      </c>
      <c r="R6" s="83" t="s">
        <v>1135</v>
      </c>
      <c r="S6" s="35" t="s">
        <v>595</v>
      </c>
      <c r="T6" s="36" t="s">
        <v>32</v>
      </c>
      <c r="U6" s="332" t="s">
        <v>1504</v>
      </c>
      <c r="V6" s="371" t="s">
        <v>1453</v>
      </c>
    </row>
    <row r="7" spans="2:22" s="20" customFormat="1" ht="60" customHeight="1">
      <c r="B7" s="330"/>
      <c r="C7" s="307"/>
      <c r="D7" s="397"/>
      <c r="E7" s="132" t="s">
        <v>427</v>
      </c>
      <c r="F7" s="133" t="s">
        <v>82</v>
      </c>
      <c r="G7" s="134" t="s">
        <v>428</v>
      </c>
      <c r="H7" s="135" t="s">
        <v>1136</v>
      </c>
      <c r="I7" s="83" t="s">
        <v>430</v>
      </c>
      <c r="J7" s="89" t="s">
        <v>429</v>
      </c>
      <c r="K7" s="88" t="s">
        <v>1137</v>
      </c>
      <c r="L7" s="46" t="s">
        <v>1138</v>
      </c>
      <c r="M7" s="35" t="s">
        <v>595</v>
      </c>
      <c r="N7" s="197" t="s">
        <v>1444</v>
      </c>
      <c r="O7" s="123" t="s">
        <v>432</v>
      </c>
      <c r="P7" s="198" t="s">
        <v>431</v>
      </c>
      <c r="Q7" s="123" t="s">
        <v>1442</v>
      </c>
      <c r="R7" s="46" t="s">
        <v>1139</v>
      </c>
      <c r="S7" s="35" t="s">
        <v>595</v>
      </c>
      <c r="T7" s="36" t="s">
        <v>34</v>
      </c>
      <c r="U7" s="380"/>
      <c r="V7" s="371"/>
    </row>
    <row r="8" spans="2:22" s="20" customFormat="1" ht="60" customHeight="1">
      <c r="B8" s="330"/>
      <c r="C8" s="307"/>
      <c r="D8" s="397"/>
      <c r="E8" s="132" t="s">
        <v>1140</v>
      </c>
      <c r="F8" s="133" t="s">
        <v>87</v>
      </c>
      <c r="G8" s="134" t="s">
        <v>433</v>
      </c>
      <c r="H8" s="135" t="s">
        <v>1141</v>
      </c>
      <c r="I8" s="192" t="s">
        <v>434</v>
      </c>
      <c r="J8" s="191" t="s">
        <v>1142</v>
      </c>
      <c r="K8" s="122" t="s">
        <v>1398</v>
      </c>
      <c r="L8" s="103" t="s">
        <v>1143</v>
      </c>
      <c r="M8" s="35" t="s">
        <v>595</v>
      </c>
      <c r="N8" s="197" t="s">
        <v>1405</v>
      </c>
      <c r="O8" s="88" t="s">
        <v>1144</v>
      </c>
      <c r="P8" s="199" t="s">
        <v>435</v>
      </c>
      <c r="Q8" s="88" t="s">
        <v>1145</v>
      </c>
      <c r="R8" s="46" t="s">
        <v>436</v>
      </c>
      <c r="S8" s="35" t="s">
        <v>595</v>
      </c>
      <c r="T8" s="36" t="s">
        <v>32</v>
      </c>
      <c r="U8" s="380"/>
      <c r="V8" s="371"/>
    </row>
    <row r="9" spans="2:22" ht="78.75" customHeight="1">
      <c r="B9" s="330"/>
      <c r="C9" s="307"/>
      <c r="D9" s="398"/>
      <c r="E9" s="132" t="s">
        <v>437</v>
      </c>
      <c r="F9" s="137" t="s">
        <v>82</v>
      </c>
      <c r="G9" s="142" t="s">
        <v>438</v>
      </c>
      <c r="H9" s="139" t="s">
        <v>439</v>
      </c>
      <c r="I9" s="114" t="s">
        <v>441</v>
      </c>
      <c r="J9" s="193" t="s">
        <v>440</v>
      </c>
      <c r="K9" s="37" t="s">
        <v>1146</v>
      </c>
      <c r="L9" s="38" t="s">
        <v>1147</v>
      </c>
      <c r="M9" s="36" t="s">
        <v>595</v>
      </c>
      <c r="N9" s="200" t="s">
        <v>442</v>
      </c>
      <c r="O9" s="201" t="s">
        <v>582</v>
      </c>
      <c r="P9" s="213" t="s">
        <v>443</v>
      </c>
      <c r="Q9" s="201" t="s">
        <v>1148</v>
      </c>
      <c r="R9" s="38" t="s">
        <v>1149</v>
      </c>
      <c r="S9" s="36" t="s">
        <v>595</v>
      </c>
      <c r="T9" s="36" t="s">
        <v>34</v>
      </c>
      <c r="U9" s="381"/>
      <c r="V9" s="371"/>
    </row>
    <row r="10" spans="2:22" ht="60" customHeight="1">
      <c r="B10" s="330"/>
      <c r="C10" s="307"/>
      <c r="D10" s="399" t="s">
        <v>583</v>
      </c>
      <c r="E10" s="132" t="s">
        <v>1150</v>
      </c>
      <c r="F10" s="137" t="s">
        <v>82</v>
      </c>
      <c r="G10" s="142" t="s">
        <v>444</v>
      </c>
      <c r="H10" s="135" t="s">
        <v>445</v>
      </c>
      <c r="I10" s="192" t="s">
        <v>446</v>
      </c>
      <c r="J10" s="89" t="s">
        <v>1151</v>
      </c>
      <c r="K10" s="88" t="s">
        <v>1152</v>
      </c>
      <c r="L10" s="84" t="s">
        <v>1153</v>
      </c>
      <c r="M10" s="35" t="s">
        <v>595</v>
      </c>
      <c r="N10" s="197" t="s">
        <v>1154</v>
      </c>
      <c r="O10" s="88" t="s">
        <v>1155</v>
      </c>
      <c r="P10" s="104" t="s">
        <v>1156</v>
      </c>
      <c r="Q10" s="104" t="s">
        <v>1157</v>
      </c>
      <c r="R10" s="38" t="s">
        <v>1158</v>
      </c>
      <c r="S10" s="35" t="s">
        <v>595</v>
      </c>
      <c r="T10" s="35" t="s">
        <v>34</v>
      </c>
      <c r="U10" s="332" t="s">
        <v>1445</v>
      </c>
      <c r="V10" s="371" t="s">
        <v>1370</v>
      </c>
    </row>
    <row r="11" spans="2:22" ht="60" customHeight="1">
      <c r="B11" s="330"/>
      <c r="C11" s="307"/>
      <c r="D11" s="394"/>
      <c r="E11" s="132" t="s">
        <v>1159</v>
      </c>
      <c r="F11" s="137" t="s">
        <v>82</v>
      </c>
      <c r="G11" s="142" t="s">
        <v>447</v>
      </c>
      <c r="H11" s="135" t="s">
        <v>448</v>
      </c>
      <c r="I11" s="103" t="s">
        <v>449</v>
      </c>
      <c r="J11" s="191" t="s">
        <v>1160</v>
      </c>
      <c r="K11" s="88" t="s">
        <v>1161</v>
      </c>
      <c r="L11" s="105" t="s">
        <v>1162</v>
      </c>
      <c r="M11" s="35" t="s">
        <v>627</v>
      </c>
      <c r="N11" s="202" t="s">
        <v>450</v>
      </c>
      <c r="O11" s="88" t="s">
        <v>452</v>
      </c>
      <c r="P11" s="199" t="s">
        <v>451</v>
      </c>
      <c r="Q11" s="88" t="s">
        <v>1161</v>
      </c>
      <c r="R11" s="38" t="s">
        <v>1162</v>
      </c>
      <c r="S11" s="35" t="s">
        <v>627</v>
      </c>
      <c r="T11" s="35" t="s">
        <v>34</v>
      </c>
      <c r="U11" s="333"/>
      <c r="V11" s="371"/>
    </row>
    <row r="12" spans="2:22" ht="60" customHeight="1">
      <c r="B12" s="330"/>
      <c r="C12" s="307"/>
      <c r="D12" s="395"/>
      <c r="E12" s="132" t="s">
        <v>1163</v>
      </c>
      <c r="F12" s="146" t="s">
        <v>82</v>
      </c>
      <c r="G12" s="142" t="s">
        <v>1164</v>
      </c>
      <c r="H12" s="135" t="s">
        <v>453</v>
      </c>
      <c r="I12" s="46" t="s">
        <v>454</v>
      </c>
      <c r="J12" s="89" t="s">
        <v>1165</v>
      </c>
      <c r="K12" s="88" t="s">
        <v>1166</v>
      </c>
      <c r="L12" s="81" t="s">
        <v>1167</v>
      </c>
      <c r="M12" s="35" t="s">
        <v>595</v>
      </c>
      <c r="N12" s="197" t="s">
        <v>455</v>
      </c>
      <c r="O12" s="88" t="s">
        <v>457</v>
      </c>
      <c r="P12" s="104" t="s">
        <v>456</v>
      </c>
      <c r="Q12" s="88" t="s">
        <v>1168</v>
      </c>
      <c r="R12" s="38" t="s">
        <v>1169</v>
      </c>
      <c r="S12" s="35" t="s">
        <v>595</v>
      </c>
      <c r="T12" s="36" t="s">
        <v>34</v>
      </c>
      <c r="U12" s="339"/>
      <c r="V12" s="371"/>
    </row>
    <row r="13" spans="2:22" ht="60" customHeight="1">
      <c r="B13" s="330"/>
      <c r="C13" s="307"/>
      <c r="D13" s="394" t="s">
        <v>584</v>
      </c>
      <c r="E13" s="132" t="s">
        <v>1170</v>
      </c>
      <c r="F13" s="147" t="s">
        <v>87</v>
      </c>
      <c r="G13" s="194" t="s">
        <v>458</v>
      </c>
      <c r="H13" s="135" t="s">
        <v>459</v>
      </c>
      <c r="I13" s="83" t="s">
        <v>1171</v>
      </c>
      <c r="J13" s="89" t="s">
        <v>1172</v>
      </c>
      <c r="K13" s="122" t="s">
        <v>1173</v>
      </c>
      <c r="L13" s="124" t="s">
        <v>1174</v>
      </c>
      <c r="M13" s="35" t="s">
        <v>595</v>
      </c>
      <c r="N13" s="202" t="s">
        <v>1175</v>
      </c>
      <c r="O13" s="88" t="s">
        <v>1176</v>
      </c>
      <c r="P13" s="106" t="s">
        <v>460</v>
      </c>
      <c r="Q13" s="88" t="s">
        <v>1177</v>
      </c>
      <c r="R13" s="38" t="s">
        <v>1178</v>
      </c>
      <c r="S13" s="35" t="s">
        <v>1370</v>
      </c>
      <c r="T13" s="36" t="s">
        <v>34</v>
      </c>
      <c r="U13" s="332" t="s">
        <v>1505</v>
      </c>
      <c r="V13" s="371" t="s">
        <v>1370</v>
      </c>
    </row>
    <row r="14" spans="2:22" ht="63.75" customHeight="1">
      <c r="B14" s="330"/>
      <c r="C14" s="307"/>
      <c r="D14" s="395"/>
      <c r="E14" s="132" t="s">
        <v>461</v>
      </c>
      <c r="F14" s="148" t="s">
        <v>82</v>
      </c>
      <c r="G14" s="134" t="s">
        <v>462</v>
      </c>
      <c r="H14" s="135" t="s">
        <v>1179</v>
      </c>
      <c r="I14" s="46" t="s">
        <v>1180</v>
      </c>
      <c r="J14" s="191" t="s">
        <v>1181</v>
      </c>
      <c r="K14" s="122" t="s">
        <v>1182</v>
      </c>
      <c r="L14" s="38" t="s">
        <v>1183</v>
      </c>
      <c r="M14" s="35" t="s">
        <v>595</v>
      </c>
      <c r="N14" s="197" t="s">
        <v>463</v>
      </c>
      <c r="O14" s="88" t="s">
        <v>1184</v>
      </c>
      <c r="P14" s="104" t="s">
        <v>1185</v>
      </c>
      <c r="Q14" s="88" t="s">
        <v>1186</v>
      </c>
      <c r="R14" s="38" t="s">
        <v>1187</v>
      </c>
      <c r="S14" s="35" t="s">
        <v>1383</v>
      </c>
      <c r="T14" s="36" t="s">
        <v>34</v>
      </c>
      <c r="U14" s="333"/>
      <c r="V14" s="371"/>
    </row>
    <row r="15" spans="2:22" ht="88.5" customHeight="1">
      <c r="B15" s="330"/>
      <c r="C15" s="307"/>
      <c r="D15" s="300" t="s">
        <v>70</v>
      </c>
      <c r="E15" s="145" t="s">
        <v>1188</v>
      </c>
      <c r="F15" s="149" t="s">
        <v>82</v>
      </c>
      <c r="G15" s="195" t="s">
        <v>1189</v>
      </c>
      <c r="H15" s="165" t="s">
        <v>1190</v>
      </c>
      <c r="I15" s="192" t="s">
        <v>465</v>
      </c>
      <c r="J15" s="196" t="s">
        <v>464</v>
      </c>
      <c r="K15" s="106" t="s">
        <v>1191</v>
      </c>
      <c r="L15" s="38" t="s">
        <v>1192</v>
      </c>
      <c r="M15" s="35" t="s">
        <v>595</v>
      </c>
      <c r="N15" s="197" t="s">
        <v>466</v>
      </c>
      <c r="O15" s="88" t="s">
        <v>1193</v>
      </c>
      <c r="P15" s="104" t="s">
        <v>1194</v>
      </c>
      <c r="Q15" s="88" t="s">
        <v>1195</v>
      </c>
      <c r="R15" s="38" t="s">
        <v>1196</v>
      </c>
      <c r="S15" s="35" t="s">
        <v>595</v>
      </c>
      <c r="T15" s="35" t="s">
        <v>34</v>
      </c>
      <c r="U15" s="332" t="s">
        <v>1446</v>
      </c>
      <c r="V15" s="371" t="s">
        <v>1453</v>
      </c>
    </row>
    <row r="16" spans="2:22" ht="60" customHeight="1">
      <c r="B16" s="330"/>
      <c r="C16" s="307"/>
      <c r="D16" s="301"/>
      <c r="E16" s="151" t="s">
        <v>467</v>
      </c>
      <c r="F16" s="152" t="s">
        <v>87</v>
      </c>
      <c r="G16" s="134" t="s">
        <v>1197</v>
      </c>
      <c r="H16" s="135" t="s">
        <v>468</v>
      </c>
      <c r="I16" s="83" t="s">
        <v>469</v>
      </c>
      <c r="J16" s="89" t="s">
        <v>1198</v>
      </c>
      <c r="K16" s="88" t="s">
        <v>1199</v>
      </c>
      <c r="L16" s="88" t="s">
        <v>1200</v>
      </c>
      <c r="M16" s="35" t="s">
        <v>595</v>
      </c>
      <c r="N16" s="203" t="s">
        <v>1201</v>
      </c>
      <c r="O16" s="88" t="s">
        <v>566</v>
      </c>
      <c r="P16" s="204" t="s">
        <v>1202</v>
      </c>
      <c r="Q16" s="88" t="s">
        <v>1203</v>
      </c>
      <c r="R16" s="46" t="s">
        <v>1178</v>
      </c>
      <c r="S16" s="35" t="s">
        <v>1370</v>
      </c>
      <c r="T16" s="35" t="s">
        <v>34</v>
      </c>
      <c r="U16" s="333"/>
      <c r="V16" s="371"/>
    </row>
    <row r="17" spans="2:22" ht="60" customHeight="1" thickBot="1">
      <c r="B17" s="330"/>
      <c r="C17" s="308"/>
      <c r="D17" s="302"/>
      <c r="E17" s="89" t="s">
        <v>1204</v>
      </c>
      <c r="F17" s="152" t="s">
        <v>82</v>
      </c>
      <c r="G17" s="153" t="s">
        <v>470</v>
      </c>
      <c r="H17" s="135" t="s">
        <v>471</v>
      </c>
      <c r="I17" s="46" t="s">
        <v>473</v>
      </c>
      <c r="J17" s="89" t="s">
        <v>472</v>
      </c>
      <c r="K17" s="88" t="s">
        <v>1205</v>
      </c>
      <c r="L17" s="46" t="s">
        <v>1206</v>
      </c>
      <c r="M17" s="35" t="s">
        <v>595</v>
      </c>
      <c r="N17" s="197" t="s">
        <v>474</v>
      </c>
      <c r="O17" s="205" t="s">
        <v>1207</v>
      </c>
      <c r="P17" s="204" t="s">
        <v>1208</v>
      </c>
      <c r="Q17" s="238">
        <v>-0.012</v>
      </c>
      <c r="R17" s="88" t="s">
        <v>1209</v>
      </c>
      <c r="S17" s="35" t="s">
        <v>1383</v>
      </c>
      <c r="T17" s="35" t="s">
        <v>34</v>
      </c>
      <c r="U17" s="333"/>
      <c r="V17" s="382"/>
    </row>
    <row r="18" spans="2:22" ht="42" customHeight="1">
      <c r="B18" s="330"/>
      <c r="C18" s="330" t="s">
        <v>14</v>
      </c>
      <c r="D18" s="340" t="s">
        <v>57</v>
      </c>
      <c r="E18" s="49" t="s">
        <v>63</v>
      </c>
      <c r="F18" s="55"/>
      <c r="G18" s="225"/>
      <c r="H18" s="226"/>
      <c r="I18" s="227"/>
      <c r="J18" s="227"/>
      <c r="K18" s="227"/>
      <c r="L18" s="227"/>
      <c r="M18" s="228"/>
      <c r="N18" s="66" t="s">
        <v>68</v>
      </c>
      <c r="O18" s="348" t="s">
        <v>592</v>
      </c>
      <c r="P18" s="349"/>
      <c r="Q18" s="349"/>
      <c r="R18" s="349"/>
      <c r="S18" s="349"/>
      <c r="T18" s="349"/>
      <c r="U18" s="347" t="s">
        <v>1491</v>
      </c>
      <c r="V18" s="373" t="s">
        <v>1453</v>
      </c>
    </row>
    <row r="19" spans="2:22" ht="50.25" customHeight="1">
      <c r="B19" s="330"/>
      <c r="C19" s="330"/>
      <c r="D19" s="340"/>
      <c r="E19" s="37" t="s">
        <v>632</v>
      </c>
      <c r="F19" s="52"/>
      <c r="G19" s="56"/>
      <c r="H19" s="60"/>
      <c r="I19" s="25"/>
      <c r="J19" s="25"/>
      <c r="K19" s="25"/>
      <c r="L19" s="25"/>
      <c r="M19" s="32"/>
      <c r="N19" s="102" t="s">
        <v>633</v>
      </c>
      <c r="O19" s="206">
        <v>0.88</v>
      </c>
      <c r="P19" s="207">
        <v>0.85</v>
      </c>
      <c r="Q19" s="125" t="s">
        <v>1399</v>
      </c>
      <c r="R19" s="87"/>
      <c r="S19" s="86" t="s">
        <v>595</v>
      </c>
      <c r="T19" s="36" t="s">
        <v>34</v>
      </c>
      <c r="U19" s="380"/>
      <c r="V19" s="371"/>
    </row>
    <row r="20" spans="2:22" ht="45.75" customHeight="1">
      <c r="B20" s="330"/>
      <c r="C20" s="330"/>
      <c r="D20" s="341"/>
      <c r="E20" s="37" t="s">
        <v>634</v>
      </c>
      <c r="F20" s="52"/>
      <c r="G20" s="56"/>
      <c r="H20" s="60"/>
      <c r="I20" s="25"/>
      <c r="J20" s="25"/>
      <c r="K20" s="25"/>
      <c r="L20" s="25"/>
      <c r="M20" s="32"/>
      <c r="N20" s="159" t="s">
        <v>50</v>
      </c>
      <c r="O20" s="206">
        <v>0.16</v>
      </c>
      <c r="P20" s="207">
        <v>0.3</v>
      </c>
      <c r="Q20" s="125" t="s">
        <v>1400</v>
      </c>
      <c r="R20" s="87"/>
      <c r="S20" s="86" t="s">
        <v>595</v>
      </c>
      <c r="T20" s="36" t="s">
        <v>34</v>
      </c>
      <c r="U20" s="380"/>
      <c r="V20" s="371"/>
    </row>
    <row r="21" spans="2:22" s="20" customFormat="1" ht="60" customHeight="1">
      <c r="B21" s="330"/>
      <c r="C21" s="330"/>
      <c r="D21" s="300" t="s">
        <v>64</v>
      </c>
      <c r="E21" s="37" t="s">
        <v>67</v>
      </c>
      <c r="F21" s="52"/>
      <c r="G21" s="56"/>
      <c r="H21" s="60"/>
      <c r="I21" s="25"/>
      <c r="J21" s="25"/>
      <c r="K21" s="25"/>
      <c r="L21" s="25"/>
      <c r="M21" s="32"/>
      <c r="N21" s="159" t="s">
        <v>475</v>
      </c>
      <c r="O21" s="87" t="s">
        <v>1210</v>
      </c>
      <c r="P21" s="208" t="s">
        <v>1211</v>
      </c>
      <c r="Q21" s="87" t="s">
        <v>1212</v>
      </c>
      <c r="R21" s="87" t="s">
        <v>1213</v>
      </c>
      <c r="S21" s="86" t="s">
        <v>553</v>
      </c>
      <c r="T21" s="36" t="s">
        <v>34</v>
      </c>
      <c r="U21" s="332" t="s">
        <v>1439</v>
      </c>
      <c r="V21" s="371" t="s">
        <v>1453</v>
      </c>
    </row>
    <row r="22" spans="2:22" s="20" customFormat="1" ht="60" customHeight="1">
      <c r="B22" s="330"/>
      <c r="C22" s="330"/>
      <c r="D22" s="342"/>
      <c r="E22" s="37" t="s">
        <v>66</v>
      </c>
      <c r="F22" s="52"/>
      <c r="G22" s="56"/>
      <c r="H22" s="61"/>
      <c r="I22" s="24"/>
      <c r="J22" s="25"/>
      <c r="K22" s="24"/>
      <c r="L22" s="26"/>
      <c r="M22" s="41"/>
      <c r="N22" s="159" t="s">
        <v>476</v>
      </c>
      <c r="O22" s="87" t="s">
        <v>478</v>
      </c>
      <c r="P22" s="208" t="s">
        <v>477</v>
      </c>
      <c r="Q22" s="87" t="s">
        <v>1214</v>
      </c>
      <c r="R22" s="87" t="s">
        <v>1215</v>
      </c>
      <c r="S22" s="86" t="s">
        <v>553</v>
      </c>
      <c r="T22" s="36" t="s">
        <v>34</v>
      </c>
      <c r="U22" s="381"/>
      <c r="V22" s="371"/>
    </row>
    <row r="23" spans="2:22" s="20" customFormat="1" ht="63.75" customHeight="1">
      <c r="B23" s="330"/>
      <c r="C23" s="330"/>
      <c r="D23" s="75" t="s">
        <v>65</v>
      </c>
      <c r="E23" s="48" t="s">
        <v>638</v>
      </c>
      <c r="F23" s="52"/>
      <c r="G23" s="56"/>
      <c r="H23" s="62"/>
      <c r="I23" s="24"/>
      <c r="J23" s="24"/>
      <c r="K23" s="24"/>
      <c r="L23" s="24"/>
      <c r="M23" s="41"/>
      <c r="N23" s="102" t="s">
        <v>1216</v>
      </c>
      <c r="O23" s="209"/>
      <c r="P23" s="208" t="s">
        <v>477</v>
      </c>
      <c r="Q23" s="38" t="s">
        <v>1217</v>
      </c>
      <c r="R23" s="87"/>
      <c r="S23" s="86" t="s">
        <v>1370</v>
      </c>
      <c r="T23" s="36" t="s">
        <v>34</v>
      </c>
      <c r="U23" s="154" t="s">
        <v>1440</v>
      </c>
      <c r="V23" s="126" t="s">
        <v>1453</v>
      </c>
    </row>
    <row r="24" spans="2:22" ht="60" customHeight="1">
      <c r="B24" s="330"/>
      <c r="C24" s="330"/>
      <c r="D24" s="300" t="s">
        <v>69</v>
      </c>
      <c r="E24" s="48" t="s">
        <v>78</v>
      </c>
      <c r="F24" s="52"/>
      <c r="G24" s="56"/>
      <c r="H24" s="61"/>
      <c r="I24" s="24"/>
      <c r="J24" s="25"/>
      <c r="K24" s="24"/>
      <c r="L24" s="26"/>
      <c r="M24" s="41"/>
      <c r="N24" s="74" t="s">
        <v>79</v>
      </c>
      <c r="O24" s="99" t="s">
        <v>585</v>
      </c>
      <c r="P24" s="210" t="s">
        <v>479</v>
      </c>
      <c r="Q24" s="46" t="s">
        <v>1218</v>
      </c>
      <c r="R24" s="99"/>
      <c r="S24" s="98" t="s">
        <v>1370</v>
      </c>
      <c r="T24" s="35" t="s">
        <v>34</v>
      </c>
      <c r="U24" s="332" t="s">
        <v>1441</v>
      </c>
      <c r="V24" s="319" t="s">
        <v>1454</v>
      </c>
    </row>
    <row r="25" spans="2:22" ht="60" customHeight="1">
      <c r="B25" s="330"/>
      <c r="C25" s="330"/>
      <c r="D25" s="301"/>
      <c r="E25" s="48" t="s">
        <v>75</v>
      </c>
      <c r="F25" s="52"/>
      <c r="G25" s="56"/>
      <c r="H25" s="62"/>
      <c r="I25" s="24"/>
      <c r="J25" s="24"/>
      <c r="K25" s="24"/>
      <c r="L25" s="24"/>
      <c r="M25" s="43"/>
      <c r="N25" s="74" t="s">
        <v>480</v>
      </c>
      <c r="O25" s="99" t="s">
        <v>567</v>
      </c>
      <c r="P25" s="210" t="s">
        <v>142</v>
      </c>
      <c r="Q25" s="46" t="s">
        <v>1219</v>
      </c>
      <c r="R25" s="99"/>
      <c r="S25" s="98" t="s">
        <v>1370</v>
      </c>
      <c r="T25" s="35" t="s">
        <v>34</v>
      </c>
      <c r="U25" s="333"/>
      <c r="V25" s="320"/>
    </row>
    <row r="26" spans="2:22" ht="60" customHeight="1">
      <c r="B26" s="330"/>
      <c r="C26" s="330"/>
      <c r="D26" s="301"/>
      <c r="E26" s="48" t="s">
        <v>76</v>
      </c>
      <c r="F26" s="52"/>
      <c r="G26" s="56"/>
      <c r="H26" s="62"/>
      <c r="I26" s="24"/>
      <c r="J26" s="24"/>
      <c r="K26" s="24"/>
      <c r="L26" s="24"/>
      <c r="M26" s="43"/>
      <c r="N26" s="67" t="s">
        <v>38</v>
      </c>
      <c r="O26" s="99" t="s">
        <v>568</v>
      </c>
      <c r="P26" s="210" t="s">
        <v>481</v>
      </c>
      <c r="Q26" s="46" t="s">
        <v>1220</v>
      </c>
      <c r="R26" s="99"/>
      <c r="S26" s="98" t="s">
        <v>1370</v>
      </c>
      <c r="T26" s="35" t="s">
        <v>34</v>
      </c>
      <c r="U26" s="333"/>
      <c r="V26" s="320"/>
    </row>
    <row r="27" spans="2:22" ht="60" customHeight="1" thickBot="1">
      <c r="B27" s="331"/>
      <c r="C27" s="331"/>
      <c r="D27" s="302"/>
      <c r="E27" s="50" t="s">
        <v>77</v>
      </c>
      <c r="F27" s="53"/>
      <c r="G27" s="57"/>
      <c r="H27" s="63"/>
      <c r="I27" s="44"/>
      <c r="J27" s="44"/>
      <c r="K27" s="44"/>
      <c r="L27" s="44"/>
      <c r="M27" s="45"/>
      <c r="N27" s="68" t="s">
        <v>74</v>
      </c>
      <c r="O27" s="101" t="s">
        <v>569</v>
      </c>
      <c r="P27" s="211" t="s">
        <v>482</v>
      </c>
      <c r="Q27" s="212" t="s">
        <v>1221</v>
      </c>
      <c r="R27" s="107" t="s">
        <v>1222</v>
      </c>
      <c r="S27" s="100" t="s">
        <v>1370</v>
      </c>
      <c r="T27" s="108" t="s">
        <v>34</v>
      </c>
      <c r="U27" s="351"/>
      <c r="V27" s="350"/>
    </row>
    <row r="28" spans="13:18" ht="14.25" thickBot="1">
      <c r="M28" s="353"/>
      <c r="N28" s="353"/>
      <c r="O28" s="353"/>
      <c r="P28" s="353"/>
      <c r="Q28" s="353"/>
      <c r="R28" s="353"/>
    </row>
    <row r="29" spans="2:22" ht="111.75" customHeight="1" thickBot="1">
      <c r="B29" s="343" t="s">
        <v>37</v>
      </c>
      <c r="C29" s="344"/>
      <c r="D29" s="344"/>
      <c r="E29" s="344"/>
      <c r="F29" s="400" t="s">
        <v>1506</v>
      </c>
      <c r="G29" s="401"/>
      <c r="H29" s="401"/>
      <c r="I29" s="401"/>
      <c r="J29" s="401"/>
      <c r="K29" s="401"/>
      <c r="L29" s="401"/>
      <c r="M29" s="401"/>
      <c r="N29" s="401"/>
      <c r="O29" s="401"/>
      <c r="P29" s="401"/>
      <c r="Q29" s="401"/>
      <c r="R29" s="401"/>
      <c r="S29" s="401"/>
      <c r="T29" s="402"/>
      <c r="U29" s="344" t="s">
        <v>1453</v>
      </c>
      <c r="V29" s="352"/>
    </row>
    <row r="30" spans="13:18" ht="13.5">
      <c r="M30" s="71"/>
      <c r="N30" s="71"/>
      <c r="O30" s="71"/>
      <c r="P30" s="28"/>
      <c r="Q30" s="28"/>
      <c r="R30" s="71"/>
    </row>
    <row r="32" spans="9:15" ht="13.5">
      <c r="I32" s="72"/>
      <c r="J32" s="72"/>
      <c r="O32" s="20"/>
    </row>
    <row r="34" spans="16:20" ht="13.5">
      <c r="P34" s="1"/>
      <c r="Q34" s="1"/>
      <c r="S34" s="20"/>
      <c r="T34" s="20"/>
    </row>
  </sheetData>
  <sheetProtection/>
  <mergeCells count="49">
    <mergeCell ref="V18:V20"/>
    <mergeCell ref="U24:U27"/>
    <mergeCell ref="V13:V14"/>
    <mergeCell ref="V24:V27"/>
    <mergeCell ref="M28:R28"/>
    <mergeCell ref="B29:E29"/>
    <mergeCell ref="F29:T29"/>
    <mergeCell ref="U29:V29"/>
    <mergeCell ref="C18:C27"/>
    <mergeCell ref="D18:D20"/>
    <mergeCell ref="O18:T18"/>
    <mergeCell ref="U18:U20"/>
    <mergeCell ref="U3:V3"/>
    <mergeCell ref="L3:L4"/>
    <mergeCell ref="M3:M4"/>
    <mergeCell ref="N3:N4"/>
    <mergeCell ref="U15:U17"/>
    <mergeCell ref="V15:V17"/>
    <mergeCell ref="U10:U12"/>
    <mergeCell ref="V10:V12"/>
    <mergeCell ref="D21:D22"/>
    <mergeCell ref="U21:U22"/>
    <mergeCell ref="V21:V22"/>
    <mergeCell ref="I3:I4"/>
    <mergeCell ref="J3:J4"/>
    <mergeCell ref="K3:K4"/>
    <mergeCell ref="U6:U9"/>
    <mergeCell ref="V6:V9"/>
    <mergeCell ref="D10:D12"/>
    <mergeCell ref="D15:D17"/>
    <mergeCell ref="D13:D14"/>
    <mergeCell ref="U13:U14"/>
    <mergeCell ref="R3:R4"/>
    <mergeCell ref="S3:S4"/>
    <mergeCell ref="T3:T4"/>
    <mergeCell ref="B5:B27"/>
    <mergeCell ref="D5:D9"/>
    <mergeCell ref="C6:C17"/>
    <mergeCell ref="D24:D27"/>
    <mergeCell ref="O3:O4"/>
    <mergeCell ref="P3:P4"/>
    <mergeCell ref="Q3:Q4"/>
    <mergeCell ref="U1:V1"/>
    <mergeCell ref="B3:B4"/>
    <mergeCell ref="C3:D4"/>
    <mergeCell ref="E3:E4"/>
    <mergeCell ref="F3:F4"/>
    <mergeCell ref="G3:G4"/>
    <mergeCell ref="H3:H4"/>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V34"/>
  <sheetViews>
    <sheetView view="pageBreakPreview" zoomScale="77" zoomScaleNormal="60" zoomScaleSheetLayoutView="77" zoomScalePageLayoutView="0" workbookViewId="0" topLeftCell="M4">
      <selection activeCell="Y17" sqref="Y17"/>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2.625" style="1" customWidth="1"/>
    <col min="8" max="8" width="30.625" style="1" customWidth="1"/>
    <col min="9" max="9" width="11.625" style="1" customWidth="1"/>
    <col min="10" max="10" width="13.625" style="1" customWidth="1"/>
    <col min="11" max="11" width="10.625" style="1" customWidth="1"/>
    <col min="12" max="12" width="40.625" style="1" customWidth="1"/>
    <col min="13" max="13" width="5.25390625" style="20" customWidth="1"/>
    <col min="14" max="14" width="30.625" style="1" customWidth="1"/>
    <col min="15" max="15" width="10.625" style="1" customWidth="1"/>
    <col min="16" max="17" width="10.625" style="20" customWidth="1"/>
    <col min="18" max="18" width="40.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1329</v>
      </c>
      <c r="C1" s="2"/>
      <c r="D1" s="2"/>
      <c r="K1" s="47" t="s">
        <v>483</v>
      </c>
      <c r="R1" s="229"/>
      <c r="S1" s="230"/>
      <c r="T1" s="231"/>
      <c r="U1" s="309"/>
      <c r="V1" s="309"/>
    </row>
    <row r="2" ht="20.25" customHeight="1" thickBot="1"/>
    <row r="3" spans="2:22" ht="13.5">
      <c r="B3" s="326" t="s">
        <v>7</v>
      </c>
      <c r="C3" s="322" t="s">
        <v>9</v>
      </c>
      <c r="D3" s="323"/>
      <c r="E3" s="328" t="s">
        <v>10</v>
      </c>
      <c r="F3" s="312" t="s">
        <v>33</v>
      </c>
      <c r="G3" s="318" t="s">
        <v>12</v>
      </c>
      <c r="H3" s="314" t="s">
        <v>13</v>
      </c>
      <c r="I3" s="316" t="s">
        <v>6</v>
      </c>
      <c r="J3" s="316" t="s">
        <v>3</v>
      </c>
      <c r="K3" s="316" t="s">
        <v>4</v>
      </c>
      <c r="L3" s="318" t="s">
        <v>36</v>
      </c>
      <c r="M3" s="310" t="s">
        <v>52</v>
      </c>
      <c r="N3" s="314" t="s">
        <v>2</v>
      </c>
      <c r="O3" s="316" t="s">
        <v>6</v>
      </c>
      <c r="P3" s="316" t="s">
        <v>3</v>
      </c>
      <c r="Q3" s="316" t="s">
        <v>4</v>
      </c>
      <c r="R3" s="318" t="s">
        <v>36</v>
      </c>
      <c r="S3" s="336" t="s">
        <v>52</v>
      </c>
      <c r="T3" s="310" t="s">
        <v>31</v>
      </c>
      <c r="U3" s="337" t="s">
        <v>35</v>
      </c>
      <c r="V3" s="338"/>
    </row>
    <row r="4" spans="2:22" s="20" customFormat="1" ht="14.25" thickBot="1">
      <c r="B4" s="327"/>
      <c r="C4" s="324"/>
      <c r="D4" s="325"/>
      <c r="E4" s="313"/>
      <c r="F4" s="313"/>
      <c r="G4" s="329"/>
      <c r="H4" s="315"/>
      <c r="I4" s="317"/>
      <c r="J4" s="317"/>
      <c r="K4" s="317"/>
      <c r="L4" s="311"/>
      <c r="M4" s="311"/>
      <c r="N4" s="315"/>
      <c r="O4" s="317"/>
      <c r="P4" s="317"/>
      <c r="Q4" s="317"/>
      <c r="R4" s="311"/>
      <c r="S4" s="317"/>
      <c r="T4" s="311"/>
      <c r="U4" s="27" t="s">
        <v>11</v>
      </c>
      <c r="V4" s="5" t="s">
        <v>5</v>
      </c>
    </row>
    <row r="5" spans="2:22" s="20" customFormat="1" ht="70.5" customHeight="1" hidden="1">
      <c r="B5" s="330" t="s">
        <v>0</v>
      </c>
      <c r="C5" s="11"/>
      <c r="D5" s="334" t="s">
        <v>54</v>
      </c>
      <c r="E5" s="8"/>
      <c r="F5" s="19"/>
      <c r="G5" s="54"/>
      <c r="H5" s="58"/>
      <c r="I5" s="7"/>
      <c r="J5" s="7"/>
      <c r="K5" s="7"/>
      <c r="L5" s="9"/>
      <c r="M5" s="31"/>
      <c r="N5" s="33"/>
      <c r="O5" s="7"/>
      <c r="P5" s="7"/>
      <c r="Q5" s="10"/>
      <c r="R5" s="4"/>
      <c r="S5" s="3"/>
      <c r="T5" s="34"/>
      <c r="U5" s="64"/>
      <c r="V5" s="6"/>
    </row>
    <row r="6" spans="2:22" s="20" customFormat="1" ht="61.5" customHeight="1">
      <c r="B6" s="330"/>
      <c r="C6" s="306" t="s">
        <v>53</v>
      </c>
      <c r="D6" s="335"/>
      <c r="E6" s="132" t="s">
        <v>484</v>
      </c>
      <c r="F6" s="133" t="s">
        <v>82</v>
      </c>
      <c r="G6" s="134" t="s">
        <v>1223</v>
      </c>
      <c r="H6" s="135" t="s">
        <v>485</v>
      </c>
      <c r="I6" s="104" t="s">
        <v>1224</v>
      </c>
      <c r="J6" s="136" t="s">
        <v>1225</v>
      </c>
      <c r="K6" s="215" t="s">
        <v>864</v>
      </c>
      <c r="L6" s="103" t="s">
        <v>1226</v>
      </c>
      <c r="M6" s="35" t="s">
        <v>1408</v>
      </c>
      <c r="N6" s="135" t="s">
        <v>486</v>
      </c>
      <c r="O6" s="90">
        <v>1</v>
      </c>
      <c r="P6" s="136" t="s">
        <v>254</v>
      </c>
      <c r="Q6" s="79" t="s">
        <v>1408</v>
      </c>
      <c r="R6" s="103" t="s">
        <v>1227</v>
      </c>
      <c r="S6" s="35" t="s">
        <v>1408</v>
      </c>
      <c r="T6" s="36" t="s">
        <v>34</v>
      </c>
      <c r="U6" s="332" t="s">
        <v>1437</v>
      </c>
      <c r="V6" s="319" t="s">
        <v>1370</v>
      </c>
    </row>
    <row r="7" spans="2:22" s="20" customFormat="1" ht="61.5" customHeight="1">
      <c r="B7" s="330"/>
      <c r="C7" s="307"/>
      <c r="D7" s="335"/>
      <c r="E7" s="132" t="s">
        <v>487</v>
      </c>
      <c r="F7" s="133" t="s">
        <v>82</v>
      </c>
      <c r="G7" s="134" t="s">
        <v>488</v>
      </c>
      <c r="H7" s="135" t="s">
        <v>489</v>
      </c>
      <c r="I7" s="136" t="s">
        <v>1228</v>
      </c>
      <c r="J7" s="136" t="s">
        <v>1229</v>
      </c>
      <c r="K7" s="215" t="s">
        <v>1230</v>
      </c>
      <c r="L7" s="103" t="s">
        <v>1231</v>
      </c>
      <c r="M7" s="35" t="s">
        <v>595</v>
      </c>
      <c r="N7" s="135" t="s">
        <v>490</v>
      </c>
      <c r="O7" s="143">
        <v>0.5678756476683938</v>
      </c>
      <c r="P7" s="136" t="s">
        <v>491</v>
      </c>
      <c r="Q7" s="109">
        <v>0.586</v>
      </c>
      <c r="R7" s="122" t="s">
        <v>1232</v>
      </c>
      <c r="S7" s="110" t="s">
        <v>1370</v>
      </c>
      <c r="T7" s="111" t="s">
        <v>34</v>
      </c>
      <c r="U7" s="333"/>
      <c r="V7" s="320"/>
    </row>
    <row r="8" spans="2:22" s="20" customFormat="1" ht="72" customHeight="1">
      <c r="B8" s="330"/>
      <c r="C8" s="307"/>
      <c r="D8" s="335"/>
      <c r="E8" s="132" t="s">
        <v>492</v>
      </c>
      <c r="F8" s="133" t="s">
        <v>82</v>
      </c>
      <c r="G8" s="134" t="s">
        <v>1233</v>
      </c>
      <c r="H8" s="135" t="s">
        <v>1234</v>
      </c>
      <c r="I8" s="136" t="s">
        <v>1235</v>
      </c>
      <c r="J8" s="136" t="s">
        <v>493</v>
      </c>
      <c r="K8" s="94" t="s">
        <v>1236</v>
      </c>
      <c r="L8" s="103" t="s">
        <v>1237</v>
      </c>
      <c r="M8" s="35" t="s">
        <v>595</v>
      </c>
      <c r="N8" s="135" t="s">
        <v>494</v>
      </c>
      <c r="O8" s="143">
        <v>0.9212435233160622</v>
      </c>
      <c r="P8" s="136" t="s">
        <v>270</v>
      </c>
      <c r="Q8" s="109">
        <v>0.962</v>
      </c>
      <c r="R8" s="122" t="s">
        <v>1238</v>
      </c>
      <c r="S8" s="110" t="s">
        <v>595</v>
      </c>
      <c r="T8" s="111" t="s">
        <v>34</v>
      </c>
      <c r="U8" s="333"/>
      <c r="V8" s="320"/>
    </row>
    <row r="9" spans="2:22" ht="61.5" customHeight="1">
      <c r="B9" s="330"/>
      <c r="C9" s="307"/>
      <c r="D9" s="303" t="s">
        <v>55</v>
      </c>
      <c r="E9" s="132" t="s">
        <v>495</v>
      </c>
      <c r="F9" s="137" t="s">
        <v>82</v>
      </c>
      <c r="G9" s="142" t="s">
        <v>1239</v>
      </c>
      <c r="H9" s="139" t="s">
        <v>1240</v>
      </c>
      <c r="I9" s="140" t="s">
        <v>1241</v>
      </c>
      <c r="J9" s="216" t="s">
        <v>1242</v>
      </c>
      <c r="K9" s="22" t="s">
        <v>1243</v>
      </c>
      <c r="L9" s="81" t="s">
        <v>1244</v>
      </c>
      <c r="M9" s="35" t="s">
        <v>595</v>
      </c>
      <c r="N9" s="139" t="s">
        <v>496</v>
      </c>
      <c r="O9" s="140" t="s">
        <v>497</v>
      </c>
      <c r="P9" s="140" t="s">
        <v>254</v>
      </c>
      <c r="Q9" s="79">
        <v>1</v>
      </c>
      <c r="R9" s="214" t="s">
        <v>1245</v>
      </c>
      <c r="S9" s="36" t="s">
        <v>595</v>
      </c>
      <c r="T9" s="111" t="s">
        <v>34</v>
      </c>
      <c r="U9" s="332" t="s">
        <v>1526</v>
      </c>
      <c r="V9" s="319" t="s">
        <v>1370</v>
      </c>
    </row>
    <row r="10" spans="2:22" ht="67.5" customHeight="1">
      <c r="B10" s="330"/>
      <c r="C10" s="307"/>
      <c r="D10" s="304"/>
      <c r="E10" s="132" t="s">
        <v>498</v>
      </c>
      <c r="F10" s="137" t="s">
        <v>82</v>
      </c>
      <c r="G10" s="142" t="s">
        <v>1246</v>
      </c>
      <c r="H10" s="135" t="s">
        <v>1247</v>
      </c>
      <c r="I10" s="136" t="s">
        <v>570</v>
      </c>
      <c r="J10" s="136" t="s">
        <v>1248</v>
      </c>
      <c r="K10" s="46" t="s">
        <v>1249</v>
      </c>
      <c r="L10" s="112" t="s">
        <v>1250</v>
      </c>
      <c r="M10" s="35" t="s">
        <v>553</v>
      </c>
      <c r="N10" s="135" t="s">
        <v>499</v>
      </c>
      <c r="O10" s="143" t="s">
        <v>1251</v>
      </c>
      <c r="P10" s="136" t="s">
        <v>254</v>
      </c>
      <c r="Q10" s="109" t="s">
        <v>1385</v>
      </c>
      <c r="R10" s="222" t="s">
        <v>1386</v>
      </c>
      <c r="S10" s="35" t="s">
        <v>1370</v>
      </c>
      <c r="T10" s="111" t="s">
        <v>34</v>
      </c>
      <c r="U10" s="333"/>
      <c r="V10" s="320"/>
    </row>
    <row r="11" spans="2:22" ht="75" customHeight="1">
      <c r="B11" s="330"/>
      <c r="C11" s="307"/>
      <c r="D11" s="305"/>
      <c r="E11" s="132" t="s">
        <v>500</v>
      </c>
      <c r="F11" s="137" t="s">
        <v>82</v>
      </c>
      <c r="G11" s="142" t="s">
        <v>501</v>
      </c>
      <c r="H11" s="135" t="s">
        <v>502</v>
      </c>
      <c r="I11" s="136" t="s">
        <v>503</v>
      </c>
      <c r="J11" s="136" t="s">
        <v>1252</v>
      </c>
      <c r="K11" s="113" t="s">
        <v>1253</v>
      </c>
      <c r="L11" s="81" t="s">
        <v>1254</v>
      </c>
      <c r="M11" s="35" t="s">
        <v>595</v>
      </c>
      <c r="N11" s="135" t="s">
        <v>1255</v>
      </c>
      <c r="O11" s="136" t="s">
        <v>1256</v>
      </c>
      <c r="P11" s="136" t="s">
        <v>270</v>
      </c>
      <c r="Q11" s="21" t="s">
        <v>1257</v>
      </c>
      <c r="R11" s="214" t="s">
        <v>1258</v>
      </c>
      <c r="S11" s="110" t="s">
        <v>595</v>
      </c>
      <c r="T11" s="110" t="s">
        <v>34</v>
      </c>
      <c r="U11" s="339"/>
      <c r="V11" s="321"/>
    </row>
    <row r="12" spans="2:22" ht="69.75" customHeight="1">
      <c r="B12" s="330"/>
      <c r="C12" s="307"/>
      <c r="D12" s="303" t="s">
        <v>56</v>
      </c>
      <c r="E12" s="132" t="s">
        <v>504</v>
      </c>
      <c r="F12" s="146" t="s">
        <v>82</v>
      </c>
      <c r="G12" s="142" t="s">
        <v>1259</v>
      </c>
      <c r="H12" s="135" t="s">
        <v>1260</v>
      </c>
      <c r="I12" s="217" t="s">
        <v>1261</v>
      </c>
      <c r="J12" s="136" t="s">
        <v>1262</v>
      </c>
      <c r="K12" s="218" t="s">
        <v>1263</v>
      </c>
      <c r="L12" s="81" t="s">
        <v>1264</v>
      </c>
      <c r="M12" s="35" t="s">
        <v>595</v>
      </c>
      <c r="N12" s="135" t="s">
        <v>1265</v>
      </c>
      <c r="O12" s="143">
        <v>0.9409326424870467</v>
      </c>
      <c r="P12" s="136" t="s">
        <v>505</v>
      </c>
      <c r="Q12" s="109">
        <v>0.929</v>
      </c>
      <c r="R12" s="214" t="s">
        <v>1266</v>
      </c>
      <c r="S12" s="110" t="s">
        <v>595</v>
      </c>
      <c r="T12" s="111" t="s">
        <v>34</v>
      </c>
      <c r="U12" s="332" t="s">
        <v>1527</v>
      </c>
      <c r="V12" s="319" t="s">
        <v>1370</v>
      </c>
    </row>
    <row r="13" spans="2:22" ht="60" customHeight="1">
      <c r="B13" s="330"/>
      <c r="C13" s="307"/>
      <c r="D13" s="304"/>
      <c r="E13" s="132" t="s">
        <v>506</v>
      </c>
      <c r="F13" s="147" t="s">
        <v>82</v>
      </c>
      <c r="G13" s="134" t="s">
        <v>507</v>
      </c>
      <c r="H13" s="135" t="s">
        <v>508</v>
      </c>
      <c r="I13" s="136" t="s">
        <v>1267</v>
      </c>
      <c r="J13" s="136" t="s">
        <v>1268</v>
      </c>
      <c r="K13" s="215" t="s">
        <v>1269</v>
      </c>
      <c r="L13" s="81" t="s">
        <v>1270</v>
      </c>
      <c r="M13" s="35" t="s">
        <v>595</v>
      </c>
      <c r="N13" s="135" t="s">
        <v>509</v>
      </c>
      <c r="O13" s="136" t="s">
        <v>1271</v>
      </c>
      <c r="P13" s="136" t="s">
        <v>510</v>
      </c>
      <c r="Q13" s="21" t="s">
        <v>1272</v>
      </c>
      <c r="R13" s="81" t="s">
        <v>1273</v>
      </c>
      <c r="S13" s="110" t="s">
        <v>553</v>
      </c>
      <c r="T13" s="111" t="s">
        <v>34</v>
      </c>
      <c r="U13" s="333"/>
      <c r="V13" s="320"/>
    </row>
    <row r="14" spans="2:22" ht="60" customHeight="1">
      <c r="B14" s="330"/>
      <c r="C14" s="307"/>
      <c r="D14" s="304"/>
      <c r="E14" s="132" t="s">
        <v>511</v>
      </c>
      <c r="F14" s="148" t="s">
        <v>82</v>
      </c>
      <c r="G14" s="134" t="s">
        <v>1274</v>
      </c>
      <c r="H14" s="135" t="s">
        <v>512</v>
      </c>
      <c r="I14" s="136" t="s">
        <v>513</v>
      </c>
      <c r="J14" s="136" t="s">
        <v>1275</v>
      </c>
      <c r="K14" s="21" t="s">
        <v>1276</v>
      </c>
      <c r="L14" s="81" t="s">
        <v>1277</v>
      </c>
      <c r="M14" s="35" t="s">
        <v>1383</v>
      </c>
      <c r="N14" s="135" t="s">
        <v>514</v>
      </c>
      <c r="O14" s="143">
        <v>1</v>
      </c>
      <c r="P14" s="136" t="s">
        <v>254</v>
      </c>
      <c r="Q14" s="219" t="s">
        <v>1278</v>
      </c>
      <c r="R14" s="81" t="s">
        <v>1279</v>
      </c>
      <c r="S14" s="35" t="s">
        <v>595</v>
      </c>
      <c r="T14" s="111" t="s">
        <v>34</v>
      </c>
      <c r="U14" s="339"/>
      <c r="V14" s="321"/>
    </row>
    <row r="15" spans="2:22" ht="64.5" customHeight="1">
      <c r="B15" s="330"/>
      <c r="C15" s="307"/>
      <c r="D15" s="300" t="s">
        <v>70</v>
      </c>
      <c r="E15" s="132" t="s">
        <v>101</v>
      </c>
      <c r="F15" s="149" t="s">
        <v>82</v>
      </c>
      <c r="G15" s="142" t="s">
        <v>515</v>
      </c>
      <c r="H15" s="135" t="s">
        <v>516</v>
      </c>
      <c r="I15" s="136" t="s">
        <v>517</v>
      </c>
      <c r="J15" s="136" t="s">
        <v>1280</v>
      </c>
      <c r="K15" s="83" t="s">
        <v>1281</v>
      </c>
      <c r="L15" s="81" t="s">
        <v>1282</v>
      </c>
      <c r="M15" s="35" t="s">
        <v>595</v>
      </c>
      <c r="N15" s="135" t="s">
        <v>518</v>
      </c>
      <c r="O15" s="136" t="s">
        <v>1283</v>
      </c>
      <c r="P15" s="89" t="s">
        <v>1284</v>
      </c>
      <c r="Q15" s="141" t="s">
        <v>1285</v>
      </c>
      <c r="R15" s="222" t="s">
        <v>1286</v>
      </c>
      <c r="S15" s="35" t="s">
        <v>595</v>
      </c>
      <c r="T15" s="111" t="s">
        <v>34</v>
      </c>
      <c r="U15" s="332" t="s">
        <v>1431</v>
      </c>
      <c r="V15" s="319" t="s">
        <v>1370</v>
      </c>
    </row>
    <row r="16" spans="2:22" ht="75" customHeight="1">
      <c r="B16" s="330"/>
      <c r="C16" s="307"/>
      <c r="D16" s="301"/>
      <c r="E16" s="89" t="s">
        <v>519</v>
      </c>
      <c r="F16" s="152" t="s">
        <v>82</v>
      </c>
      <c r="G16" s="134" t="s">
        <v>520</v>
      </c>
      <c r="H16" s="135" t="s">
        <v>521</v>
      </c>
      <c r="I16" s="136" t="s">
        <v>522</v>
      </c>
      <c r="J16" s="136" t="s">
        <v>1287</v>
      </c>
      <c r="K16" s="215" t="s">
        <v>1288</v>
      </c>
      <c r="L16" s="103" t="s">
        <v>1289</v>
      </c>
      <c r="M16" s="35" t="s">
        <v>595</v>
      </c>
      <c r="N16" s="135" t="s">
        <v>1290</v>
      </c>
      <c r="O16" s="143">
        <v>0.751</v>
      </c>
      <c r="P16" s="136" t="s">
        <v>523</v>
      </c>
      <c r="Q16" s="150" t="s">
        <v>222</v>
      </c>
      <c r="R16" s="112" t="s">
        <v>1291</v>
      </c>
      <c r="S16" s="110" t="s">
        <v>595</v>
      </c>
      <c r="T16" s="111" t="s">
        <v>34</v>
      </c>
      <c r="U16" s="333"/>
      <c r="V16" s="320"/>
    </row>
    <row r="17" spans="2:22" ht="75" customHeight="1" thickBot="1">
      <c r="B17" s="330"/>
      <c r="C17" s="308"/>
      <c r="D17" s="302"/>
      <c r="E17" s="89" t="s">
        <v>1292</v>
      </c>
      <c r="F17" s="152" t="s">
        <v>82</v>
      </c>
      <c r="G17" s="134" t="s">
        <v>524</v>
      </c>
      <c r="H17" s="135" t="s">
        <v>525</v>
      </c>
      <c r="I17" s="136" t="s">
        <v>527</v>
      </c>
      <c r="J17" s="136" t="s">
        <v>526</v>
      </c>
      <c r="K17" s="215" t="s">
        <v>1293</v>
      </c>
      <c r="L17" s="103" t="s">
        <v>1294</v>
      </c>
      <c r="M17" s="35" t="s">
        <v>595</v>
      </c>
      <c r="N17" s="135" t="s">
        <v>528</v>
      </c>
      <c r="O17" s="136" t="s">
        <v>1295</v>
      </c>
      <c r="P17" s="191" t="s">
        <v>1296</v>
      </c>
      <c r="Q17" s="141" t="s">
        <v>1297</v>
      </c>
      <c r="R17" s="222" t="s">
        <v>1298</v>
      </c>
      <c r="S17" s="35" t="s">
        <v>595</v>
      </c>
      <c r="T17" s="111" t="s">
        <v>34</v>
      </c>
      <c r="U17" s="333"/>
      <c r="V17" s="320"/>
    </row>
    <row r="18" spans="2:22" ht="60" customHeight="1">
      <c r="B18" s="330"/>
      <c r="C18" s="330" t="s">
        <v>14</v>
      </c>
      <c r="D18" s="340" t="s">
        <v>57</v>
      </c>
      <c r="E18" s="49" t="s">
        <v>63</v>
      </c>
      <c r="F18" s="39"/>
      <c r="G18" s="55"/>
      <c r="H18" s="59"/>
      <c r="I18" s="23"/>
      <c r="J18" s="23"/>
      <c r="K18" s="23"/>
      <c r="L18" s="39"/>
      <c r="M18" s="40"/>
      <c r="N18" s="66" t="s">
        <v>68</v>
      </c>
      <c r="O18" s="348" t="s">
        <v>592</v>
      </c>
      <c r="P18" s="349"/>
      <c r="Q18" s="349"/>
      <c r="R18" s="349"/>
      <c r="S18" s="349"/>
      <c r="T18" s="349"/>
      <c r="U18" s="347" t="s">
        <v>1429</v>
      </c>
      <c r="V18" s="373" t="s">
        <v>1383</v>
      </c>
    </row>
    <row r="19" spans="2:22" ht="60" customHeight="1">
      <c r="B19" s="330"/>
      <c r="C19" s="330"/>
      <c r="D19" s="340"/>
      <c r="E19" s="37" t="s">
        <v>632</v>
      </c>
      <c r="F19" s="52"/>
      <c r="G19" s="56"/>
      <c r="H19" s="60"/>
      <c r="I19" s="25"/>
      <c r="J19" s="25"/>
      <c r="K19" s="25"/>
      <c r="L19" s="25"/>
      <c r="M19" s="32"/>
      <c r="N19" s="102" t="s">
        <v>633</v>
      </c>
      <c r="O19" s="160" t="s">
        <v>1299</v>
      </c>
      <c r="P19" s="157">
        <v>0.75</v>
      </c>
      <c r="Q19" s="162" t="s">
        <v>1300</v>
      </c>
      <c r="R19" s="170" t="s">
        <v>1301</v>
      </c>
      <c r="S19" s="86" t="s">
        <v>553</v>
      </c>
      <c r="T19" s="111" t="s">
        <v>34</v>
      </c>
      <c r="U19" s="380"/>
      <c r="V19" s="371"/>
    </row>
    <row r="20" spans="2:22" ht="60" customHeight="1">
      <c r="B20" s="330"/>
      <c r="C20" s="330"/>
      <c r="D20" s="341"/>
      <c r="E20" s="37" t="s">
        <v>634</v>
      </c>
      <c r="F20" s="52"/>
      <c r="G20" s="56"/>
      <c r="H20" s="60"/>
      <c r="I20" s="25"/>
      <c r="J20" s="25"/>
      <c r="K20" s="25"/>
      <c r="L20" s="25"/>
      <c r="M20" s="32"/>
      <c r="N20" s="159" t="s">
        <v>1302</v>
      </c>
      <c r="O20" s="160" t="s">
        <v>571</v>
      </c>
      <c r="P20" s="160" t="s">
        <v>1303</v>
      </c>
      <c r="Q20" s="168" t="s">
        <v>1406</v>
      </c>
      <c r="R20" s="170" t="s">
        <v>1407</v>
      </c>
      <c r="S20" s="86" t="s">
        <v>553</v>
      </c>
      <c r="T20" s="111" t="s">
        <v>34</v>
      </c>
      <c r="U20" s="380"/>
      <c r="V20" s="371"/>
    </row>
    <row r="21" spans="2:22" s="20" customFormat="1" ht="60" customHeight="1">
      <c r="B21" s="330"/>
      <c r="C21" s="330"/>
      <c r="D21" s="300" t="s">
        <v>64</v>
      </c>
      <c r="E21" s="37" t="s">
        <v>67</v>
      </c>
      <c r="F21" s="52"/>
      <c r="G21" s="56"/>
      <c r="H21" s="60"/>
      <c r="I21" s="25"/>
      <c r="J21" s="25"/>
      <c r="K21" s="25"/>
      <c r="L21" s="25"/>
      <c r="M21" s="32"/>
      <c r="N21" s="159" t="s">
        <v>529</v>
      </c>
      <c r="O21" s="76">
        <v>1</v>
      </c>
      <c r="P21" s="160" t="s">
        <v>254</v>
      </c>
      <c r="Q21" s="10">
        <v>1</v>
      </c>
      <c r="R21" s="170" t="s">
        <v>1304</v>
      </c>
      <c r="S21" s="86" t="s">
        <v>595</v>
      </c>
      <c r="T21" s="111" t="s">
        <v>34</v>
      </c>
      <c r="U21" s="332" t="s">
        <v>1430</v>
      </c>
      <c r="V21" s="371" t="s">
        <v>1370</v>
      </c>
    </row>
    <row r="22" spans="2:22" s="20" customFormat="1" ht="75.75" customHeight="1">
      <c r="B22" s="330"/>
      <c r="C22" s="330"/>
      <c r="D22" s="342"/>
      <c r="E22" s="37" t="s">
        <v>66</v>
      </c>
      <c r="F22" s="52"/>
      <c r="G22" s="56"/>
      <c r="H22" s="61"/>
      <c r="I22" s="24"/>
      <c r="J22" s="25"/>
      <c r="K22" s="24"/>
      <c r="L22" s="26"/>
      <c r="M22" s="41"/>
      <c r="N22" s="159" t="s">
        <v>530</v>
      </c>
      <c r="O22" s="86" t="s">
        <v>531</v>
      </c>
      <c r="P22" s="160" t="s">
        <v>1305</v>
      </c>
      <c r="Q22" s="86" t="s">
        <v>1306</v>
      </c>
      <c r="R22" s="170" t="s">
        <v>1307</v>
      </c>
      <c r="S22" s="86" t="s">
        <v>595</v>
      </c>
      <c r="T22" s="111" t="s">
        <v>34</v>
      </c>
      <c r="U22" s="381"/>
      <c r="V22" s="371"/>
    </row>
    <row r="23" spans="2:22" s="20" customFormat="1" ht="102" customHeight="1">
      <c r="B23" s="330"/>
      <c r="C23" s="330"/>
      <c r="D23" s="75" t="s">
        <v>65</v>
      </c>
      <c r="E23" s="37" t="s">
        <v>638</v>
      </c>
      <c r="F23" s="52"/>
      <c r="G23" s="56"/>
      <c r="H23" s="62"/>
      <c r="I23" s="24"/>
      <c r="J23" s="24"/>
      <c r="K23" s="24"/>
      <c r="L23" s="24"/>
      <c r="M23" s="41"/>
      <c r="N23" s="102" t="s">
        <v>532</v>
      </c>
      <c r="O23" s="220" t="s">
        <v>1308</v>
      </c>
      <c r="P23" s="221" t="s">
        <v>1309</v>
      </c>
      <c r="Q23" s="86" t="s">
        <v>1310</v>
      </c>
      <c r="R23" s="170" t="s">
        <v>1311</v>
      </c>
      <c r="S23" s="86" t="s">
        <v>595</v>
      </c>
      <c r="T23" s="111" t="s">
        <v>34</v>
      </c>
      <c r="U23" s="154" t="s">
        <v>1438</v>
      </c>
      <c r="V23" s="126" t="s">
        <v>1453</v>
      </c>
    </row>
    <row r="24" spans="2:22" ht="60" customHeight="1">
      <c r="B24" s="330"/>
      <c r="C24" s="330"/>
      <c r="D24" s="300" t="s">
        <v>69</v>
      </c>
      <c r="E24" s="48" t="s">
        <v>78</v>
      </c>
      <c r="F24" s="52"/>
      <c r="G24" s="56"/>
      <c r="H24" s="61"/>
      <c r="I24" s="24"/>
      <c r="J24" s="25"/>
      <c r="K24" s="24"/>
      <c r="L24" s="26"/>
      <c r="M24" s="41"/>
      <c r="N24" s="74" t="s">
        <v>79</v>
      </c>
      <c r="O24" s="161" t="s">
        <v>586</v>
      </c>
      <c r="P24" s="161" t="s">
        <v>138</v>
      </c>
      <c r="Q24" s="168" t="s">
        <v>1312</v>
      </c>
      <c r="R24" s="223" t="s">
        <v>1313</v>
      </c>
      <c r="S24" s="115" t="s">
        <v>553</v>
      </c>
      <c r="T24" s="111" t="s">
        <v>34</v>
      </c>
      <c r="U24" s="332" t="s">
        <v>1428</v>
      </c>
      <c r="V24" s="319" t="s">
        <v>1370</v>
      </c>
    </row>
    <row r="25" spans="2:22" ht="60" customHeight="1">
      <c r="B25" s="330"/>
      <c r="C25" s="330"/>
      <c r="D25" s="301"/>
      <c r="E25" s="48" t="s">
        <v>75</v>
      </c>
      <c r="F25" s="52"/>
      <c r="G25" s="56"/>
      <c r="H25" s="62"/>
      <c r="I25" s="24"/>
      <c r="J25" s="24"/>
      <c r="K25" s="24"/>
      <c r="L25" s="24"/>
      <c r="M25" s="43"/>
      <c r="N25" s="74" t="s">
        <v>533</v>
      </c>
      <c r="O25" s="161" t="s">
        <v>572</v>
      </c>
      <c r="P25" s="161" t="s">
        <v>531</v>
      </c>
      <c r="Q25" s="168" t="s">
        <v>1314</v>
      </c>
      <c r="R25" s="223" t="s">
        <v>1315</v>
      </c>
      <c r="S25" s="29" t="s">
        <v>595</v>
      </c>
      <c r="T25" s="111" t="s">
        <v>34</v>
      </c>
      <c r="U25" s="333"/>
      <c r="V25" s="320"/>
    </row>
    <row r="26" spans="2:22" ht="47.25" customHeight="1">
      <c r="B26" s="330"/>
      <c r="C26" s="330"/>
      <c r="D26" s="301"/>
      <c r="E26" s="48" t="s">
        <v>76</v>
      </c>
      <c r="F26" s="52"/>
      <c r="G26" s="56"/>
      <c r="H26" s="62"/>
      <c r="I26" s="24"/>
      <c r="J26" s="24"/>
      <c r="K26" s="24"/>
      <c r="L26" s="24"/>
      <c r="M26" s="43"/>
      <c r="N26" s="67" t="s">
        <v>38</v>
      </c>
      <c r="O26" s="161" t="s">
        <v>573</v>
      </c>
      <c r="P26" s="161" t="s">
        <v>1418</v>
      </c>
      <c r="Q26" s="168" t="s">
        <v>1316</v>
      </c>
      <c r="R26" s="223" t="s">
        <v>1317</v>
      </c>
      <c r="S26" s="29" t="s">
        <v>595</v>
      </c>
      <c r="T26" s="111" t="s">
        <v>34</v>
      </c>
      <c r="U26" s="333"/>
      <c r="V26" s="320"/>
    </row>
    <row r="27" spans="2:22" ht="52.5" customHeight="1" thickBot="1">
      <c r="B27" s="331"/>
      <c r="C27" s="331"/>
      <c r="D27" s="302"/>
      <c r="E27" s="50" t="s">
        <v>77</v>
      </c>
      <c r="F27" s="53"/>
      <c r="G27" s="57"/>
      <c r="H27" s="63"/>
      <c r="I27" s="44"/>
      <c r="J27" s="44"/>
      <c r="K27" s="44"/>
      <c r="L27" s="44"/>
      <c r="M27" s="45"/>
      <c r="N27" s="68" t="s">
        <v>74</v>
      </c>
      <c r="O27" s="163" t="s">
        <v>143</v>
      </c>
      <c r="P27" s="163" t="s">
        <v>534</v>
      </c>
      <c r="Q27" s="121" t="s">
        <v>420</v>
      </c>
      <c r="R27" s="224" t="s">
        <v>1318</v>
      </c>
      <c r="S27" s="116" t="s">
        <v>1408</v>
      </c>
      <c r="T27" s="130" t="s">
        <v>34</v>
      </c>
      <c r="U27" s="351"/>
      <c r="V27" s="350"/>
    </row>
    <row r="28" spans="13:18" ht="14.25" thickBot="1">
      <c r="M28" s="353"/>
      <c r="N28" s="353"/>
      <c r="O28" s="353"/>
      <c r="P28" s="353"/>
      <c r="Q28" s="353"/>
      <c r="R28" s="353"/>
    </row>
    <row r="29" spans="2:22" ht="76.5" customHeight="1" thickBot="1">
      <c r="B29" s="343" t="s">
        <v>37</v>
      </c>
      <c r="C29" s="344"/>
      <c r="D29" s="344"/>
      <c r="E29" s="344"/>
      <c r="F29" s="400" t="s">
        <v>1528</v>
      </c>
      <c r="G29" s="401"/>
      <c r="H29" s="401"/>
      <c r="I29" s="401"/>
      <c r="J29" s="401"/>
      <c r="K29" s="401"/>
      <c r="L29" s="401"/>
      <c r="M29" s="401"/>
      <c r="N29" s="401"/>
      <c r="O29" s="401"/>
      <c r="P29" s="401"/>
      <c r="Q29" s="401"/>
      <c r="R29" s="401"/>
      <c r="S29" s="401"/>
      <c r="T29" s="402"/>
      <c r="U29" s="344" t="s">
        <v>1370</v>
      </c>
      <c r="V29" s="352"/>
    </row>
    <row r="30" spans="13:18" ht="13.5">
      <c r="M30" s="28"/>
      <c r="N30" s="71"/>
      <c r="O30" s="71"/>
      <c r="P30" s="28"/>
      <c r="Q30" s="28"/>
      <c r="R30" s="71"/>
    </row>
    <row r="32" spans="9:15" ht="13.5">
      <c r="I32" s="72"/>
      <c r="J32" s="72"/>
      <c r="O32" s="20"/>
    </row>
    <row r="34" spans="16:20" ht="13.5">
      <c r="P34" s="1"/>
      <c r="Q34" s="1"/>
      <c r="S34" s="20"/>
      <c r="T34" s="20"/>
    </row>
  </sheetData>
  <sheetProtection/>
  <mergeCells count="49">
    <mergeCell ref="V18:V20"/>
    <mergeCell ref="U24:U27"/>
    <mergeCell ref="V12:V14"/>
    <mergeCell ref="V24:V27"/>
    <mergeCell ref="M28:R28"/>
    <mergeCell ref="B29:E29"/>
    <mergeCell ref="F29:T29"/>
    <mergeCell ref="U29:V29"/>
    <mergeCell ref="C18:C27"/>
    <mergeCell ref="D18:D20"/>
    <mergeCell ref="O18:T18"/>
    <mergeCell ref="U18:U20"/>
    <mergeCell ref="U3:V3"/>
    <mergeCell ref="L3:L4"/>
    <mergeCell ref="M3:M4"/>
    <mergeCell ref="N3:N4"/>
    <mergeCell ref="U15:U17"/>
    <mergeCell ref="V15:V17"/>
    <mergeCell ref="U9:U11"/>
    <mergeCell ref="V9:V11"/>
    <mergeCell ref="D21:D22"/>
    <mergeCell ref="U21:U22"/>
    <mergeCell ref="V21:V22"/>
    <mergeCell ref="I3:I4"/>
    <mergeCell ref="J3:J4"/>
    <mergeCell ref="K3:K4"/>
    <mergeCell ref="U6:U8"/>
    <mergeCell ref="V6:V8"/>
    <mergeCell ref="D9:D11"/>
    <mergeCell ref="D15:D17"/>
    <mergeCell ref="D12:D14"/>
    <mergeCell ref="U12:U14"/>
    <mergeCell ref="R3:R4"/>
    <mergeCell ref="S3:S4"/>
    <mergeCell ref="T3:T4"/>
    <mergeCell ref="B5:B27"/>
    <mergeCell ref="D5:D8"/>
    <mergeCell ref="C6:C17"/>
    <mergeCell ref="D24:D27"/>
    <mergeCell ref="O3:O4"/>
    <mergeCell ref="P3:P4"/>
    <mergeCell ref="Q3:Q4"/>
    <mergeCell ref="U1:V1"/>
    <mergeCell ref="B3:B4"/>
    <mergeCell ref="C3:D4"/>
    <mergeCell ref="E3:E4"/>
    <mergeCell ref="F3:F4"/>
    <mergeCell ref="G3:G4"/>
    <mergeCell ref="H3:H4"/>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2" r:id="rId2"/>
  <drawing r:id="rId1"/>
</worksheet>
</file>

<file path=xl/worksheets/sheet2.xml><?xml version="1.0" encoding="utf-8"?>
<worksheet xmlns="http://schemas.openxmlformats.org/spreadsheetml/2006/main" xmlns:r="http://schemas.openxmlformats.org/officeDocument/2006/relationships">
  <dimension ref="A2:H15"/>
  <sheetViews>
    <sheetView zoomScalePageLayoutView="0" workbookViewId="0" topLeftCell="A1">
      <selection activeCell="D26" sqref="D26"/>
    </sheetView>
  </sheetViews>
  <sheetFormatPr defaultColWidth="9.00390625" defaultRowHeight="13.5"/>
  <cols>
    <col min="2" max="2" width="14.875" style="0" customWidth="1"/>
    <col min="3" max="6" width="16.25390625" style="0" customWidth="1"/>
    <col min="7" max="7" width="4.00390625" style="0" customWidth="1"/>
  </cols>
  <sheetData>
    <row r="2" ht="13.5">
      <c r="A2" t="s">
        <v>28</v>
      </c>
    </row>
    <row r="3" spans="2:8" ht="13.5">
      <c r="B3" s="13" t="s">
        <v>19</v>
      </c>
      <c r="C3" s="13" t="s">
        <v>15</v>
      </c>
      <c r="D3" s="13" t="s">
        <v>16</v>
      </c>
      <c r="E3" s="13" t="s">
        <v>17</v>
      </c>
      <c r="F3" s="13" t="s">
        <v>18</v>
      </c>
      <c r="H3" s="13" t="s">
        <v>30</v>
      </c>
    </row>
    <row r="4" spans="1:8" ht="13.5">
      <c r="A4" s="13"/>
      <c r="B4" s="13" t="s">
        <v>20</v>
      </c>
      <c r="C4" s="13" t="s">
        <v>21</v>
      </c>
      <c r="D4" s="13" t="s">
        <v>22</v>
      </c>
      <c r="E4" s="13" t="s">
        <v>23</v>
      </c>
      <c r="F4" s="13" t="s">
        <v>24</v>
      </c>
      <c r="G4" s="16"/>
      <c r="H4" s="13"/>
    </row>
    <row r="5" spans="1:8" ht="13.5">
      <c r="A5" s="13" t="s">
        <v>25</v>
      </c>
      <c r="B5" s="13">
        <v>5</v>
      </c>
      <c r="C5" s="13">
        <v>20</v>
      </c>
      <c r="D5" s="13">
        <v>35</v>
      </c>
      <c r="E5" s="13">
        <v>30</v>
      </c>
      <c r="F5" s="13">
        <v>10</v>
      </c>
      <c r="G5" s="16"/>
      <c r="H5" s="13">
        <f>SUM(B5:F5)</f>
        <v>100</v>
      </c>
    </row>
    <row r="6" spans="1:8" ht="13.5">
      <c r="A6" s="14" t="s">
        <v>26</v>
      </c>
      <c r="B6" s="13">
        <v>1</v>
      </c>
      <c r="C6" s="13">
        <v>12</v>
      </c>
      <c r="D6" s="13">
        <v>29</v>
      </c>
      <c r="E6" s="13">
        <v>25</v>
      </c>
      <c r="F6" s="13">
        <v>9</v>
      </c>
      <c r="G6" s="16"/>
      <c r="H6" s="13">
        <f>SUM(B6:F6)</f>
        <v>76</v>
      </c>
    </row>
    <row r="7" spans="1:8" ht="13.5">
      <c r="A7" s="13" t="s">
        <v>27</v>
      </c>
      <c r="B7" s="15">
        <f>B6/B5</f>
        <v>0.2</v>
      </c>
      <c r="C7" s="15">
        <f aca="true" t="shared" si="0" ref="C7:H7">C6/C5</f>
        <v>0.6</v>
      </c>
      <c r="D7" s="15">
        <f t="shared" si="0"/>
        <v>0.8285714285714286</v>
      </c>
      <c r="E7" s="15">
        <f t="shared" si="0"/>
        <v>0.8333333333333334</v>
      </c>
      <c r="F7" s="15">
        <f t="shared" si="0"/>
        <v>0.9</v>
      </c>
      <c r="G7" s="17"/>
      <c r="H7" s="15">
        <f t="shared" si="0"/>
        <v>0.76</v>
      </c>
    </row>
    <row r="8" spans="1:8" ht="13.5">
      <c r="A8" s="18" t="s">
        <v>5</v>
      </c>
      <c r="B8" s="18"/>
      <c r="C8" s="18"/>
      <c r="D8" s="18"/>
      <c r="E8" s="18"/>
      <c r="F8" s="18"/>
      <c r="G8" s="16"/>
      <c r="H8" s="18"/>
    </row>
    <row r="9" ht="13.5">
      <c r="G9" s="12"/>
    </row>
    <row r="10" spans="1:8" ht="13.5">
      <c r="A10" t="s">
        <v>29</v>
      </c>
      <c r="B10" s="13" t="s">
        <v>19</v>
      </c>
      <c r="C10" s="13" t="s">
        <v>15</v>
      </c>
      <c r="D10" s="13" t="s">
        <v>16</v>
      </c>
      <c r="E10" s="13" t="s">
        <v>17</v>
      </c>
      <c r="F10" s="13" t="s">
        <v>18</v>
      </c>
      <c r="G10" s="12"/>
      <c r="H10" s="13" t="s">
        <v>30</v>
      </c>
    </row>
    <row r="11" spans="2:8" ht="13.5">
      <c r="B11" s="13" t="s">
        <v>20</v>
      </c>
      <c r="C11" s="13" t="s">
        <v>21</v>
      </c>
      <c r="D11" s="13" t="s">
        <v>22</v>
      </c>
      <c r="E11" s="13" t="s">
        <v>23</v>
      </c>
      <c r="F11" s="13" t="s">
        <v>24</v>
      </c>
      <c r="G11" s="12"/>
      <c r="H11" s="13"/>
    </row>
    <row r="12" spans="1:8" ht="13.5">
      <c r="A12" s="13" t="s">
        <v>25</v>
      </c>
      <c r="B12" s="13">
        <v>10</v>
      </c>
      <c r="C12" s="13">
        <v>35</v>
      </c>
      <c r="D12" s="13">
        <v>40</v>
      </c>
      <c r="E12" s="13">
        <v>10</v>
      </c>
      <c r="F12" s="13">
        <v>5</v>
      </c>
      <c r="G12" s="16"/>
      <c r="H12" s="13">
        <f>SUM(B12:F12)</f>
        <v>100</v>
      </c>
    </row>
    <row r="13" spans="1:8" ht="13.5">
      <c r="A13" s="14" t="s">
        <v>26</v>
      </c>
      <c r="B13" s="13">
        <v>0</v>
      </c>
      <c r="C13" s="13">
        <v>20</v>
      </c>
      <c r="D13" s="13">
        <v>25</v>
      </c>
      <c r="E13" s="13">
        <v>9</v>
      </c>
      <c r="F13" s="13">
        <v>3</v>
      </c>
      <c r="G13" s="16"/>
      <c r="H13" s="13">
        <f>SUM(B13:F13)</f>
        <v>57</v>
      </c>
    </row>
    <row r="14" spans="1:8" ht="13.5">
      <c r="A14" s="13" t="s">
        <v>27</v>
      </c>
      <c r="B14" s="15">
        <f>B13/B12</f>
        <v>0</v>
      </c>
      <c r="C14" s="15">
        <f>C13/C12</f>
        <v>0.5714285714285714</v>
      </c>
      <c r="D14" s="15">
        <f>D13/D12</f>
        <v>0.625</v>
      </c>
      <c r="E14" s="15">
        <f>E13/E12</f>
        <v>0.9</v>
      </c>
      <c r="F14" s="15">
        <f>F13/F12</f>
        <v>0.6</v>
      </c>
      <c r="G14" s="17"/>
      <c r="H14" s="15">
        <f>H13/H12</f>
        <v>0.57</v>
      </c>
    </row>
    <row r="15" spans="1:8" ht="13.5">
      <c r="A15" s="18" t="s">
        <v>5</v>
      </c>
      <c r="B15" s="18"/>
      <c r="C15" s="18"/>
      <c r="D15" s="18"/>
      <c r="E15" s="18"/>
      <c r="F15" s="18"/>
      <c r="G15" s="16"/>
      <c r="H15" s="18"/>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V32"/>
  <sheetViews>
    <sheetView zoomScale="60" zoomScaleNormal="60" zoomScaleSheetLayoutView="77" zoomScalePageLayoutView="0" workbookViewId="0" topLeftCell="A1">
      <selection activeCell="U6" sqref="U6:U8"/>
    </sheetView>
  </sheetViews>
  <sheetFormatPr defaultColWidth="9.00390625" defaultRowHeight="13.5"/>
  <cols>
    <col min="1" max="1" width="3.00390625" style="1" customWidth="1"/>
    <col min="2" max="3" width="5.25390625" style="1" customWidth="1"/>
    <col min="4" max="4" width="27.25390625" style="1" bestFit="1" customWidth="1"/>
    <col min="5" max="5" width="31.00390625" style="1" customWidth="1"/>
    <col min="6" max="6" width="9.25390625" style="1" customWidth="1"/>
    <col min="7" max="7" width="27.00390625" style="1" customWidth="1"/>
    <col min="8" max="8" width="31.00390625" style="1" bestFit="1" customWidth="1"/>
    <col min="9" max="9" width="18.875" style="1" bestFit="1" customWidth="1"/>
    <col min="10" max="10" width="18.50390625" style="1" customWidth="1"/>
    <col min="11" max="11" width="18.875" style="1" bestFit="1" customWidth="1"/>
    <col min="12" max="12" width="85.00390625" style="1" bestFit="1" customWidth="1"/>
    <col min="13" max="13" width="5.25390625" style="20" customWidth="1"/>
    <col min="14" max="14" width="40.50390625" style="1" bestFit="1" customWidth="1"/>
    <col min="15" max="15" width="10.125" style="1" bestFit="1" customWidth="1"/>
    <col min="16" max="16" width="10.625" style="20" bestFit="1" customWidth="1"/>
    <col min="17" max="17" width="11.75390625" style="20" bestFit="1" customWidth="1"/>
    <col min="18" max="18" width="63.00390625" style="1" bestFit="1" customWidth="1"/>
    <col min="19" max="19" width="5.25390625" style="20" customWidth="1"/>
    <col min="20" max="20" width="8.50390625" style="1" bestFit="1" customWidth="1"/>
    <col min="21" max="21" width="30.625" style="1" customWidth="1"/>
    <col min="22" max="22" width="15.625" style="1" customWidth="1"/>
    <col min="23" max="16384" width="9.00390625" style="1" customWidth="1"/>
  </cols>
  <sheetData>
    <row r="1" spans="2:22" ht="57" customHeight="1">
      <c r="B1" s="47" t="s">
        <v>1329</v>
      </c>
      <c r="C1" s="2"/>
      <c r="D1" s="2"/>
      <c r="K1" s="47" t="s">
        <v>136</v>
      </c>
      <c r="R1" s="73"/>
      <c r="U1" s="309"/>
      <c r="V1" s="309"/>
    </row>
    <row r="2" ht="20.25" customHeight="1" thickBot="1"/>
    <row r="3" spans="2:22" ht="13.5">
      <c r="B3" s="326" t="s">
        <v>7</v>
      </c>
      <c r="C3" s="322" t="s">
        <v>9</v>
      </c>
      <c r="D3" s="323"/>
      <c r="E3" s="328" t="s">
        <v>10</v>
      </c>
      <c r="F3" s="312" t="s">
        <v>33</v>
      </c>
      <c r="G3" s="318" t="s">
        <v>12</v>
      </c>
      <c r="H3" s="314" t="s">
        <v>13</v>
      </c>
      <c r="I3" s="316" t="s">
        <v>6</v>
      </c>
      <c r="J3" s="316" t="s">
        <v>3</v>
      </c>
      <c r="K3" s="316" t="s">
        <v>4</v>
      </c>
      <c r="L3" s="318" t="s">
        <v>36</v>
      </c>
      <c r="M3" s="310" t="s">
        <v>52</v>
      </c>
      <c r="N3" s="314" t="s">
        <v>2</v>
      </c>
      <c r="O3" s="316" t="s">
        <v>6</v>
      </c>
      <c r="P3" s="316" t="s">
        <v>3</v>
      </c>
      <c r="Q3" s="316" t="s">
        <v>4</v>
      </c>
      <c r="R3" s="318" t="s">
        <v>36</v>
      </c>
      <c r="S3" s="336" t="s">
        <v>52</v>
      </c>
      <c r="T3" s="310" t="s">
        <v>31</v>
      </c>
      <c r="U3" s="337" t="s">
        <v>35</v>
      </c>
      <c r="V3" s="338"/>
    </row>
    <row r="4" spans="2:22" s="20" customFormat="1" ht="14.25" thickBot="1">
      <c r="B4" s="327"/>
      <c r="C4" s="324"/>
      <c r="D4" s="325"/>
      <c r="E4" s="313"/>
      <c r="F4" s="313"/>
      <c r="G4" s="329"/>
      <c r="H4" s="315"/>
      <c r="I4" s="317"/>
      <c r="J4" s="317"/>
      <c r="K4" s="317"/>
      <c r="L4" s="311"/>
      <c r="M4" s="311"/>
      <c r="N4" s="315"/>
      <c r="O4" s="317"/>
      <c r="P4" s="317"/>
      <c r="Q4" s="317"/>
      <c r="R4" s="311"/>
      <c r="S4" s="317"/>
      <c r="T4" s="311"/>
      <c r="U4" s="27" t="s">
        <v>574</v>
      </c>
      <c r="V4" s="5" t="s">
        <v>5</v>
      </c>
    </row>
    <row r="5" spans="2:22" s="20" customFormat="1" ht="70.5" customHeight="1" hidden="1">
      <c r="B5" s="330" t="s">
        <v>0</v>
      </c>
      <c r="C5" s="11"/>
      <c r="D5" s="363" t="s">
        <v>54</v>
      </c>
      <c r="E5" s="8"/>
      <c r="F5" s="19"/>
      <c r="G5" s="54"/>
      <c r="H5" s="58"/>
      <c r="I5" s="7"/>
      <c r="J5" s="7"/>
      <c r="K5" s="7"/>
      <c r="L5" s="9"/>
      <c r="M5" s="31"/>
      <c r="N5" s="33"/>
      <c r="O5" s="7"/>
      <c r="P5" s="7"/>
      <c r="Q5" s="10"/>
      <c r="R5" s="4"/>
      <c r="S5" s="3"/>
      <c r="T5" s="34"/>
      <c r="U5" s="64"/>
      <c r="V5" s="6"/>
    </row>
    <row r="6" spans="2:22" s="20" customFormat="1" ht="128.25" customHeight="1">
      <c r="B6" s="330"/>
      <c r="C6" s="306" t="s">
        <v>53</v>
      </c>
      <c r="D6" s="364"/>
      <c r="E6" s="280" t="s">
        <v>81</v>
      </c>
      <c r="F6" s="281" t="s">
        <v>82</v>
      </c>
      <c r="G6" s="282" t="s">
        <v>650</v>
      </c>
      <c r="H6" s="241" t="s">
        <v>651</v>
      </c>
      <c r="I6" s="283" t="s">
        <v>652</v>
      </c>
      <c r="J6" s="283" t="s">
        <v>653</v>
      </c>
      <c r="K6" s="284" t="s">
        <v>654</v>
      </c>
      <c r="L6" s="243" t="s">
        <v>655</v>
      </c>
      <c r="M6" s="244" t="s">
        <v>298</v>
      </c>
      <c r="N6" s="241" t="s">
        <v>656</v>
      </c>
      <c r="O6" s="242">
        <v>0.85</v>
      </c>
      <c r="P6" s="242">
        <v>0.85</v>
      </c>
      <c r="Q6" s="242">
        <v>0.85</v>
      </c>
      <c r="R6" s="243" t="s">
        <v>657</v>
      </c>
      <c r="S6" s="244" t="s">
        <v>595</v>
      </c>
      <c r="T6" s="245" t="s">
        <v>658</v>
      </c>
      <c r="U6" s="359" t="s">
        <v>1502</v>
      </c>
      <c r="V6" s="319" t="s">
        <v>1370</v>
      </c>
    </row>
    <row r="7" spans="2:22" s="20" customFormat="1" ht="372.75" customHeight="1">
      <c r="B7" s="330"/>
      <c r="C7" s="307"/>
      <c r="D7" s="364"/>
      <c r="E7" s="280" t="s">
        <v>659</v>
      </c>
      <c r="F7" s="281" t="s">
        <v>159</v>
      </c>
      <c r="G7" s="282" t="s">
        <v>660</v>
      </c>
      <c r="H7" s="241" t="s">
        <v>661</v>
      </c>
      <c r="I7" s="283" t="s">
        <v>662</v>
      </c>
      <c r="J7" s="283" t="s">
        <v>663</v>
      </c>
      <c r="K7" s="285" t="s">
        <v>664</v>
      </c>
      <c r="L7" s="243" t="s">
        <v>665</v>
      </c>
      <c r="M7" s="244" t="s">
        <v>298</v>
      </c>
      <c r="N7" s="241" t="s">
        <v>666</v>
      </c>
      <c r="O7" s="242">
        <v>0.93</v>
      </c>
      <c r="P7" s="242">
        <v>0.9</v>
      </c>
      <c r="Q7" s="242">
        <v>0.93</v>
      </c>
      <c r="R7" s="243" t="s">
        <v>667</v>
      </c>
      <c r="S7" s="244" t="s">
        <v>595</v>
      </c>
      <c r="T7" s="245" t="s">
        <v>658</v>
      </c>
      <c r="U7" s="360"/>
      <c r="V7" s="320"/>
    </row>
    <row r="8" spans="2:22" s="20" customFormat="1" ht="54" customHeight="1">
      <c r="B8" s="330"/>
      <c r="C8" s="307"/>
      <c r="D8" s="364"/>
      <c r="E8" s="280" t="s">
        <v>340</v>
      </c>
      <c r="F8" s="281" t="s">
        <v>82</v>
      </c>
      <c r="G8" s="282" t="s">
        <v>668</v>
      </c>
      <c r="H8" s="241" t="s">
        <v>669</v>
      </c>
      <c r="I8" s="283" t="s">
        <v>670</v>
      </c>
      <c r="J8" s="283" t="s">
        <v>671</v>
      </c>
      <c r="K8" s="285" t="s">
        <v>672</v>
      </c>
      <c r="L8" s="243" t="s">
        <v>673</v>
      </c>
      <c r="M8" s="244" t="s">
        <v>627</v>
      </c>
      <c r="N8" s="241" t="s">
        <v>666</v>
      </c>
      <c r="O8" s="242">
        <v>0.92</v>
      </c>
      <c r="P8" s="242">
        <v>0.9</v>
      </c>
      <c r="Q8" s="242">
        <v>0.92</v>
      </c>
      <c r="R8" s="243" t="s">
        <v>674</v>
      </c>
      <c r="S8" s="244" t="s">
        <v>595</v>
      </c>
      <c r="T8" s="245" t="s">
        <v>658</v>
      </c>
      <c r="U8" s="360"/>
      <c r="V8" s="320"/>
    </row>
    <row r="9" spans="2:22" ht="121.5" customHeight="1">
      <c r="B9" s="330"/>
      <c r="C9" s="307"/>
      <c r="D9" s="355" t="s">
        <v>536</v>
      </c>
      <c r="E9" s="280" t="s">
        <v>675</v>
      </c>
      <c r="F9" s="286" t="s">
        <v>159</v>
      </c>
      <c r="G9" s="287" t="s">
        <v>676</v>
      </c>
      <c r="H9" s="246" t="s">
        <v>677</v>
      </c>
      <c r="I9" s="247" t="s">
        <v>678</v>
      </c>
      <c r="J9" s="247" t="s">
        <v>679</v>
      </c>
      <c r="K9" s="288" t="s">
        <v>680</v>
      </c>
      <c r="L9" s="250" t="s">
        <v>681</v>
      </c>
      <c r="M9" s="245" t="s">
        <v>298</v>
      </c>
      <c r="N9" s="246" t="s">
        <v>682</v>
      </c>
      <c r="O9" s="247" t="s">
        <v>649</v>
      </c>
      <c r="P9" s="248">
        <v>0.95</v>
      </c>
      <c r="Q9" s="249">
        <v>1</v>
      </c>
      <c r="R9" s="250" t="s">
        <v>683</v>
      </c>
      <c r="S9" s="245" t="s">
        <v>595</v>
      </c>
      <c r="T9" s="245" t="s">
        <v>658</v>
      </c>
      <c r="U9" s="359" t="s">
        <v>1470</v>
      </c>
      <c r="V9" s="319" t="s">
        <v>1370</v>
      </c>
    </row>
    <row r="10" spans="2:22" ht="111.75" customHeight="1">
      <c r="B10" s="330"/>
      <c r="C10" s="307"/>
      <c r="D10" s="305"/>
      <c r="E10" s="280" t="s">
        <v>684</v>
      </c>
      <c r="F10" s="286" t="s">
        <v>82</v>
      </c>
      <c r="G10" s="289" t="s">
        <v>685</v>
      </c>
      <c r="H10" s="241" t="s">
        <v>686</v>
      </c>
      <c r="I10" s="283" t="s">
        <v>687</v>
      </c>
      <c r="J10" s="283" t="s">
        <v>687</v>
      </c>
      <c r="K10" s="285" t="s">
        <v>688</v>
      </c>
      <c r="L10" s="250" t="s">
        <v>689</v>
      </c>
      <c r="M10" s="244" t="s">
        <v>298</v>
      </c>
      <c r="N10" s="241" t="s">
        <v>690</v>
      </c>
      <c r="O10" s="242">
        <v>1</v>
      </c>
      <c r="P10" s="242">
        <v>1</v>
      </c>
      <c r="Q10" s="242">
        <v>1</v>
      </c>
      <c r="R10" s="250" t="s">
        <v>691</v>
      </c>
      <c r="S10" s="244" t="s">
        <v>595</v>
      </c>
      <c r="T10" s="244" t="s">
        <v>658</v>
      </c>
      <c r="U10" s="374"/>
      <c r="V10" s="321"/>
    </row>
    <row r="11" spans="2:22" ht="73.5" customHeight="1">
      <c r="B11" s="330"/>
      <c r="C11" s="307"/>
      <c r="D11" s="355" t="s">
        <v>537</v>
      </c>
      <c r="E11" s="280" t="s">
        <v>692</v>
      </c>
      <c r="F11" s="290" t="s">
        <v>82</v>
      </c>
      <c r="G11" s="289" t="s">
        <v>693</v>
      </c>
      <c r="H11" s="241" t="s">
        <v>694</v>
      </c>
      <c r="I11" s="283" t="s">
        <v>695</v>
      </c>
      <c r="J11" s="283" t="s">
        <v>695</v>
      </c>
      <c r="K11" s="285" t="s">
        <v>696</v>
      </c>
      <c r="L11" s="250" t="s">
        <v>697</v>
      </c>
      <c r="M11" s="244" t="s">
        <v>553</v>
      </c>
      <c r="N11" s="241" t="s">
        <v>698</v>
      </c>
      <c r="O11" s="249" t="s">
        <v>699</v>
      </c>
      <c r="P11" s="249">
        <v>0.9</v>
      </c>
      <c r="Q11" s="249">
        <v>0.9</v>
      </c>
      <c r="R11" s="250" t="s">
        <v>700</v>
      </c>
      <c r="S11" s="244" t="s">
        <v>595</v>
      </c>
      <c r="T11" s="245" t="s">
        <v>658</v>
      </c>
      <c r="U11" s="359" t="s">
        <v>1480</v>
      </c>
      <c r="V11" s="319" t="s">
        <v>1370</v>
      </c>
    </row>
    <row r="12" spans="2:22" ht="72.75" customHeight="1">
      <c r="B12" s="330"/>
      <c r="C12" s="307"/>
      <c r="D12" s="358"/>
      <c r="E12" s="291" t="s">
        <v>701</v>
      </c>
      <c r="F12" s="292" t="s">
        <v>159</v>
      </c>
      <c r="G12" s="282" t="s">
        <v>702</v>
      </c>
      <c r="H12" s="241" t="s">
        <v>703</v>
      </c>
      <c r="I12" s="283" t="s">
        <v>704</v>
      </c>
      <c r="J12" s="283" t="s">
        <v>705</v>
      </c>
      <c r="K12" s="285" t="s">
        <v>706</v>
      </c>
      <c r="L12" s="250" t="s">
        <v>707</v>
      </c>
      <c r="M12" s="244" t="s">
        <v>627</v>
      </c>
      <c r="N12" s="241" t="s">
        <v>708</v>
      </c>
      <c r="O12" s="249" t="s">
        <v>649</v>
      </c>
      <c r="P12" s="249">
        <v>0.9</v>
      </c>
      <c r="Q12" s="242">
        <v>0.88</v>
      </c>
      <c r="R12" s="250" t="s">
        <v>683</v>
      </c>
      <c r="S12" s="244" t="s">
        <v>553</v>
      </c>
      <c r="T12" s="245" t="s">
        <v>658</v>
      </c>
      <c r="U12" s="360"/>
      <c r="V12" s="320"/>
    </row>
    <row r="13" spans="2:22" ht="129.75" customHeight="1">
      <c r="B13" s="330"/>
      <c r="C13" s="307"/>
      <c r="D13" s="358"/>
      <c r="E13" s="280" t="s">
        <v>709</v>
      </c>
      <c r="F13" s="293" t="s">
        <v>82</v>
      </c>
      <c r="G13" s="282" t="s">
        <v>710</v>
      </c>
      <c r="H13" s="241" t="s">
        <v>711</v>
      </c>
      <c r="I13" s="283" t="s">
        <v>712</v>
      </c>
      <c r="J13" s="283" t="s">
        <v>713</v>
      </c>
      <c r="K13" s="285" t="s">
        <v>714</v>
      </c>
      <c r="L13" s="294" t="s">
        <v>715</v>
      </c>
      <c r="M13" s="244" t="s">
        <v>298</v>
      </c>
      <c r="N13" s="241" t="s">
        <v>716</v>
      </c>
      <c r="O13" s="251">
        <v>0.96</v>
      </c>
      <c r="P13" s="251">
        <v>0.95</v>
      </c>
      <c r="Q13" s="242">
        <v>0.95</v>
      </c>
      <c r="R13" s="250" t="s">
        <v>717</v>
      </c>
      <c r="S13" s="244" t="s">
        <v>553</v>
      </c>
      <c r="T13" s="245" t="s">
        <v>718</v>
      </c>
      <c r="U13" s="374"/>
      <c r="V13" s="321"/>
    </row>
    <row r="14" spans="2:22" ht="68.25" customHeight="1">
      <c r="B14" s="330"/>
      <c r="C14" s="307"/>
      <c r="D14" s="356" t="s">
        <v>409</v>
      </c>
      <c r="E14" s="291" t="s">
        <v>719</v>
      </c>
      <c r="F14" s="295" t="s">
        <v>159</v>
      </c>
      <c r="G14" s="289" t="s">
        <v>720</v>
      </c>
      <c r="H14" s="241" t="s">
        <v>721</v>
      </c>
      <c r="I14" s="283" t="s">
        <v>649</v>
      </c>
      <c r="J14" s="283" t="s">
        <v>722</v>
      </c>
      <c r="K14" s="285" t="s">
        <v>723</v>
      </c>
      <c r="L14" s="250" t="s">
        <v>724</v>
      </c>
      <c r="M14" s="244" t="s">
        <v>298</v>
      </c>
      <c r="N14" s="241" t="s">
        <v>725</v>
      </c>
      <c r="O14" s="249" t="s">
        <v>726</v>
      </c>
      <c r="P14" s="249" t="s">
        <v>726</v>
      </c>
      <c r="Q14" s="242" t="s">
        <v>727</v>
      </c>
      <c r="R14" s="250" t="s">
        <v>728</v>
      </c>
      <c r="S14" s="244" t="s">
        <v>553</v>
      </c>
      <c r="T14" s="244" t="s">
        <v>718</v>
      </c>
      <c r="U14" s="359" t="s">
        <v>1414</v>
      </c>
      <c r="V14" s="319" t="s">
        <v>1453</v>
      </c>
    </row>
    <row r="15" spans="2:22" ht="60" customHeight="1" thickBot="1">
      <c r="B15" s="330"/>
      <c r="C15" s="308"/>
      <c r="D15" s="367"/>
      <c r="E15" s="296" t="s">
        <v>729</v>
      </c>
      <c r="F15" s="297" t="s">
        <v>139</v>
      </c>
      <c r="G15" s="282" t="s">
        <v>730</v>
      </c>
      <c r="H15" s="241" t="s">
        <v>731</v>
      </c>
      <c r="I15" s="283" t="s">
        <v>649</v>
      </c>
      <c r="J15" s="283" t="s">
        <v>732</v>
      </c>
      <c r="K15" s="298" t="s">
        <v>733</v>
      </c>
      <c r="L15" s="243" t="s">
        <v>734</v>
      </c>
      <c r="M15" s="244" t="s">
        <v>298</v>
      </c>
      <c r="N15" s="241" t="s">
        <v>735</v>
      </c>
      <c r="O15" s="251" t="s">
        <v>649</v>
      </c>
      <c r="P15" s="251">
        <v>0.75</v>
      </c>
      <c r="Q15" s="242">
        <v>1</v>
      </c>
      <c r="R15" s="250" t="s">
        <v>736</v>
      </c>
      <c r="S15" s="244" t="s">
        <v>595</v>
      </c>
      <c r="T15" s="244" t="s">
        <v>718</v>
      </c>
      <c r="U15" s="360"/>
      <c r="V15" s="320"/>
    </row>
    <row r="16" spans="2:22" ht="49.5" customHeight="1">
      <c r="B16" s="330"/>
      <c r="C16" s="330" t="s">
        <v>14</v>
      </c>
      <c r="D16" s="369" t="s">
        <v>57</v>
      </c>
      <c r="E16" s="49" t="s">
        <v>771</v>
      </c>
      <c r="F16" s="39"/>
      <c r="G16" s="55"/>
      <c r="H16" s="59"/>
      <c r="I16" s="23"/>
      <c r="J16" s="23"/>
      <c r="K16" s="23"/>
      <c r="L16" s="39"/>
      <c r="M16" s="40"/>
      <c r="N16" s="252" t="s">
        <v>68</v>
      </c>
      <c r="O16" s="361" t="s">
        <v>592</v>
      </c>
      <c r="P16" s="362"/>
      <c r="Q16" s="362"/>
      <c r="R16" s="362"/>
      <c r="S16" s="362"/>
      <c r="T16" s="362"/>
      <c r="U16" s="372" t="s">
        <v>1415</v>
      </c>
      <c r="V16" s="373" t="s">
        <v>1454</v>
      </c>
    </row>
    <row r="17" spans="2:22" ht="50.25" customHeight="1">
      <c r="B17" s="330"/>
      <c r="C17" s="330"/>
      <c r="D17" s="369"/>
      <c r="E17" s="37" t="s">
        <v>737</v>
      </c>
      <c r="F17" s="52"/>
      <c r="G17" s="56"/>
      <c r="H17" s="60"/>
      <c r="I17" s="25"/>
      <c r="J17" s="25"/>
      <c r="K17" s="25"/>
      <c r="L17" s="25"/>
      <c r="M17" s="32"/>
      <c r="N17" s="253" t="s">
        <v>738</v>
      </c>
      <c r="O17" s="254">
        <v>0.793</v>
      </c>
      <c r="P17" s="255">
        <v>0.8</v>
      </c>
      <c r="Q17" s="256">
        <v>0.854</v>
      </c>
      <c r="R17" s="257" t="s">
        <v>1388</v>
      </c>
      <c r="S17" s="258" t="s">
        <v>595</v>
      </c>
      <c r="T17" s="259" t="s">
        <v>658</v>
      </c>
      <c r="U17" s="365"/>
      <c r="V17" s="371"/>
    </row>
    <row r="18" spans="2:22" ht="47.25" customHeight="1">
      <c r="B18" s="330"/>
      <c r="C18" s="330"/>
      <c r="D18" s="370"/>
      <c r="E18" s="37" t="s">
        <v>739</v>
      </c>
      <c r="F18" s="52"/>
      <c r="G18" s="56"/>
      <c r="H18" s="60"/>
      <c r="I18" s="25"/>
      <c r="J18" s="25"/>
      <c r="K18" s="25"/>
      <c r="L18" s="25"/>
      <c r="M18" s="32"/>
      <c r="N18" s="261" t="s">
        <v>740</v>
      </c>
      <c r="O18" s="262">
        <v>0.264</v>
      </c>
      <c r="P18" s="262">
        <v>0.265</v>
      </c>
      <c r="Q18" s="256">
        <v>0.122</v>
      </c>
      <c r="R18" s="257" t="s">
        <v>1389</v>
      </c>
      <c r="S18" s="258" t="s">
        <v>627</v>
      </c>
      <c r="T18" s="259" t="s">
        <v>658</v>
      </c>
      <c r="U18" s="365"/>
      <c r="V18" s="371"/>
    </row>
    <row r="19" spans="2:22" s="20" customFormat="1" ht="57" customHeight="1">
      <c r="B19" s="330"/>
      <c r="C19" s="330"/>
      <c r="D19" s="356" t="s">
        <v>64</v>
      </c>
      <c r="E19" s="37" t="s">
        <v>741</v>
      </c>
      <c r="F19" s="52"/>
      <c r="G19" s="56"/>
      <c r="H19" s="60"/>
      <c r="I19" s="25"/>
      <c r="J19" s="25"/>
      <c r="K19" s="25"/>
      <c r="L19" s="25"/>
      <c r="M19" s="32"/>
      <c r="N19" s="261" t="s">
        <v>742</v>
      </c>
      <c r="O19" s="263">
        <v>3.5</v>
      </c>
      <c r="P19" s="264">
        <v>3</v>
      </c>
      <c r="Q19" s="265">
        <v>3.6</v>
      </c>
      <c r="R19" s="257" t="s">
        <v>743</v>
      </c>
      <c r="S19" s="258" t="s">
        <v>595</v>
      </c>
      <c r="T19" s="259" t="s">
        <v>658</v>
      </c>
      <c r="U19" s="365" t="s">
        <v>1417</v>
      </c>
      <c r="V19" s="371" t="s">
        <v>1383</v>
      </c>
    </row>
    <row r="20" spans="2:22" s="20" customFormat="1" ht="106.5" customHeight="1">
      <c r="B20" s="330"/>
      <c r="C20" s="330"/>
      <c r="D20" s="357"/>
      <c r="E20" s="37" t="s">
        <v>744</v>
      </c>
      <c r="F20" s="52"/>
      <c r="G20" s="56"/>
      <c r="H20" s="61"/>
      <c r="I20" s="24"/>
      <c r="J20" s="25"/>
      <c r="K20" s="24"/>
      <c r="L20" s="26"/>
      <c r="M20" s="41"/>
      <c r="N20" s="261" t="s">
        <v>745</v>
      </c>
      <c r="O20" s="263" t="s">
        <v>746</v>
      </c>
      <c r="P20" s="266" t="s">
        <v>747</v>
      </c>
      <c r="Q20" s="258" t="s">
        <v>748</v>
      </c>
      <c r="R20" s="257" t="s">
        <v>1500</v>
      </c>
      <c r="S20" s="258" t="s">
        <v>595</v>
      </c>
      <c r="T20" s="259" t="s">
        <v>658</v>
      </c>
      <c r="U20" s="365"/>
      <c r="V20" s="371"/>
    </row>
    <row r="21" spans="2:22" s="20" customFormat="1" ht="74.25" customHeight="1">
      <c r="B21" s="330"/>
      <c r="C21" s="330"/>
      <c r="D21" s="299" t="s">
        <v>65</v>
      </c>
      <c r="E21" s="48" t="s">
        <v>749</v>
      </c>
      <c r="F21" s="52"/>
      <c r="G21" s="56"/>
      <c r="H21" s="62"/>
      <c r="I21" s="24"/>
      <c r="J21" s="24"/>
      <c r="K21" s="24"/>
      <c r="L21" s="24"/>
      <c r="M21" s="41"/>
      <c r="N21" s="253" t="s">
        <v>750</v>
      </c>
      <c r="O21" s="263" t="s">
        <v>649</v>
      </c>
      <c r="P21" s="266" t="s">
        <v>751</v>
      </c>
      <c r="Q21" s="258" t="s">
        <v>752</v>
      </c>
      <c r="R21" s="257" t="s">
        <v>753</v>
      </c>
      <c r="S21" s="258" t="s">
        <v>595</v>
      </c>
      <c r="T21" s="259" t="s">
        <v>718</v>
      </c>
      <c r="U21" s="260" t="s">
        <v>1416</v>
      </c>
      <c r="V21" s="126" t="s">
        <v>1453</v>
      </c>
    </row>
    <row r="22" spans="2:22" ht="57" customHeight="1">
      <c r="B22" s="330"/>
      <c r="C22" s="330"/>
      <c r="D22" s="356" t="s">
        <v>69</v>
      </c>
      <c r="E22" s="48" t="s">
        <v>754</v>
      </c>
      <c r="F22" s="52"/>
      <c r="G22" s="56"/>
      <c r="H22" s="61"/>
      <c r="I22" s="24"/>
      <c r="J22" s="25"/>
      <c r="K22" s="24"/>
      <c r="L22" s="26"/>
      <c r="M22" s="41"/>
      <c r="N22" s="267" t="s">
        <v>755</v>
      </c>
      <c r="O22" s="268" t="s">
        <v>756</v>
      </c>
      <c r="P22" s="269" t="s">
        <v>757</v>
      </c>
      <c r="Q22" s="270" t="s">
        <v>758</v>
      </c>
      <c r="R22" s="271"/>
      <c r="S22" s="270" t="s">
        <v>627</v>
      </c>
      <c r="T22" s="272" t="s">
        <v>658</v>
      </c>
      <c r="U22" s="359" t="s">
        <v>1501</v>
      </c>
      <c r="V22" s="319" t="s">
        <v>1383</v>
      </c>
    </row>
    <row r="23" spans="2:22" ht="47.25" customHeight="1">
      <c r="B23" s="330"/>
      <c r="C23" s="330"/>
      <c r="D23" s="366"/>
      <c r="E23" s="48" t="s">
        <v>759</v>
      </c>
      <c r="F23" s="52"/>
      <c r="G23" s="56"/>
      <c r="H23" s="62"/>
      <c r="I23" s="24"/>
      <c r="J23" s="24"/>
      <c r="K23" s="24"/>
      <c r="L23" s="24"/>
      <c r="M23" s="43"/>
      <c r="N23" s="267" t="s">
        <v>760</v>
      </c>
      <c r="O23" s="242">
        <v>0.228</v>
      </c>
      <c r="P23" s="242">
        <v>0.25</v>
      </c>
      <c r="Q23" s="256">
        <v>0.278</v>
      </c>
      <c r="R23" s="271"/>
      <c r="S23" s="270" t="s">
        <v>595</v>
      </c>
      <c r="T23" s="272" t="s">
        <v>658</v>
      </c>
      <c r="U23" s="360"/>
      <c r="V23" s="320"/>
    </row>
    <row r="24" spans="2:22" ht="48" customHeight="1">
      <c r="B24" s="330"/>
      <c r="C24" s="330"/>
      <c r="D24" s="366"/>
      <c r="E24" s="48" t="s">
        <v>761</v>
      </c>
      <c r="F24" s="52"/>
      <c r="G24" s="56"/>
      <c r="H24" s="62"/>
      <c r="I24" s="24"/>
      <c r="J24" s="24"/>
      <c r="K24" s="24"/>
      <c r="L24" s="24"/>
      <c r="M24" s="43"/>
      <c r="N24" s="273" t="s">
        <v>762</v>
      </c>
      <c r="O24" s="268" t="s">
        <v>763</v>
      </c>
      <c r="P24" s="269" t="s">
        <v>764</v>
      </c>
      <c r="Q24" s="270" t="s">
        <v>765</v>
      </c>
      <c r="R24" s="271"/>
      <c r="S24" s="270" t="s">
        <v>627</v>
      </c>
      <c r="T24" s="272" t="s">
        <v>658</v>
      </c>
      <c r="U24" s="360"/>
      <c r="V24" s="320"/>
    </row>
    <row r="25" spans="2:22" ht="62.25" customHeight="1" thickBot="1">
      <c r="B25" s="331"/>
      <c r="C25" s="331"/>
      <c r="D25" s="367"/>
      <c r="E25" s="50" t="s">
        <v>766</v>
      </c>
      <c r="F25" s="53"/>
      <c r="G25" s="57"/>
      <c r="H25" s="63"/>
      <c r="I25" s="44"/>
      <c r="J25" s="44"/>
      <c r="K25" s="44"/>
      <c r="L25" s="44"/>
      <c r="M25" s="45"/>
      <c r="N25" s="274" t="s">
        <v>767</v>
      </c>
      <c r="O25" s="275" t="s">
        <v>768</v>
      </c>
      <c r="P25" s="276" t="s">
        <v>769</v>
      </c>
      <c r="Q25" s="277" t="s">
        <v>770</v>
      </c>
      <c r="R25" s="278"/>
      <c r="S25" s="277" t="s">
        <v>553</v>
      </c>
      <c r="T25" s="279" t="s">
        <v>658</v>
      </c>
      <c r="U25" s="368"/>
      <c r="V25" s="350"/>
    </row>
    <row r="26" spans="13:18" ht="14.25" thickBot="1">
      <c r="M26" s="353"/>
      <c r="N26" s="353"/>
      <c r="O26" s="353"/>
      <c r="P26" s="353"/>
      <c r="Q26" s="353"/>
      <c r="R26" s="353"/>
    </row>
    <row r="27" spans="2:22" ht="107.25" customHeight="1" thickBot="1">
      <c r="B27" s="343" t="s">
        <v>37</v>
      </c>
      <c r="C27" s="344"/>
      <c r="D27" s="344"/>
      <c r="E27" s="344"/>
      <c r="F27" s="345" t="s">
        <v>1530</v>
      </c>
      <c r="G27" s="345"/>
      <c r="H27" s="345"/>
      <c r="I27" s="345"/>
      <c r="J27" s="345"/>
      <c r="K27" s="345"/>
      <c r="L27" s="345"/>
      <c r="M27" s="345"/>
      <c r="N27" s="345"/>
      <c r="O27" s="345"/>
      <c r="P27" s="345"/>
      <c r="Q27" s="345"/>
      <c r="R27" s="345"/>
      <c r="S27" s="345"/>
      <c r="T27" s="345"/>
      <c r="U27" s="344" t="s">
        <v>1370</v>
      </c>
      <c r="V27" s="352"/>
    </row>
    <row r="28" spans="13:18" ht="13.5">
      <c r="M28" s="28"/>
      <c r="N28" s="71"/>
      <c r="O28" s="71"/>
      <c r="P28" s="28"/>
      <c r="Q28" s="28"/>
      <c r="R28" s="71"/>
    </row>
    <row r="30" spans="9:15" ht="13.5">
      <c r="I30" s="72"/>
      <c r="J30" s="72"/>
      <c r="O30" s="20"/>
    </row>
    <row r="32" spans="16:20" ht="13.5">
      <c r="P32" s="1"/>
      <c r="Q32" s="1"/>
      <c r="T32" s="20"/>
    </row>
  </sheetData>
  <sheetProtection insertRows="0" deleteRows="0"/>
  <mergeCells count="49">
    <mergeCell ref="T3:T4"/>
    <mergeCell ref="U3:V3"/>
    <mergeCell ref="V11:V13"/>
    <mergeCell ref="U11:U13"/>
    <mergeCell ref="U9:U10"/>
    <mergeCell ref="V9:V10"/>
    <mergeCell ref="B27:E27"/>
    <mergeCell ref="F27:T27"/>
    <mergeCell ref="U27:V27"/>
    <mergeCell ref="C16:C25"/>
    <mergeCell ref="D16:D18"/>
    <mergeCell ref="D14:D15"/>
    <mergeCell ref="M26:R26"/>
    <mergeCell ref="V19:V20"/>
    <mergeCell ref="U16:U18"/>
    <mergeCell ref="V16:V18"/>
    <mergeCell ref="U19:U20"/>
    <mergeCell ref="U14:U15"/>
    <mergeCell ref="V14:V15"/>
    <mergeCell ref="D22:D25"/>
    <mergeCell ref="U22:U25"/>
    <mergeCell ref="V22:V25"/>
    <mergeCell ref="S3:S4"/>
    <mergeCell ref="U6:U8"/>
    <mergeCell ref="V6:V8"/>
    <mergeCell ref="O16:T16"/>
    <mergeCell ref="B5:B25"/>
    <mergeCell ref="D5:D8"/>
    <mergeCell ref="C6:C15"/>
    <mergeCell ref="J3:J4"/>
    <mergeCell ref="K3:K4"/>
    <mergeCell ref="P3:P4"/>
    <mergeCell ref="D9:D10"/>
    <mergeCell ref="H3:H4"/>
    <mergeCell ref="I3:I4"/>
    <mergeCell ref="D19:D20"/>
    <mergeCell ref="Q3:Q4"/>
    <mergeCell ref="L3:L4"/>
    <mergeCell ref="D11:D13"/>
    <mergeCell ref="U1:V1"/>
    <mergeCell ref="B3:B4"/>
    <mergeCell ref="C3:D4"/>
    <mergeCell ref="E3:E4"/>
    <mergeCell ref="F3:F4"/>
    <mergeCell ref="G3:G4"/>
    <mergeCell ref="O3:O4"/>
    <mergeCell ref="M3:M4"/>
    <mergeCell ref="N3:N4"/>
    <mergeCell ref="R3:R4"/>
  </mergeCells>
  <dataValidations count="1">
    <dataValidation type="list" allowBlank="1" showInputMessage="1" showErrorMessage="1" sqref="F6:F15">
      <formula1>"新規,継続,充実,再編"</formula1>
    </dataValidation>
  </dataValidations>
  <printOptions horizontalCentered="1"/>
  <pageMargins left="0.1968503937007874" right="0.1968503937007874" top="0.3937007874015748" bottom="0" header="0.11811023622047245" footer="0.07874015748031496"/>
  <pageSetup fitToHeight="0" horizontalDpi="600" verticalDpi="600" orientation="landscape" paperSize="8" scale="4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V34"/>
  <sheetViews>
    <sheetView view="pageBreakPreview" zoomScale="66" zoomScaleSheetLayoutView="66" zoomScalePageLayoutView="0" workbookViewId="0" topLeftCell="A25">
      <selection activeCell="F29" sqref="F29:T29"/>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7" width="10.625" style="20" customWidth="1"/>
    <col min="18" max="18" width="32.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1329</v>
      </c>
      <c r="C1" s="2"/>
      <c r="D1" s="2"/>
      <c r="K1" s="47" t="s">
        <v>144</v>
      </c>
      <c r="R1" s="73"/>
      <c r="U1" s="309"/>
      <c r="V1" s="309"/>
    </row>
    <row r="2" ht="20.25" customHeight="1" thickBot="1"/>
    <row r="3" spans="2:22" ht="13.5">
      <c r="B3" s="326" t="s">
        <v>7</v>
      </c>
      <c r="C3" s="322" t="s">
        <v>9</v>
      </c>
      <c r="D3" s="323"/>
      <c r="E3" s="328" t="s">
        <v>10</v>
      </c>
      <c r="F3" s="312" t="s">
        <v>33</v>
      </c>
      <c r="G3" s="318" t="s">
        <v>12</v>
      </c>
      <c r="H3" s="314" t="s">
        <v>13</v>
      </c>
      <c r="I3" s="316" t="s">
        <v>6</v>
      </c>
      <c r="J3" s="316" t="s">
        <v>3</v>
      </c>
      <c r="K3" s="316" t="s">
        <v>4</v>
      </c>
      <c r="L3" s="318" t="s">
        <v>36</v>
      </c>
      <c r="M3" s="310" t="s">
        <v>52</v>
      </c>
      <c r="N3" s="314" t="s">
        <v>2</v>
      </c>
      <c r="O3" s="316" t="s">
        <v>6</v>
      </c>
      <c r="P3" s="316" t="s">
        <v>3</v>
      </c>
      <c r="Q3" s="316" t="s">
        <v>4</v>
      </c>
      <c r="R3" s="318" t="s">
        <v>36</v>
      </c>
      <c r="S3" s="336" t="s">
        <v>52</v>
      </c>
      <c r="T3" s="310" t="s">
        <v>31</v>
      </c>
      <c r="U3" s="337" t="s">
        <v>35</v>
      </c>
      <c r="V3" s="338"/>
    </row>
    <row r="4" spans="2:22" s="20" customFormat="1" ht="14.25" thickBot="1">
      <c r="B4" s="327"/>
      <c r="C4" s="324"/>
      <c r="D4" s="325"/>
      <c r="E4" s="313"/>
      <c r="F4" s="313"/>
      <c r="G4" s="329"/>
      <c r="H4" s="315"/>
      <c r="I4" s="317"/>
      <c r="J4" s="317"/>
      <c r="K4" s="317"/>
      <c r="L4" s="311"/>
      <c r="M4" s="311"/>
      <c r="N4" s="315"/>
      <c r="O4" s="317"/>
      <c r="P4" s="317"/>
      <c r="Q4" s="317"/>
      <c r="R4" s="311"/>
      <c r="S4" s="317"/>
      <c r="T4" s="311"/>
      <c r="U4" s="27" t="s">
        <v>11</v>
      </c>
      <c r="V4" s="5" t="s">
        <v>5</v>
      </c>
    </row>
    <row r="5" spans="2:22" s="20" customFormat="1" ht="70.5" customHeight="1" hidden="1">
      <c r="B5" s="330" t="s">
        <v>0</v>
      </c>
      <c r="C5" s="11"/>
      <c r="D5" s="334" t="s">
        <v>54</v>
      </c>
      <c r="E5" s="8"/>
      <c r="F5" s="19"/>
      <c r="G5" s="54"/>
      <c r="H5" s="58"/>
      <c r="I5" s="7"/>
      <c r="J5" s="7"/>
      <c r="K5" s="7"/>
      <c r="L5" s="9"/>
      <c r="M5" s="31"/>
      <c r="N5" s="33"/>
      <c r="O5" s="7"/>
      <c r="P5" s="7"/>
      <c r="Q5" s="10"/>
      <c r="R5" s="4"/>
      <c r="S5" s="3"/>
      <c r="T5" s="34"/>
      <c r="U5" s="64"/>
      <c r="V5" s="6"/>
    </row>
    <row r="6" spans="2:22" s="20" customFormat="1" ht="60" customHeight="1">
      <c r="B6" s="330"/>
      <c r="C6" s="306" t="s">
        <v>53</v>
      </c>
      <c r="D6" s="335"/>
      <c r="E6" s="132" t="s">
        <v>772</v>
      </c>
      <c r="F6" s="133" t="s">
        <v>82</v>
      </c>
      <c r="G6" s="134" t="s">
        <v>145</v>
      </c>
      <c r="H6" s="135" t="s">
        <v>146</v>
      </c>
      <c r="I6" s="136" t="s">
        <v>147</v>
      </c>
      <c r="J6" s="136" t="s">
        <v>773</v>
      </c>
      <c r="K6" s="21" t="s">
        <v>774</v>
      </c>
      <c r="L6" s="46" t="s">
        <v>775</v>
      </c>
      <c r="M6" s="35" t="s">
        <v>776</v>
      </c>
      <c r="N6" s="135" t="s">
        <v>148</v>
      </c>
      <c r="O6" s="90">
        <v>0.85</v>
      </c>
      <c r="P6" s="90">
        <v>0.8</v>
      </c>
      <c r="Q6" s="79">
        <v>0.8</v>
      </c>
      <c r="R6" s="46" t="s">
        <v>775</v>
      </c>
      <c r="S6" s="35" t="s">
        <v>776</v>
      </c>
      <c r="T6" s="36" t="s">
        <v>34</v>
      </c>
      <c r="U6" s="332" t="s">
        <v>1518</v>
      </c>
      <c r="V6" s="319" t="s">
        <v>1370</v>
      </c>
    </row>
    <row r="7" spans="2:22" s="20" customFormat="1" ht="64.5" customHeight="1">
      <c r="B7" s="330"/>
      <c r="C7" s="307"/>
      <c r="D7" s="335"/>
      <c r="E7" s="132" t="s">
        <v>777</v>
      </c>
      <c r="F7" s="133" t="s">
        <v>82</v>
      </c>
      <c r="G7" s="134" t="s">
        <v>149</v>
      </c>
      <c r="H7" s="135" t="s">
        <v>778</v>
      </c>
      <c r="I7" s="136" t="s">
        <v>779</v>
      </c>
      <c r="J7" s="136" t="s">
        <v>779</v>
      </c>
      <c r="K7" s="21" t="s">
        <v>780</v>
      </c>
      <c r="L7" s="80" t="s">
        <v>781</v>
      </c>
      <c r="M7" s="35" t="s">
        <v>776</v>
      </c>
      <c r="N7" s="135" t="s">
        <v>782</v>
      </c>
      <c r="O7" s="136" t="s">
        <v>783</v>
      </c>
      <c r="P7" s="90">
        <v>0.9</v>
      </c>
      <c r="Q7" s="21" t="s">
        <v>784</v>
      </c>
      <c r="R7" s="46" t="s">
        <v>785</v>
      </c>
      <c r="S7" s="35" t="s">
        <v>298</v>
      </c>
      <c r="T7" s="36" t="s">
        <v>34</v>
      </c>
      <c r="U7" s="333"/>
      <c r="V7" s="320"/>
    </row>
    <row r="8" spans="2:22" s="20" customFormat="1" ht="60" customHeight="1">
      <c r="B8" s="330"/>
      <c r="C8" s="307"/>
      <c r="D8" s="335"/>
      <c r="E8" s="132" t="s">
        <v>150</v>
      </c>
      <c r="F8" s="133" t="s">
        <v>82</v>
      </c>
      <c r="G8" s="134" t="s">
        <v>151</v>
      </c>
      <c r="H8" s="135" t="s">
        <v>786</v>
      </c>
      <c r="I8" s="136" t="s">
        <v>538</v>
      </c>
      <c r="J8" s="136" t="s">
        <v>787</v>
      </c>
      <c r="K8" s="21" t="s">
        <v>788</v>
      </c>
      <c r="L8" s="46" t="s">
        <v>789</v>
      </c>
      <c r="M8" s="35" t="s">
        <v>776</v>
      </c>
      <c r="N8" s="135" t="s">
        <v>790</v>
      </c>
      <c r="O8" s="136" t="s">
        <v>791</v>
      </c>
      <c r="P8" s="136" t="s">
        <v>792</v>
      </c>
      <c r="Q8" s="21" t="s">
        <v>793</v>
      </c>
      <c r="R8" s="46" t="s">
        <v>794</v>
      </c>
      <c r="S8" s="35" t="s">
        <v>776</v>
      </c>
      <c r="T8" s="36" t="s">
        <v>137</v>
      </c>
      <c r="U8" s="333"/>
      <c r="V8" s="320"/>
    </row>
    <row r="9" spans="2:22" ht="60" customHeight="1">
      <c r="B9" s="330"/>
      <c r="C9" s="307"/>
      <c r="D9" s="303" t="s">
        <v>55</v>
      </c>
      <c r="E9" s="132" t="s">
        <v>795</v>
      </c>
      <c r="F9" s="137" t="s">
        <v>82</v>
      </c>
      <c r="G9" s="142" t="s">
        <v>796</v>
      </c>
      <c r="H9" s="139" t="s">
        <v>146</v>
      </c>
      <c r="I9" s="140" t="s">
        <v>152</v>
      </c>
      <c r="J9" s="140" t="s">
        <v>797</v>
      </c>
      <c r="K9" s="22" t="s">
        <v>798</v>
      </c>
      <c r="L9" s="81" t="s">
        <v>799</v>
      </c>
      <c r="M9" s="36" t="s">
        <v>776</v>
      </c>
      <c r="N9" s="139" t="s">
        <v>800</v>
      </c>
      <c r="O9" s="140" t="s">
        <v>153</v>
      </c>
      <c r="P9" s="157">
        <v>0.9</v>
      </c>
      <c r="Q9" s="76" t="s">
        <v>801</v>
      </c>
      <c r="R9" s="38" t="s">
        <v>802</v>
      </c>
      <c r="S9" s="36" t="s">
        <v>776</v>
      </c>
      <c r="T9" s="36" t="s">
        <v>34</v>
      </c>
      <c r="U9" s="332" t="s">
        <v>1432</v>
      </c>
      <c r="V9" s="319" t="s">
        <v>1370</v>
      </c>
    </row>
    <row r="10" spans="2:22" ht="60" customHeight="1">
      <c r="B10" s="330"/>
      <c r="C10" s="307"/>
      <c r="D10" s="304"/>
      <c r="E10" s="132" t="s">
        <v>803</v>
      </c>
      <c r="F10" s="137" t="s">
        <v>82</v>
      </c>
      <c r="G10" s="138" t="s">
        <v>154</v>
      </c>
      <c r="H10" s="135" t="s">
        <v>155</v>
      </c>
      <c r="I10" s="136" t="s">
        <v>539</v>
      </c>
      <c r="J10" s="136" t="s">
        <v>540</v>
      </c>
      <c r="K10" s="21" t="s">
        <v>199</v>
      </c>
      <c r="L10" s="38" t="s">
        <v>804</v>
      </c>
      <c r="M10" s="35" t="s">
        <v>298</v>
      </c>
      <c r="N10" s="135" t="s">
        <v>805</v>
      </c>
      <c r="O10" s="90">
        <v>0.92</v>
      </c>
      <c r="P10" s="90">
        <v>0.9</v>
      </c>
      <c r="Q10" s="79" t="s">
        <v>806</v>
      </c>
      <c r="R10" s="38" t="s">
        <v>807</v>
      </c>
      <c r="S10" s="35" t="s">
        <v>776</v>
      </c>
      <c r="T10" s="35" t="s">
        <v>34</v>
      </c>
      <c r="U10" s="333"/>
      <c r="V10" s="320"/>
    </row>
    <row r="11" spans="2:22" ht="60" customHeight="1">
      <c r="B11" s="330"/>
      <c r="C11" s="307"/>
      <c r="D11" s="305"/>
      <c r="E11" s="132" t="s">
        <v>60</v>
      </c>
      <c r="F11" s="137" t="s">
        <v>82</v>
      </c>
      <c r="G11" s="142" t="s">
        <v>156</v>
      </c>
      <c r="H11" s="135" t="s">
        <v>146</v>
      </c>
      <c r="I11" s="136" t="s">
        <v>157</v>
      </c>
      <c r="J11" s="136" t="s">
        <v>158</v>
      </c>
      <c r="K11" s="21" t="s">
        <v>808</v>
      </c>
      <c r="L11" s="38" t="s">
        <v>809</v>
      </c>
      <c r="M11" s="35" t="s">
        <v>776</v>
      </c>
      <c r="N11" s="135" t="s">
        <v>810</v>
      </c>
      <c r="O11" s="90">
        <v>1</v>
      </c>
      <c r="P11" s="90">
        <v>0.9</v>
      </c>
      <c r="Q11" s="79">
        <v>0.98</v>
      </c>
      <c r="R11" s="38" t="s">
        <v>161</v>
      </c>
      <c r="S11" s="35" t="s">
        <v>298</v>
      </c>
      <c r="T11" s="36" t="s">
        <v>34</v>
      </c>
      <c r="U11" s="339"/>
      <c r="V11" s="321"/>
    </row>
    <row r="12" spans="2:22" ht="60" customHeight="1">
      <c r="B12" s="330"/>
      <c r="C12" s="307"/>
      <c r="D12" s="303" t="s">
        <v>56</v>
      </c>
      <c r="E12" s="145" t="s">
        <v>811</v>
      </c>
      <c r="F12" s="146" t="s">
        <v>82</v>
      </c>
      <c r="G12" s="142" t="s">
        <v>160</v>
      </c>
      <c r="H12" s="135" t="s">
        <v>146</v>
      </c>
      <c r="I12" s="136" t="s">
        <v>273</v>
      </c>
      <c r="J12" s="136" t="s">
        <v>158</v>
      </c>
      <c r="K12" s="21" t="s">
        <v>157</v>
      </c>
      <c r="L12" s="38" t="s">
        <v>812</v>
      </c>
      <c r="M12" s="35" t="s">
        <v>776</v>
      </c>
      <c r="N12" s="135" t="s">
        <v>810</v>
      </c>
      <c r="O12" s="90">
        <v>0.97</v>
      </c>
      <c r="P12" s="90">
        <v>0.9</v>
      </c>
      <c r="Q12" s="79">
        <v>0.98</v>
      </c>
      <c r="R12" s="38" t="s">
        <v>161</v>
      </c>
      <c r="S12" s="35" t="s">
        <v>298</v>
      </c>
      <c r="T12" s="36" t="s">
        <v>34</v>
      </c>
      <c r="U12" s="332" t="s">
        <v>1435</v>
      </c>
      <c r="V12" s="319" t="s">
        <v>1453</v>
      </c>
    </row>
    <row r="13" spans="2:22" ht="60" customHeight="1">
      <c r="B13" s="330"/>
      <c r="C13" s="307"/>
      <c r="D13" s="304"/>
      <c r="E13" s="145" t="s">
        <v>813</v>
      </c>
      <c r="F13" s="147" t="s">
        <v>82</v>
      </c>
      <c r="G13" s="134" t="s">
        <v>162</v>
      </c>
      <c r="H13" s="135" t="s">
        <v>814</v>
      </c>
      <c r="I13" s="136">
        <v>50</v>
      </c>
      <c r="J13" s="136">
        <v>50</v>
      </c>
      <c r="K13" s="21">
        <v>13</v>
      </c>
      <c r="L13" s="38" t="s">
        <v>815</v>
      </c>
      <c r="M13" s="35" t="s">
        <v>1391</v>
      </c>
      <c r="N13" s="135" t="s">
        <v>816</v>
      </c>
      <c r="O13" s="136" t="s">
        <v>541</v>
      </c>
      <c r="P13" s="136" t="s">
        <v>163</v>
      </c>
      <c r="Q13" s="21" t="s">
        <v>817</v>
      </c>
      <c r="R13" s="81" t="s">
        <v>815</v>
      </c>
      <c r="S13" s="35" t="s">
        <v>1391</v>
      </c>
      <c r="T13" s="36" t="s">
        <v>34</v>
      </c>
      <c r="U13" s="333"/>
      <c r="V13" s="320"/>
    </row>
    <row r="14" spans="2:22" ht="60" customHeight="1">
      <c r="B14" s="330"/>
      <c r="C14" s="307"/>
      <c r="D14" s="304"/>
      <c r="E14" s="132" t="s">
        <v>818</v>
      </c>
      <c r="F14" s="148" t="s">
        <v>82</v>
      </c>
      <c r="G14" s="134" t="s">
        <v>819</v>
      </c>
      <c r="H14" s="135" t="s">
        <v>820</v>
      </c>
      <c r="I14" s="136" t="s">
        <v>821</v>
      </c>
      <c r="J14" s="136" t="s">
        <v>164</v>
      </c>
      <c r="K14" s="21" t="s">
        <v>822</v>
      </c>
      <c r="L14" s="38" t="s">
        <v>823</v>
      </c>
      <c r="M14" s="35" t="s">
        <v>298</v>
      </c>
      <c r="N14" s="135" t="s">
        <v>824</v>
      </c>
      <c r="O14" s="90" t="s">
        <v>165</v>
      </c>
      <c r="P14" s="90">
        <v>0.9</v>
      </c>
      <c r="Q14" s="79">
        <v>0.97</v>
      </c>
      <c r="R14" s="38" t="s">
        <v>825</v>
      </c>
      <c r="S14" s="35" t="s">
        <v>298</v>
      </c>
      <c r="T14" s="36" t="s">
        <v>34</v>
      </c>
      <c r="U14" s="339"/>
      <c r="V14" s="321"/>
    </row>
    <row r="15" spans="2:22" ht="60" customHeight="1">
      <c r="B15" s="330"/>
      <c r="C15" s="307"/>
      <c r="D15" s="300" t="s">
        <v>70</v>
      </c>
      <c r="E15" s="145" t="s">
        <v>166</v>
      </c>
      <c r="F15" s="149" t="s">
        <v>82</v>
      </c>
      <c r="G15" s="142" t="s">
        <v>826</v>
      </c>
      <c r="H15" s="135" t="s">
        <v>827</v>
      </c>
      <c r="I15" s="136" t="s">
        <v>167</v>
      </c>
      <c r="J15" s="136" t="s">
        <v>828</v>
      </c>
      <c r="K15" s="21" t="s">
        <v>829</v>
      </c>
      <c r="L15" s="38" t="s">
        <v>830</v>
      </c>
      <c r="M15" s="35" t="s">
        <v>776</v>
      </c>
      <c r="N15" s="135" t="s">
        <v>1433</v>
      </c>
      <c r="O15" s="90">
        <v>0.83</v>
      </c>
      <c r="P15" s="90">
        <v>0.85</v>
      </c>
      <c r="Q15" s="79">
        <v>0.89</v>
      </c>
      <c r="R15" s="38" t="s">
        <v>775</v>
      </c>
      <c r="S15" s="35" t="s">
        <v>776</v>
      </c>
      <c r="T15" s="36" t="s">
        <v>34</v>
      </c>
      <c r="U15" s="332" t="s">
        <v>1481</v>
      </c>
      <c r="V15" s="319" t="s">
        <v>1370</v>
      </c>
    </row>
    <row r="16" spans="2:22" ht="60" customHeight="1">
      <c r="B16" s="330"/>
      <c r="C16" s="307"/>
      <c r="D16" s="301"/>
      <c r="E16" s="151" t="s">
        <v>168</v>
      </c>
      <c r="F16" s="152" t="s">
        <v>82</v>
      </c>
      <c r="G16" s="134" t="s">
        <v>831</v>
      </c>
      <c r="H16" s="135" t="s">
        <v>832</v>
      </c>
      <c r="I16" s="136" t="s">
        <v>542</v>
      </c>
      <c r="J16" s="136" t="s">
        <v>169</v>
      </c>
      <c r="K16" s="21" t="s">
        <v>833</v>
      </c>
      <c r="L16" s="46" t="s">
        <v>775</v>
      </c>
      <c r="M16" s="35" t="s">
        <v>776</v>
      </c>
      <c r="N16" s="135" t="s">
        <v>834</v>
      </c>
      <c r="O16" s="90">
        <v>0.89</v>
      </c>
      <c r="P16" s="90">
        <v>0.89</v>
      </c>
      <c r="Q16" s="79">
        <v>0.93</v>
      </c>
      <c r="R16" s="46" t="s">
        <v>775</v>
      </c>
      <c r="S16" s="35" t="s">
        <v>776</v>
      </c>
      <c r="T16" s="36" t="s">
        <v>34</v>
      </c>
      <c r="U16" s="333"/>
      <c r="V16" s="320"/>
    </row>
    <row r="17" spans="2:22" ht="60" customHeight="1" thickBot="1">
      <c r="B17" s="330"/>
      <c r="C17" s="308"/>
      <c r="D17" s="302"/>
      <c r="E17" s="151" t="s">
        <v>835</v>
      </c>
      <c r="F17" s="152" t="s">
        <v>82</v>
      </c>
      <c r="G17" s="153" t="s">
        <v>836</v>
      </c>
      <c r="H17" s="135" t="s">
        <v>146</v>
      </c>
      <c r="I17" s="136" t="s">
        <v>543</v>
      </c>
      <c r="J17" s="136" t="s">
        <v>141</v>
      </c>
      <c r="K17" s="21" t="s">
        <v>1436</v>
      </c>
      <c r="L17" s="46" t="s">
        <v>837</v>
      </c>
      <c r="M17" s="35" t="s">
        <v>1390</v>
      </c>
      <c r="N17" s="135" t="s">
        <v>170</v>
      </c>
      <c r="O17" s="136" t="s">
        <v>172</v>
      </c>
      <c r="P17" s="136" t="s">
        <v>838</v>
      </c>
      <c r="Q17" s="21" t="s">
        <v>1434</v>
      </c>
      <c r="R17" s="46" t="s">
        <v>839</v>
      </c>
      <c r="S17" s="35" t="s">
        <v>1390</v>
      </c>
      <c r="T17" s="36" t="s">
        <v>34</v>
      </c>
      <c r="U17" s="333"/>
      <c r="V17" s="320"/>
    </row>
    <row r="18" spans="2:22" ht="49.5" customHeight="1">
      <c r="B18" s="330"/>
      <c r="C18" s="330" t="s">
        <v>14</v>
      </c>
      <c r="D18" s="340" t="s">
        <v>57</v>
      </c>
      <c r="E18" s="49" t="s">
        <v>63</v>
      </c>
      <c r="F18" s="39"/>
      <c r="G18" s="55"/>
      <c r="H18" s="59"/>
      <c r="I18" s="23"/>
      <c r="J18" s="23"/>
      <c r="K18" s="23"/>
      <c r="L18" s="39"/>
      <c r="M18" s="40"/>
      <c r="N18" s="66" t="s">
        <v>68</v>
      </c>
      <c r="O18" s="348" t="s">
        <v>592</v>
      </c>
      <c r="P18" s="349"/>
      <c r="Q18" s="349"/>
      <c r="R18" s="349"/>
      <c r="S18" s="349"/>
      <c r="T18" s="349"/>
      <c r="U18" s="375" t="s">
        <v>1519</v>
      </c>
      <c r="V18" s="373" t="s">
        <v>1454</v>
      </c>
    </row>
    <row r="19" spans="2:22" ht="60" customHeight="1">
      <c r="B19" s="330"/>
      <c r="C19" s="330"/>
      <c r="D19" s="340"/>
      <c r="E19" s="37" t="s">
        <v>632</v>
      </c>
      <c r="F19" s="52"/>
      <c r="G19" s="56"/>
      <c r="H19" s="60"/>
      <c r="I19" s="25"/>
      <c r="J19" s="25"/>
      <c r="K19" s="25"/>
      <c r="L19" s="25"/>
      <c r="M19" s="32"/>
      <c r="N19" s="102" t="s">
        <v>633</v>
      </c>
      <c r="O19" s="157">
        <v>0.87</v>
      </c>
      <c r="P19" s="157">
        <v>0.85</v>
      </c>
      <c r="Q19" s="76">
        <v>0.918</v>
      </c>
      <c r="R19" s="87" t="s">
        <v>161</v>
      </c>
      <c r="S19" s="86" t="s">
        <v>298</v>
      </c>
      <c r="T19" s="36" t="s">
        <v>34</v>
      </c>
      <c r="U19" s="376"/>
      <c r="V19" s="371"/>
    </row>
    <row r="20" spans="2:22" ht="60" customHeight="1">
      <c r="B20" s="330"/>
      <c r="C20" s="330"/>
      <c r="D20" s="341"/>
      <c r="E20" s="37" t="s">
        <v>634</v>
      </c>
      <c r="F20" s="52"/>
      <c r="G20" s="56"/>
      <c r="H20" s="60"/>
      <c r="I20" s="25"/>
      <c r="J20" s="25"/>
      <c r="K20" s="25"/>
      <c r="L20" s="25"/>
      <c r="M20" s="32"/>
      <c r="N20" s="159" t="s">
        <v>840</v>
      </c>
      <c r="O20" s="157">
        <v>0.76</v>
      </c>
      <c r="P20" s="157">
        <v>0.74</v>
      </c>
      <c r="Q20" s="76">
        <v>0.777</v>
      </c>
      <c r="R20" s="87" t="s">
        <v>841</v>
      </c>
      <c r="S20" s="86" t="s">
        <v>1391</v>
      </c>
      <c r="T20" s="36" t="s">
        <v>34</v>
      </c>
      <c r="U20" s="376"/>
      <c r="V20" s="371"/>
    </row>
    <row r="21" spans="2:22" s="20" customFormat="1" ht="60" customHeight="1">
      <c r="B21" s="330"/>
      <c r="C21" s="330"/>
      <c r="D21" s="300" t="s">
        <v>64</v>
      </c>
      <c r="E21" s="37" t="s">
        <v>67</v>
      </c>
      <c r="F21" s="52"/>
      <c r="G21" s="56"/>
      <c r="H21" s="60"/>
      <c r="I21" s="25"/>
      <c r="J21" s="25"/>
      <c r="K21" s="25"/>
      <c r="L21" s="25"/>
      <c r="M21" s="32"/>
      <c r="N21" s="159" t="s">
        <v>173</v>
      </c>
      <c r="O21" s="160" t="s">
        <v>544</v>
      </c>
      <c r="P21" s="160" t="s">
        <v>174</v>
      </c>
      <c r="Q21" s="86" t="s">
        <v>842</v>
      </c>
      <c r="R21" s="87" t="s">
        <v>775</v>
      </c>
      <c r="S21" s="86" t="s">
        <v>776</v>
      </c>
      <c r="T21" s="36" t="s">
        <v>34</v>
      </c>
      <c r="U21" s="376" t="s">
        <v>1420</v>
      </c>
      <c r="V21" s="371" t="s">
        <v>1383</v>
      </c>
    </row>
    <row r="22" spans="2:22" s="20" customFormat="1" ht="66" customHeight="1">
      <c r="B22" s="330"/>
      <c r="C22" s="330"/>
      <c r="D22" s="342"/>
      <c r="E22" s="37" t="s">
        <v>66</v>
      </c>
      <c r="F22" s="52"/>
      <c r="G22" s="56"/>
      <c r="H22" s="61"/>
      <c r="I22" s="24"/>
      <c r="J22" s="25"/>
      <c r="K22" s="24"/>
      <c r="L22" s="26"/>
      <c r="M22" s="41"/>
      <c r="N22" s="159" t="s">
        <v>843</v>
      </c>
      <c r="O22" s="160" t="s">
        <v>175</v>
      </c>
      <c r="P22" s="160" t="s">
        <v>175</v>
      </c>
      <c r="Q22" s="86" t="s">
        <v>565</v>
      </c>
      <c r="R22" s="170" t="s">
        <v>844</v>
      </c>
      <c r="S22" s="86" t="s">
        <v>776</v>
      </c>
      <c r="T22" s="36" t="s">
        <v>34</v>
      </c>
      <c r="U22" s="376"/>
      <c r="V22" s="371"/>
    </row>
    <row r="23" spans="2:22" s="20" customFormat="1" ht="83.25" customHeight="1">
      <c r="B23" s="330"/>
      <c r="C23" s="330"/>
      <c r="D23" s="75" t="s">
        <v>65</v>
      </c>
      <c r="E23" s="48" t="s">
        <v>638</v>
      </c>
      <c r="F23" s="52"/>
      <c r="G23" s="56"/>
      <c r="H23" s="62"/>
      <c r="I23" s="24"/>
      <c r="J23" s="24"/>
      <c r="K23" s="24"/>
      <c r="L23" s="24"/>
      <c r="M23" s="41"/>
      <c r="N23" s="102" t="s">
        <v>845</v>
      </c>
      <c r="O23" s="169" t="s">
        <v>846</v>
      </c>
      <c r="P23" s="208" t="s">
        <v>847</v>
      </c>
      <c r="Q23" s="87" t="s">
        <v>848</v>
      </c>
      <c r="R23" s="170" t="s">
        <v>849</v>
      </c>
      <c r="S23" s="86" t="s">
        <v>298</v>
      </c>
      <c r="T23" s="36" t="s">
        <v>34</v>
      </c>
      <c r="U23" s="166" t="s">
        <v>1482</v>
      </c>
      <c r="V23" s="126" t="s">
        <v>1453</v>
      </c>
    </row>
    <row r="24" spans="2:22" ht="60" customHeight="1">
      <c r="B24" s="330"/>
      <c r="C24" s="330"/>
      <c r="D24" s="300" t="s">
        <v>69</v>
      </c>
      <c r="E24" s="48" t="s">
        <v>78</v>
      </c>
      <c r="F24" s="52"/>
      <c r="G24" s="56"/>
      <c r="H24" s="61"/>
      <c r="I24" s="24"/>
      <c r="J24" s="25"/>
      <c r="K24" s="24"/>
      <c r="L24" s="26"/>
      <c r="M24" s="41"/>
      <c r="N24" s="74" t="s">
        <v>79</v>
      </c>
      <c r="O24" s="161" t="s">
        <v>545</v>
      </c>
      <c r="P24" s="161" t="s">
        <v>850</v>
      </c>
      <c r="Q24" s="98" t="s">
        <v>851</v>
      </c>
      <c r="R24" s="99" t="s">
        <v>161</v>
      </c>
      <c r="S24" s="98" t="s">
        <v>298</v>
      </c>
      <c r="T24" s="36" t="s">
        <v>34</v>
      </c>
      <c r="U24" s="332" t="s">
        <v>1419</v>
      </c>
      <c r="V24" s="319" t="s">
        <v>1454</v>
      </c>
    </row>
    <row r="25" spans="2:22" ht="49.5" customHeight="1">
      <c r="B25" s="330"/>
      <c r="C25" s="330"/>
      <c r="D25" s="301"/>
      <c r="E25" s="48" t="s">
        <v>75</v>
      </c>
      <c r="F25" s="52"/>
      <c r="G25" s="56"/>
      <c r="H25" s="62"/>
      <c r="I25" s="24"/>
      <c r="J25" s="24"/>
      <c r="K25" s="24"/>
      <c r="L25" s="24"/>
      <c r="M25" s="43"/>
      <c r="N25" s="74" t="s">
        <v>852</v>
      </c>
      <c r="O25" s="161" t="s">
        <v>176</v>
      </c>
      <c r="P25" s="161" t="s">
        <v>177</v>
      </c>
      <c r="Q25" s="98" t="s">
        <v>850</v>
      </c>
      <c r="R25" s="99" t="s">
        <v>161</v>
      </c>
      <c r="S25" s="98" t="s">
        <v>298</v>
      </c>
      <c r="T25" s="36" t="s">
        <v>34</v>
      </c>
      <c r="U25" s="333"/>
      <c r="V25" s="320"/>
    </row>
    <row r="26" spans="2:22" ht="49.5" customHeight="1">
      <c r="B26" s="330"/>
      <c r="C26" s="330"/>
      <c r="D26" s="301"/>
      <c r="E26" s="48" t="s">
        <v>76</v>
      </c>
      <c r="F26" s="52"/>
      <c r="G26" s="56"/>
      <c r="H26" s="62"/>
      <c r="I26" s="24"/>
      <c r="J26" s="24"/>
      <c r="K26" s="24"/>
      <c r="L26" s="24"/>
      <c r="M26" s="43"/>
      <c r="N26" s="67" t="s">
        <v>38</v>
      </c>
      <c r="O26" s="161" t="s">
        <v>546</v>
      </c>
      <c r="P26" s="161" t="s">
        <v>1418</v>
      </c>
      <c r="Q26" s="98" t="s">
        <v>853</v>
      </c>
      <c r="R26" s="99" t="s">
        <v>1418</v>
      </c>
      <c r="S26" s="98" t="s">
        <v>607</v>
      </c>
      <c r="T26" s="118" t="s">
        <v>607</v>
      </c>
      <c r="U26" s="333"/>
      <c r="V26" s="320"/>
    </row>
    <row r="27" spans="2:22" ht="34.5" customHeight="1" thickBot="1">
      <c r="B27" s="331"/>
      <c r="C27" s="331"/>
      <c r="D27" s="302"/>
      <c r="E27" s="50" t="s">
        <v>77</v>
      </c>
      <c r="F27" s="53"/>
      <c r="G27" s="57"/>
      <c r="H27" s="63"/>
      <c r="I27" s="44"/>
      <c r="J27" s="44"/>
      <c r="K27" s="44"/>
      <c r="L27" s="44"/>
      <c r="M27" s="45"/>
      <c r="N27" s="68" t="s">
        <v>74</v>
      </c>
      <c r="O27" s="163" t="s">
        <v>420</v>
      </c>
      <c r="P27" s="163" t="s">
        <v>607</v>
      </c>
      <c r="Q27" s="100" t="s">
        <v>420</v>
      </c>
      <c r="R27" s="101" t="s">
        <v>607</v>
      </c>
      <c r="S27" s="100" t="s">
        <v>607</v>
      </c>
      <c r="T27" s="119" t="s">
        <v>607</v>
      </c>
      <c r="U27" s="351"/>
      <c r="V27" s="350"/>
    </row>
    <row r="28" spans="13:18" ht="14.25" thickBot="1">
      <c r="M28" s="353"/>
      <c r="N28" s="353"/>
      <c r="O28" s="353"/>
      <c r="P28" s="353"/>
      <c r="Q28" s="353"/>
      <c r="R28" s="353"/>
    </row>
    <row r="29" spans="2:22" ht="108.75" customHeight="1" thickBot="1">
      <c r="B29" s="343" t="s">
        <v>37</v>
      </c>
      <c r="C29" s="344"/>
      <c r="D29" s="344"/>
      <c r="E29" s="344"/>
      <c r="F29" s="345" t="s">
        <v>1531</v>
      </c>
      <c r="G29" s="345"/>
      <c r="H29" s="345"/>
      <c r="I29" s="345"/>
      <c r="J29" s="345"/>
      <c r="K29" s="345"/>
      <c r="L29" s="345"/>
      <c r="M29" s="345"/>
      <c r="N29" s="345"/>
      <c r="O29" s="345"/>
      <c r="P29" s="345"/>
      <c r="Q29" s="345"/>
      <c r="R29" s="345"/>
      <c r="S29" s="345"/>
      <c r="T29" s="345"/>
      <c r="U29" s="344" t="s">
        <v>1370</v>
      </c>
      <c r="V29" s="352"/>
    </row>
    <row r="30" spans="13:18" ht="13.5">
      <c r="M30" s="71"/>
      <c r="N30" s="71"/>
      <c r="O30" s="71"/>
      <c r="P30" s="28"/>
      <c r="Q30" s="28"/>
      <c r="R30" s="71"/>
    </row>
    <row r="32" spans="9:15" ht="13.5">
      <c r="I32" s="72"/>
      <c r="J32" s="72"/>
      <c r="O32" s="20"/>
    </row>
    <row r="34" spans="16:20" ht="13.5">
      <c r="P34" s="1"/>
      <c r="Q34" s="1"/>
      <c r="S34" s="20"/>
      <c r="T34" s="20"/>
    </row>
  </sheetData>
  <sheetProtection/>
  <mergeCells count="49">
    <mergeCell ref="U29:V29"/>
    <mergeCell ref="U15:U17"/>
    <mergeCell ref="V15:V17"/>
    <mergeCell ref="U18:U20"/>
    <mergeCell ref="V18:V20"/>
    <mergeCell ref="U21:U22"/>
    <mergeCell ref="V21:V22"/>
    <mergeCell ref="U9:U11"/>
    <mergeCell ref="V9:V11"/>
    <mergeCell ref="U12:U14"/>
    <mergeCell ref="V12:V14"/>
    <mergeCell ref="U24:U27"/>
    <mergeCell ref="V24:V27"/>
    <mergeCell ref="E3:E4"/>
    <mergeCell ref="F3:F4"/>
    <mergeCell ref="G3:G4"/>
    <mergeCell ref="H3:H4"/>
    <mergeCell ref="U6:U8"/>
    <mergeCell ref="V6:V8"/>
    <mergeCell ref="U1:V1"/>
    <mergeCell ref="U3:V3"/>
    <mergeCell ref="I3:I4"/>
    <mergeCell ref="J3:J4"/>
    <mergeCell ref="D24:D27"/>
    <mergeCell ref="D15:D17"/>
    <mergeCell ref="D21:D22"/>
    <mergeCell ref="L3:L4"/>
    <mergeCell ref="M3:M4"/>
    <mergeCell ref="N3:N4"/>
    <mergeCell ref="B5:B27"/>
    <mergeCell ref="P3:P4"/>
    <mergeCell ref="Q3:Q4"/>
    <mergeCell ref="D12:D14"/>
    <mergeCell ref="D9:D11"/>
    <mergeCell ref="K3:K4"/>
    <mergeCell ref="O3:O4"/>
    <mergeCell ref="D5:D8"/>
    <mergeCell ref="B3:B4"/>
    <mergeCell ref="C3:D4"/>
    <mergeCell ref="C6:C17"/>
    <mergeCell ref="R3:R4"/>
    <mergeCell ref="S3:S4"/>
    <mergeCell ref="T3:T4"/>
    <mergeCell ref="M28:R28"/>
    <mergeCell ref="B29:E29"/>
    <mergeCell ref="F29:T29"/>
    <mergeCell ref="C18:C27"/>
    <mergeCell ref="D18:D20"/>
    <mergeCell ref="O18:T18"/>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V34"/>
  <sheetViews>
    <sheetView view="pageBreakPreview" zoomScale="77" zoomScaleSheetLayoutView="77" zoomScalePageLayoutView="0" workbookViewId="0" topLeftCell="L1">
      <selection activeCell="U18" sqref="U18:U20"/>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7" width="10.625" style="20" customWidth="1"/>
    <col min="18" max="18" width="30.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1329</v>
      </c>
      <c r="C1" s="2"/>
      <c r="D1" s="2"/>
      <c r="K1" s="47" t="s">
        <v>590</v>
      </c>
      <c r="R1" s="73"/>
      <c r="U1" s="309"/>
      <c r="V1" s="309"/>
    </row>
    <row r="2" ht="20.25" customHeight="1" thickBot="1"/>
    <row r="3" spans="2:22" ht="13.5">
      <c r="B3" s="326" t="s">
        <v>7</v>
      </c>
      <c r="C3" s="322" t="s">
        <v>9</v>
      </c>
      <c r="D3" s="323"/>
      <c r="E3" s="328" t="s">
        <v>10</v>
      </c>
      <c r="F3" s="312" t="s">
        <v>33</v>
      </c>
      <c r="G3" s="318" t="s">
        <v>12</v>
      </c>
      <c r="H3" s="314" t="s">
        <v>13</v>
      </c>
      <c r="I3" s="316" t="s">
        <v>6</v>
      </c>
      <c r="J3" s="316" t="s">
        <v>3</v>
      </c>
      <c r="K3" s="316" t="s">
        <v>4</v>
      </c>
      <c r="L3" s="318" t="s">
        <v>36</v>
      </c>
      <c r="M3" s="310" t="s">
        <v>52</v>
      </c>
      <c r="N3" s="314" t="s">
        <v>2</v>
      </c>
      <c r="O3" s="316" t="s">
        <v>6</v>
      </c>
      <c r="P3" s="316" t="s">
        <v>3</v>
      </c>
      <c r="Q3" s="316" t="s">
        <v>4</v>
      </c>
      <c r="R3" s="318" t="s">
        <v>36</v>
      </c>
      <c r="S3" s="336" t="s">
        <v>52</v>
      </c>
      <c r="T3" s="310" t="s">
        <v>31</v>
      </c>
      <c r="U3" s="337" t="s">
        <v>35</v>
      </c>
      <c r="V3" s="338"/>
    </row>
    <row r="4" spans="2:22" s="20" customFormat="1" ht="14.25" thickBot="1">
      <c r="B4" s="327"/>
      <c r="C4" s="324"/>
      <c r="D4" s="325"/>
      <c r="E4" s="313"/>
      <c r="F4" s="313"/>
      <c r="G4" s="329"/>
      <c r="H4" s="315"/>
      <c r="I4" s="317"/>
      <c r="J4" s="317"/>
      <c r="K4" s="317"/>
      <c r="L4" s="311"/>
      <c r="M4" s="311"/>
      <c r="N4" s="315"/>
      <c r="O4" s="317"/>
      <c r="P4" s="317"/>
      <c r="Q4" s="317"/>
      <c r="R4" s="311"/>
      <c r="S4" s="317"/>
      <c r="T4" s="311"/>
      <c r="U4" s="27" t="s">
        <v>11</v>
      </c>
      <c r="V4" s="5" t="s">
        <v>5</v>
      </c>
    </row>
    <row r="5" spans="2:22" s="20" customFormat="1" ht="70.5" customHeight="1" hidden="1">
      <c r="B5" s="330" t="s">
        <v>0</v>
      </c>
      <c r="C5" s="11"/>
      <c r="D5" s="334" t="s">
        <v>54</v>
      </c>
      <c r="E5" s="8"/>
      <c r="F5" s="19"/>
      <c r="G5" s="54"/>
      <c r="H5" s="58"/>
      <c r="I5" s="7"/>
      <c r="J5" s="7"/>
      <c r="K5" s="7"/>
      <c r="L5" s="9"/>
      <c r="M5" s="31"/>
      <c r="N5" s="33"/>
      <c r="O5" s="7"/>
      <c r="P5" s="7"/>
      <c r="Q5" s="10"/>
      <c r="R5" s="4"/>
      <c r="S5" s="3"/>
      <c r="T5" s="34"/>
      <c r="U5" s="64"/>
      <c r="V5" s="6"/>
    </row>
    <row r="6" spans="2:22" s="20" customFormat="1" ht="60" customHeight="1">
      <c r="B6" s="330"/>
      <c r="C6" s="306" t="s">
        <v>53</v>
      </c>
      <c r="D6" s="335"/>
      <c r="E6" s="132" t="s">
        <v>81</v>
      </c>
      <c r="F6" s="133" t="s">
        <v>34</v>
      </c>
      <c r="G6" s="134" t="s">
        <v>41</v>
      </c>
      <c r="H6" s="135" t="s">
        <v>178</v>
      </c>
      <c r="I6" s="136" t="s">
        <v>179</v>
      </c>
      <c r="J6" s="136" t="s">
        <v>179</v>
      </c>
      <c r="K6" s="21">
        <v>720</v>
      </c>
      <c r="L6" s="46" t="s">
        <v>1469</v>
      </c>
      <c r="M6" s="65" t="s">
        <v>553</v>
      </c>
      <c r="N6" s="135" t="s">
        <v>180</v>
      </c>
      <c r="O6" s="136" t="s">
        <v>1319</v>
      </c>
      <c r="P6" s="136" t="s">
        <v>1320</v>
      </c>
      <c r="Q6" s="21" t="s">
        <v>1330</v>
      </c>
      <c r="R6" s="46" t="s">
        <v>1331</v>
      </c>
      <c r="S6" s="35" t="s">
        <v>553</v>
      </c>
      <c r="T6" s="36" t="s">
        <v>34</v>
      </c>
      <c r="U6" s="332" t="s">
        <v>1493</v>
      </c>
      <c r="V6" s="319" t="s">
        <v>1453</v>
      </c>
    </row>
    <row r="7" spans="2:22" s="20" customFormat="1" ht="60" customHeight="1">
      <c r="B7" s="330"/>
      <c r="C7" s="307"/>
      <c r="D7" s="335"/>
      <c r="E7" s="132" t="s">
        <v>58</v>
      </c>
      <c r="F7" s="133" t="s">
        <v>82</v>
      </c>
      <c r="G7" s="134" t="s">
        <v>181</v>
      </c>
      <c r="H7" s="135" t="s">
        <v>43</v>
      </c>
      <c r="I7" s="90" t="s">
        <v>183</v>
      </c>
      <c r="J7" s="136" t="s">
        <v>182</v>
      </c>
      <c r="K7" s="21">
        <v>1074</v>
      </c>
      <c r="L7" s="46" t="s">
        <v>1332</v>
      </c>
      <c r="M7" s="65" t="s">
        <v>553</v>
      </c>
      <c r="N7" s="135" t="s">
        <v>50</v>
      </c>
      <c r="O7" s="90">
        <v>0.3398</v>
      </c>
      <c r="P7" s="90">
        <v>0.4</v>
      </c>
      <c r="Q7" s="79">
        <v>0.27</v>
      </c>
      <c r="R7" s="46" t="s">
        <v>1467</v>
      </c>
      <c r="S7" s="35" t="s">
        <v>553</v>
      </c>
      <c r="T7" s="36" t="s">
        <v>34</v>
      </c>
      <c r="U7" s="333"/>
      <c r="V7" s="320"/>
    </row>
    <row r="8" spans="2:22" s="20" customFormat="1" ht="60" customHeight="1">
      <c r="B8" s="330"/>
      <c r="C8" s="307"/>
      <c r="D8" s="335"/>
      <c r="E8" s="132" t="s">
        <v>59</v>
      </c>
      <c r="F8" s="133" t="s">
        <v>87</v>
      </c>
      <c r="G8" s="134" t="s">
        <v>184</v>
      </c>
      <c r="H8" s="135" t="s">
        <v>43</v>
      </c>
      <c r="I8" s="136" t="s">
        <v>140</v>
      </c>
      <c r="J8" s="136" t="s">
        <v>140</v>
      </c>
      <c r="K8" s="136">
        <v>1074</v>
      </c>
      <c r="L8" s="46" t="s">
        <v>1333</v>
      </c>
      <c r="M8" s="65" t="s">
        <v>553</v>
      </c>
      <c r="N8" s="135" t="s">
        <v>1334</v>
      </c>
      <c r="O8" s="90">
        <v>1.3565</v>
      </c>
      <c r="P8" s="90">
        <v>1.4</v>
      </c>
      <c r="Q8" s="79">
        <v>1.35</v>
      </c>
      <c r="R8" s="46" t="s">
        <v>1335</v>
      </c>
      <c r="S8" s="35" t="s">
        <v>553</v>
      </c>
      <c r="T8" s="36" t="s">
        <v>34</v>
      </c>
      <c r="U8" s="333"/>
      <c r="V8" s="320"/>
    </row>
    <row r="9" spans="2:22" ht="60" customHeight="1">
      <c r="B9" s="330"/>
      <c r="C9" s="307"/>
      <c r="D9" s="303" t="s">
        <v>55</v>
      </c>
      <c r="E9" s="132" t="s">
        <v>71</v>
      </c>
      <c r="F9" s="137" t="s">
        <v>34</v>
      </c>
      <c r="G9" s="142" t="s">
        <v>1321</v>
      </c>
      <c r="H9" s="139" t="s">
        <v>185</v>
      </c>
      <c r="I9" s="157" t="s">
        <v>577</v>
      </c>
      <c r="J9" s="157" t="s">
        <v>1322</v>
      </c>
      <c r="K9" s="239" t="s">
        <v>1466</v>
      </c>
      <c r="L9" s="38" t="s">
        <v>1483</v>
      </c>
      <c r="M9" s="51" t="s">
        <v>595</v>
      </c>
      <c r="N9" s="139" t="s">
        <v>47</v>
      </c>
      <c r="O9" s="155">
        <v>0.93</v>
      </c>
      <c r="P9" s="157">
        <v>0.93</v>
      </c>
      <c r="Q9" s="76" t="s">
        <v>607</v>
      </c>
      <c r="R9" s="38" t="s">
        <v>1336</v>
      </c>
      <c r="S9" s="36" t="s">
        <v>1418</v>
      </c>
      <c r="T9" s="36" t="s">
        <v>137</v>
      </c>
      <c r="U9" s="332" t="s">
        <v>1468</v>
      </c>
      <c r="V9" s="319" t="s">
        <v>1370</v>
      </c>
    </row>
    <row r="10" spans="2:22" ht="60" customHeight="1">
      <c r="B10" s="330"/>
      <c r="C10" s="307"/>
      <c r="D10" s="304"/>
      <c r="E10" s="132" t="s">
        <v>72</v>
      </c>
      <c r="F10" s="137" t="s">
        <v>87</v>
      </c>
      <c r="G10" s="142" t="s">
        <v>186</v>
      </c>
      <c r="H10" s="135" t="s">
        <v>43</v>
      </c>
      <c r="I10" s="90" t="s">
        <v>187</v>
      </c>
      <c r="J10" s="90" t="s">
        <v>187</v>
      </c>
      <c r="K10" s="90" t="s">
        <v>1337</v>
      </c>
      <c r="L10" s="38" t="s">
        <v>1338</v>
      </c>
      <c r="M10" s="65" t="s">
        <v>553</v>
      </c>
      <c r="N10" s="135" t="s">
        <v>188</v>
      </c>
      <c r="O10" s="143">
        <v>0.895</v>
      </c>
      <c r="P10" s="90">
        <v>0.9</v>
      </c>
      <c r="Q10" s="79">
        <v>0.92</v>
      </c>
      <c r="R10" s="38" t="s">
        <v>1339</v>
      </c>
      <c r="S10" s="35" t="s">
        <v>298</v>
      </c>
      <c r="T10" s="35" t="s">
        <v>34</v>
      </c>
      <c r="U10" s="333"/>
      <c r="V10" s="320"/>
    </row>
    <row r="11" spans="2:22" ht="60" customHeight="1">
      <c r="B11" s="330"/>
      <c r="C11" s="307"/>
      <c r="D11" s="305"/>
      <c r="E11" s="132" t="s">
        <v>60</v>
      </c>
      <c r="F11" s="137" t="s">
        <v>34</v>
      </c>
      <c r="G11" s="142" t="s">
        <v>189</v>
      </c>
      <c r="H11" s="135" t="s">
        <v>190</v>
      </c>
      <c r="I11" s="136" t="s">
        <v>191</v>
      </c>
      <c r="J11" s="136" t="s">
        <v>1323</v>
      </c>
      <c r="K11" s="136" t="s">
        <v>1340</v>
      </c>
      <c r="L11" s="38" t="s">
        <v>1341</v>
      </c>
      <c r="M11" s="65" t="s">
        <v>553</v>
      </c>
      <c r="N11" s="135" t="s">
        <v>192</v>
      </c>
      <c r="O11" s="143">
        <v>0.9</v>
      </c>
      <c r="P11" s="90">
        <v>0.94</v>
      </c>
      <c r="Q11" s="79">
        <v>0.9</v>
      </c>
      <c r="R11" s="38" t="s">
        <v>1342</v>
      </c>
      <c r="S11" s="35" t="s">
        <v>553</v>
      </c>
      <c r="T11" s="35" t="s">
        <v>34</v>
      </c>
      <c r="U11" s="339"/>
      <c r="V11" s="321"/>
    </row>
    <row r="12" spans="2:22" ht="60" customHeight="1">
      <c r="B12" s="330"/>
      <c r="C12" s="307"/>
      <c r="D12" s="303" t="s">
        <v>56</v>
      </c>
      <c r="E12" s="145" t="s">
        <v>193</v>
      </c>
      <c r="F12" s="146" t="s">
        <v>34</v>
      </c>
      <c r="G12" s="142" t="s">
        <v>162</v>
      </c>
      <c r="H12" s="135" t="s">
        <v>194</v>
      </c>
      <c r="I12" s="136">
        <v>280</v>
      </c>
      <c r="J12" s="136">
        <v>300</v>
      </c>
      <c r="K12" s="21">
        <v>30</v>
      </c>
      <c r="L12" s="38" t="s">
        <v>1343</v>
      </c>
      <c r="M12" s="65" t="s">
        <v>553</v>
      </c>
      <c r="N12" s="135" t="s">
        <v>195</v>
      </c>
      <c r="O12" s="90">
        <v>0.71</v>
      </c>
      <c r="P12" s="90">
        <v>0.75</v>
      </c>
      <c r="Q12" s="79">
        <v>0.85</v>
      </c>
      <c r="R12" s="38"/>
      <c r="S12" s="35" t="s">
        <v>595</v>
      </c>
      <c r="T12" s="36" t="s">
        <v>34</v>
      </c>
      <c r="U12" s="332" t="s">
        <v>1520</v>
      </c>
      <c r="V12" s="319" t="s">
        <v>1370</v>
      </c>
    </row>
    <row r="13" spans="2:22" ht="60" customHeight="1">
      <c r="B13" s="330"/>
      <c r="C13" s="307"/>
      <c r="D13" s="304"/>
      <c r="E13" s="145" t="s">
        <v>73</v>
      </c>
      <c r="F13" s="147" t="s">
        <v>87</v>
      </c>
      <c r="G13" s="134" t="s">
        <v>196</v>
      </c>
      <c r="H13" s="135" t="s">
        <v>45</v>
      </c>
      <c r="I13" s="136" t="s">
        <v>44</v>
      </c>
      <c r="J13" s="136" t="s">
        <v>44</v>
      </c>
      <c r="K13" s="21" t="s">
        <v>44</v>
      </c>
      <c r="L13" s="38" t="s">
        <v>1344</v>
      </c>
      <c r="M13" s="65" t="s">
        <v>595</v>
      </c>
      <c r="N13" s="135" t="s">
        <v>197</v>
      </c>
      <c r="O13" s="136" t="s">
        <v>578</v>
      </c>
      <c r="P13" s="136" t="s">
        <v>1324</v>
      </c>
      <c r="Q13" s="21" t="s">
        <v>1345</v>
      </c>
      <c r="R13" s="38"/>
      <c r="S13" s="35" t="s">
        <v>595</v>
      </c>
      <c r="T13" s="36" t="s">
        <v>34</v>
      </c>
      <c r="U13" s="333"/>
      <c r="V13" s="320"/>
    </row>
    <row r="14" spans="2:22" ht="60" customHeight="1">
      <c r="B14" s="330"/>
      <c r="C14" s="307"/>
      <c r="D14" s="304"/>
      <c r="E14" s="132" t="s">
        <v>198</v>
      </c>
      <c r="F14" s="148" t="s">
        <v>87</v>
      </c>
      <c r="G14" s="134" t="s">
        <v>8</v>
      </c>
      <c r="H14" s="135" t="s">
        <v>49</v>
      </c>
      <c r="I14" s="136" t="s">
        <v>200</v>
      </c>
      <c r="J14" s="136" t="s">
        <v>1325</v>
      </c>
      <c r="K14" s="21" t="s">
        <v>1346</v>
      </c>
      <c r="L14" s="38" t="s">
        <v>1347</v>
      </c>
      <c r="M14" s="65" t="s">
        <v>553</v>
      </c>
      <c r="N14" s="135" t="s">
        <v>51</v>
      </c>
      <c r="O14" s="90">
        <v>0.88</v>
      </c>
      <c r="P14" s="90">
        <v>0.9</v>
      </c>
      <c r="Q14" s="79">
        <v>0.85</v>
      </c>
      <c r="R14" s="38" t="s">
        <v>1348</v>
      </c>
      <c r="S14" s="35" t="s">
        <v>553</v>
      </c>
      <c r="T14" s="36" t="s">
        <v>34</v>
      </c>
      <c r="U14" s="339"/>
      <c r="V14" s="321"/>
    </row>
    <row r="15" spans="2:22" ht="60" customHeight="1">
      <c r="B15" s="330"/>
      <c r="C15" s="307"/>
      <c r="D15" s="300" t="s">
        <v>70</v>
      </c>
      <c r="E15" s="145" t="s">
        <v>61</v>
      </c>
      <c r="F15" s="149" t="s">
        <v>34</v>
      </c>
      <c r="G15" s="142" t="s">
        <v>1</v>
      </c>
      <c r="H15" s="135" t="s">
        <v>201</v>
      </c>
      <c r="I15" s="136" t="s">
        <v>202</v>
      </c>
      <c r="J15" s="136" t="s">
        <v>202</v>
      </c>
      <c r="K15" s="136" t="s">
        <v>1349</v>
      </c>
      <c r="L15" s="38" t="s">
        <v>1350</v>
      </c>
      <c r="M15" s="65" t="s">
        <v>553</v>
      </c>
      <c r="N15" s="135" t="s">
        <v>46</v>
      </c>
      <c r="O15" s="143">
        <v>0.881</v>
      </c>
      <c r="P15" s="90">
        <v>0.867</v>
      </c>
      <c r="Q15" s="77">
        <v>0.867</v>
      </c>
      <c r="R15" s="38" t="s">
        <v>1351</v>
      </c>
      <c r="S15" s="35" t="s">
        <v>553</v>
      </c>
      <c r="T15" s="35" t="s">
        <v>34</v>
      </c>
      <c r="U15" s="332" t="s">
        <v>1494</v>
      </c>
      <c r="V15" s="319" t="s">
        <v>1370</v>
      </c>
    </row>
    <row r="16" spans="2:22" ht="60" customHeight="1">
      <c r="B16" s="330"/>
      <c r="C16" s="307"/>
      <c r="D16" s="301"/>
      <c r="E16" s="151" t="s">
        <v>62</v>
      </c>
      <c r="F16" s="152" t="s">
        <v>87</v>
      </c>
      <c r="G16" s="134" t="s">
        <v>1352</v>
      </c>
      <c r="H16" s="135" t="s">
        <v>203</v>
      </c>
      <c r="I16" s="136" t="s">
        <v>204</v>
      </c>
      <c r="J16" s="136" t="s">
        <v>1326</v>
      </c>
      <c r="K16" s="136" t="s">
        <v>1353</v>
      </c>
      <c r="L16" s="46" t="s">
        <v>1354</v>
      </c>
      <c r="M16" s="65" t="s">
        <v>595</v>
      </c>
      <c r="N16" s="135" t="s">
        <v>205</v>
      </c>
      <c r="O16" s="143">
        <v>0.883</v>
      </c>
      <c r="P16" s="90">
        <v>0.9</v>
      </c>
      <c r="Q16" s="79">
        <v>0.895</v>
      </c>
      <c r="R16" s="46" t="s">
        <v>1355</v>
      </c>
      <c r="S16" s="35" t="s">
        <v>553</v>
      </c>
      <c r="T16" s="35" t="s">
        <v>34</v>
      </c>
      <c r="U16" s="333"/>
      <c r="V16" s="320"/>
    </row>
    <row r="17" spans="2:22" ht="60" customHeight="1" thickBot="1">
      <c r="B17" s="330"/>
      <c r="C17" s="308"/>
      <c r="D17" s="302"/>
      <c r="E17" s="151" t="s">
        <v>206</v>
      </c>
      <c r="F17" s="152" t="s">
        <v>34</v>
      </c>
      <c r="G17" s="134" t="s">
        <v>207</v>
      </c>
      <c r="H17" s="135" t="s">
        <v>208</v>
      </c>
      <c r="I17" s="136" t="s">
        <v>209</v>
      </c>
      <c r="J17" s="136" t="s">
        <v>209</v>
      </c>
      <c r="K17" s="136" t="s">
        <v>1356</v>
      </c>
      <c r="L17" s="46" t="s">
        <v>1357</v>
      </c>
      <c r="M17" s="65" t="s">
        <v>553</v>
      </c>
      <c r="N17" s="135" t="s">
        <v>48</v>
      </c>
      <c r="O17" s="143">
        <v>0.851</v>
      </c>
      <c r="P17" s="90">
        <v>0.85</v>
      </c>
      <c r="Q17" s="79">
        <v>0.85</v>
      </c>
      <c r="R17" s="46" t="s">
        <v>1358</v>
      </c>
      <c r="S17" s="35" t="s">
        <v>553</v>
      </c>
      <c r="T17" s="35" t="s">
        <v>34</v>
      </c>
      <c r="U17" s="333"/>
      <c r="V17" s="320"/>
    </row>
    <row r="18" spans="2:22" ht="60" customHeight="1">
      <c r="B18" s="330"/>
      <c r="C18" s="330" t="s">
        <v>14</v>
      </c>
      <c r="D18" s="340" t="s">
        <v>57</v>
      </c>
      <c r="E18" s="49" t="s">
        <v>63</v>
      </c>
      <c r="F18" s="39"/>
      <c r="G18" s="55"/>
      <c r="H18" s="59"/>
      <c r="I18" s="23"/>
      <c r="J18" s="23"/>
      <c r="K18" s="23"/>
      <c r="L18" s="39"/>
      <c r="M18" s="40"/>
      <c r="N18" s="66" t="s">
        <v>68</v>
      </c>
      <c r="O18" s="348" t="s">
        <v>592</v>
      </c>
      <c r="P18" s="349"/>
      <c r="Q18" s="349"/>
      <c r="R18" s="349"/>
      <c r="S18" s="349"/>
      <c r="T18" s="349"/>
      <c r="U18" s="375" t="s">
        <v>1521</v>
      </c>
      <c r="V18" s="373" t="s">
        <v>1453</v>
      </c>
    </row>
    <row r="19" spans="2:22" ht="60" customHeight="1">
      <c r="B19" s="330"/>
      <c r="C19" s="330"/>
      <c r="D19" s="340"/>
      <c r="E19" s="37" t="s">
        <v>632</v>
      </c>
      <c r="F19" s="52"/>
      <c r="G19" s="56"/>
      <c r="H19" s="60"/>
      <c r="I19" s="25"/>
      <c r="J19" s="25"/>
      <c r="K19" s="25"/>
      <c r="L19" s="25"/>
      <c r="M19" s="32"/>
      <c r="N19" s="102" t="s">
        <v>633</v>
      </c>
      <c r="O19" s="155">
        <v>0.8679</v>
      </c>
      <c r="P19" s="157">
        <v>0.9</v>
      </c>
      <c r="Q19" s="79">
        <v>0.883</v>
      </c>
      <c r="R19" s="87" t="s">
        <v>1359</v>
      </c>
      <c r="S19" s="29" t="s">
        <v>553</v>
      </c>
      <c r="T19" s="235" t="s">
        <v>32</v>
      </c>
      <c r="U19" s="376"/>
      <c r="V19" s="371"/>
    </row>
    <row r="20" spans="2:22" ht="60" customHeight="1">
      <c r="B20" s="330"/>
      <c r="C20" s="330"/>
      <c r="D20" s="341"/>
      <c r="E20" s="37" t="s">
        <v>634</v>
      </c>
      <c r="F20" s="52"/>
      <c r="G20" s="56"/>
      <c r="H20" s="60"/>
      <c r="I20" s="25"/>
      <c r="J20" s="25"/>
      <c r="K20" s="25"/>
      <c r="L20" s="25"/>
      <c r="M20" s="32"/>
      <c r="N20" s="159" t="s">
        <v>50</v>
      </c>
      <c r="O20" s="157">
        <v>0.3398</v>
      </c>
      <c r="P20" s="157">
        <v>0.35</v>
      </c>
      <c r="Q20" s="79">
        <v>0.27</v>
      </c>
      <c r="R20" s="46" t="s">
        <v>1465</v>
      </c>
      <c r="S20" s="29" t="s">
        <v>553</v>
      </c>
      <c r="T20" s="235" t="s">
        <v>32</v>
      </c>
      <c r="U20" s="376"/>
      <c r="V20" s="371"/>
    </row>
    <row r="21" spans="2:22" s="20" customFormat="1" ht="60" customHeight="1">
      <c r="B21" s="330"/>
      <c r="C21" s="330"/>
      <c r="D21" s="300" t="s">
        <v>64</v>
      </c>
      <c r="E21" s="37" t="s">
        <v>67</v>
      </c>
      <c r="F21" s="52"/>
      <c r="G21" s="56"/>
      <c r="H21" s="60"/>
      <c r="I21" s="25"/>
      <c r="J21" s="25"/>
      <c r="K21" s="25"/>
      <c r="L21" s="25"/>
      <c r="M21" s="32"/>
      <c r="N21" s="159" t="s">
        <v>210</v>
      </c>
      <c r="O21" s="160" t="s">
        <v>212</v>
      </c>
      <c r="P21" s="160" t="s">
        <v>211</v>
      </c>
      <c r="Q21" s="86" t="s">
        <v>1360</v>
      </c>
      <c r="R21" s="87" t="s">
        <v>1361</v>
      </c>
      <c r="S21" s="29" t="s">
        <v>553</v>
      </c>
      <c r="T21" s="235" t="s">
        <v>34</v>
      </c>
      <c r="U21" s="376" t="s">
        <v>1484</v>
      </c>
      <c r="V21" s="371" t="s">
        <v>1383</v>
      </c>
    </row>
    <row r="22" spans="2:22" s="20" customFormat="1" ht="60" customHeight="1">
      <c r="B22" s="330"/>
      <c r="C22" s="330"/>
      <c r="D22" s="342"/>
      <c r="E22" s="37" t="s">
        <v>66</v>
      </c>
      <c r="F22" s="52"/>
      <c r="G22" s="56"/>
      <c r="H22" s="61"/>
      <c r="I22" s="24"/>
      <c r="J22" s="25"/>
      <c r="K22" s="24"/>
      <c r="L22" s="26"/>
      <c r="M22" s="41"/>
      <c r="N22" s="159" t="s">
        <v>213</v>
      </c>
      <c r="O22" s="160" t="s">
        <v>215</v>
      </c>
      <c r="P22" s="160" t="s">
        <v>214</v>
      </c>
      <c r="Q22" s="86" t="s">
        <v>1362</v>
      </c>
      <c r="R22" s="87" t="s">
        <v>1363</v>
      </c>
      <c r="S22" s="86" t="s">
        <v>609</v>
      </c>
      <c r="T22" s="235" t="s">
        <v>34</v>
      </c>
      <c r="U22" s="376"/>
      <c r="V22" s="371"/>
    </row>
    <row r="23" spans="2:22" s="20" customFormat="1" ht="60" customHeight="1">
      <c r="B23" s="330"/>
      <c r="C23" s="330"/>
      <c r="D23" s="75" t="s">
        <v>65</v>
      </c>
      <c r="E23" s="48" t="s">
        <v>638</v>
      </c>
      <c r="F23" s="52"/>
      <c r="G23" s="56"/>
      <c r="H23" s="62"/>
      <c r="I23" s="24"/>
      <c r="J23" s="24"/>
      <c r="K23" s="24"/>
      <c r="L23" s="24"/>
      <c r="M23" s="41"/>
      <c r="N23" s="102" t="s">
        <v>216</v>
      </c>
      <c r="O23" s="171">
        <v>1</v>
      </c>
      <c r="P23" s="171">
        <v>1</v>
      </c>
      <c r="Q23" s="79">
        <v>1</v>
      </c>
      <c r="R23" s="87"/>
      <c r="S23" s="86" t="s">
        <v>595</v>
      </c>
      <c r="T23" s="235" t="s">
        <v>34</v>
      </c>
      <c r="U23" s="166" t="s">
        <v>1462</v>
      </c>
      <c r="V23" s="126" t="s">
        <v>1453</v>
      </c>
    </row>
    <row r="24" spans="2:22" ht="60" customHeight="1">
      <c r="B24" s="330"/>
      <c r="C24" s="330"/>
      <c r="D24" s="300" t="s">
        <v>69</v>
      </c>
      <c r="E24" s="48" t="s">
        <v>78</v>
      </c>
      <c r="F24" s="52"/>
      <c r="G24" s="56"/>
      <c r="H24" s="61"/>
      <c r="I24" s="24"/>
      <c r="J24" s="25"/>
      <c r="K24" s="24"/>
      <c r="L24" s="26"/>
      <c r="M24" s="41"/>
      <c r="N24" s="74" t="s">
        <v>79</v>
      </c>
      <c r="O24" s="161" t="s">
        <v>116</v>
      </c>
      <c r="P24" s="161" t="s">
        <v>1327</v>
      </c>
      <c r="Q24" s="21" t="s">
        <v>1364</v>
      </c>
      <c r="R24" s="99"/>
      <c r="S24" s="98" t="s">
        <v>553</v>
      </c>
      <c r="T24" s="236" t="s">
        <v>34</v>
      </c>
      <c r="U24" s="332" t="s">
        <v>1485</v>
      </c>
      <c r="V24" s="319" t="s">
        <v>1454</v>
      </c>
    </row>
    <row r="25" spans="2:22" ht="60" customHeight="1">
      <c r="B25" s="330"/>
      <c r="C25" s="330"/>
      <c r="D25" s="301"/>
      <c r="E25" s="48" t="s">
        <v>75</v>
      </c>
      <c r="F25" s="52"/>
      <c r="G25" s="56"/>
      <c r="H25" s="62"/>
      <c r="I25" s="24"/>
      <c r="J25" s="24"/>
      <c r="K25" s="24"/>
      <c r="L25" s="24"/>
      <c r="M25" s="43"/>
      <c r="N25" s="74" t="s">
        <v>217</v>
      </c>
      <c r="O25" s="90">
        <v>0.41</v>
      </c>
      <c r="P25" s="90">
        <v>0.43</v>
      </c>
      <c r="Q25" s="79">
        <v>0.47</v>
      </c>
      <c r="R25" s="99" t="s">
        <v>1365</v>
      </c>
      <c r="S25" s="98" t="s">
        <v>595</v>
      </c>
      <c r="T25" s="236" t="s">
        <v>34</v>
      </c>
      <c r="U25" s="333"/>
      <c r="V25" s="320"/>
    </row>
    <row r="26" spans="2:22" ht="49.5" customHeight="1">
      <c r="B26" s="330"/>
      <c r="C26" s="330"/>
      <c r="D26" s="301"/>
      <c r="E26" s="48" t="s">
        <v>76</v>
      </c>
      <c r="F26" s="52"/>
      <c r="G26" s="56"/>
      <c r="H26" s="62"/>
      <c r="I26" s="24"/>
      <c r="J26" s="24"/>
      <c r="K26" s="24"/>
      <c r="L26" s="24"/>
      <c r="M26" s="43"/>
      <c r="N26" s="67" t="s">
        <v>38</v>
      </c>
      <c r="O26" s="161" t="s">
        <v>579</v>
      </c>
      <c r="P26" s="161" t="s">
        <v>1328</v>
      </c>
      <c r="Q26" s="21" t="s">
        <v>644</v>
      </c>
      <c r="R26" s="99"/>
      <c r="S26" s="98" t="s">
        <v>595</v>
      </c>
      <c r="T26" s="236" t="s">
        <v>34</v>
      </c>
      <c r="U26" s="333"/>
      <c r="V26" s="320"/>
    </row>
    <row r="27" spans="2:22" ht="49.5" customHeight="1" thickBot="1">
      <c r="B27" s="331"/>
      <c r="C27" s="331"/>
      <c r="D27" s="302"/>
      <c r="E27" s="50" t="s">
        <v>77</v>
      </c>
      <c r="F27" s="53"/>
      <c r="G27" s="57"/>
      <c r="H27" s="63"/>
      <c r="I27" s="44"/>
      <c r="J27" s="44"/>
      <c r="K27" s="44"/>
      <c r="L27" s="44"/>
      <c r="M27" s="45"/>
      <c r="N27" s="68" t="s">
        <v>74</v>
      </c>
      <c r="O27" s="163" t="s">
        <v>482</v>
      </c>
      <c r="P27" s="163" t="s">
        <v>42</v>
      </c>
      <c r="Q27" s="172" t="s">
        <v>117</v>
      </c>
      <c r="R27" s="101"/>
      <c r="S27" s="100" t="s">
        <v>553</v>
      </c>
      <c r="T27" s="237" t="s">
        <v>34</v>
      </c>
      <c r="U27" s="351"/>
      <c r="V27" s="350"/>
    </row>
    <row r="28" spans="13:18" ht="6.75" customHeight="1" thickBot="1">
      <c r="M28" s="353"/>
      <c r="N28" s="353"/>
      <c r="O28" s="353"/>
      <c r="P28" s="353"/>
      <c r="Q28" s="353"/>
      <c r="R28" s="353"/>
    </row>
    <row r="29" spans="2:22" ht="120" customHeight="1" thickBot="1">
      <c r="B29" s="343" t="s">
        <v>37</v>
      </c>
      <c r="C29" s="344"/>
      <c r="D29" s="344"/>
      <c r="E29" s="344"/>
      <c r="F29" s="345" t="s">
        <v>1522</v>
      </c>
      <c r="G29" s="345"/>
      <c r="H29" s="345"/>
      <c r="I29" s="345"/>
      <c r="J29" s="345"/>
      <c r="K29" s="345"/>
      <c r="L29" s="345"/>
      <c r="M29" s="345"/>
      <c r="N29" s="345"/>
      <c r="O29" s="345"/>
      <c r="P29" s="345"/>
      <c r="Q29" s="345"/>
      <c r="R29" s="345"/>
      <c r="S29" s="345"/>
      <c r="T29" s="345"/>
      <c r="U29" s="344" t="s">
        <v>1370</v>
      </c>
      <c r="V29" s="352"/>
    </row>
    <row r="30" spans="13:18" ht="13.5">
      <c r="M30" s="71"/>
      <c r="N30" s="71"/>
      <c r="O30" s="71"/>
      <c r="P30" s="28"/>
      <c r="Q30" s="28"/>
      <c r="R30" s="71"/>
    </row>
    <row r="32" spans="9:15" ht="13.5">
      <c r="I32" s="72"/>
      <c r="J32" s="72"/>
      <c r="O32" s="20"/>
    </row>
    <row r="34" spans="16:20" ht="13.5">
      <c r="P34" s="1"/>
      <c r="Q34" s="1"/>
      <c r="S34" s="20"/>
      <c r="T34" s="20"/>
    </row>
  </sheetData>
  <sheetProtection/>
  <mergeCells count="49">
    <mergeCell ref="U29:V29"/>
    <mergeCell ref="U15:U17"/>
    <mergeCell ref="V15:V17"/>
    <mergeCell ref="U18:U20"/>
    <mergeCell ref="V18:V20"/>
    <mergeCell ref="U21:U22"/>
    <mergeCell ref="V21:V22"/>
    <mergeCell ref="U9:U11"/>
    <mergeCell ref="V9:V11"/>
    <mergeCell ref="U12:U14"/>
    <mergeCell ref="V12:V14"/>
    <mergeCell ref="U24:U27"/>
    <mergeCell ref="V24:V27"/>
    <mergeCell ref="E3:E4"/>
    <mergeCell ref="F3:F4"/>
    <mergeCell ref="G3:G4"/>
    <mergeCell ref="H3:H4"/>
    <mergeCell ref="U6:U8"/>
    <mergeCell ref="V6:V8"/>
    <mergeCell ref="U1:V1"/>
    <mergeCell ref="U3:V3"/>
    <mergeCell ref="I3:I4"/>
    <mergeCell ref="J3:J4"/>
    <mergeCell ref="D24:D27"/>
    <mergeCell ref="D15:D17"/>
    <mergeCell ref="D21:D22"/>
    <mergeCell ref="L3:L4"/>
    <mergeCell ref="M3:M4"/>
    <mergeCell ref="N3:N4"/>
    <mergeCell ref="B5:B27"/>
    <mergeCell ref="P3:P4"/>
    <mergeCell ref="Q3:Q4"/>
    <mergeCell ref="D12:D14"/>
    <mergeCell ref="D9:D11"/>
    <mergeCell ref="K3:K4"/>
    <mergeCell ref="O3:O4"/>
    <mergeCell ref="D5:D8"/>
    <mergeCell ref="B3:B4"/>
    <mergeCell ref="C3:D4"/>
    <mergeCell ref="C6:C17"/>
    <mergeCell ref="R3:R4"/>
    <mergeCell ref="S3:S4"/>
    <mergeCell ref="T3:T4"/>
    <mergeCell ref="M28:R28"/>
    <mergeCell ref="B29:E29"/>
    <mergeCell ref="F29:T29"/>
    <mergeCell ref="C18:C27"/>
    <mergeCell ref="D18:D20"/>
    <mergeCell ref="O18:T18"/>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V34"/>
  <sheetViews>
    <sheetView view="pageBreakPreview" zoomScale="77" zoomScaleNormal="60" zoomScaleSheetLayoutView="77" zoomScalePageLayoutView="0" workbookViewId="0" topLeftCell="A1">
      <selection activeCell="F30" sqref="F30"/>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6" width="10.625" style="20" customWidth="1"/>
    <col min="17" max="17" width="9.875" style="20" customWidth="1"/>
    <col min="18" max="18" width="31.75390625" style="1" customWidth="1"/>
    <col min="19" max="19" width="5.25390625" style="20" customWidth="1"/>
    <col min="20" max="20" width="8.625" style="20" bestFit="1" customWidth="1"/>
    <col min="21" max="21" width="30.625" style="1" customWidth="1"/>
    <col min="22" max="22" width="15.625" style="1" customWidth="1"/>
    <col min="23" max="16384" width="9.00390625" style="1" customWidth="1"/>
  </cols>
  <sheetData>
    <row r="1" spans="2:22" ht="57" customHeight="1">
      <c r="B1" s="47" t="s">
        <v>1329</v>
      </c>
      <c r="C1" s="2"/>
      <c r="D1" s="2"/>
      <c r="K1" s="47" t="s">
        <v>218</v>
      </c>
      <c r="R1" s="73"/>
      <c r="U1" s="309"/>
      <c r="V1" s="309"/>
    </row>
    <row r="2" ht="20.25" customHeight="1" thickBot="1"/>
    <row r="3" spans="2:22" ht="13.5">
      <c r="B3" s="326" t="s">
        <v>7</v>
      </c>
      <c r="C3" s="322" t="s">
        <v>9</v>
      </c>
      <c r="D3" s="323"/>
      <c r="E3" s="328" t="s">
        <v>10</v>
      </c>
      <c r="F3" s="312" t="s">
        <v>33</v>
      </c>
      <c r="G3" s="318" t="s">
        <v>12</v>
      </c>
      <c r="H3" s="314" t="s">
        <v>13</v>
      </c>
      <c r="I3" s="316" t="s">
        <v>6</v>
      </c>
      <c r="J3" s="316" t="s">
        <v>3</v>
      </c>
      <c r="K3" s="316" t="s">
        <v>4</v>
      </c>
      <c r="L3" s="318" t="s">
        <v>36</v>
      </c>
      <c r="M3" s="310" t="s">
        <v>52</v>
      </c>
      <c r="N3" s="314" t="s">
        <v>2</v>
      </c>
      <c r="O3" s="316" t="s">
        <v>6</v>
      </c>
      <c r="P3" s="316" t="s">
        <v>3</v>
      </c>
      <c r="Q3" s="316" t="s">
        <v>4</v>
      </c>
      <c r="R3" s="318" t="s">
        <v>36</v>
      </c>
      <c r="S3" s="336" t="s">
        <v>52</v>
      </c>
      <c r="T3" s="310" t="s">
        <v>31</v>
      </c>
      <c r="U3" s="337" t="s">
        <v>35</v>
      </c>
      <c r="V3" s="338"/>
    </row>
    <row r="4" spans="2:22" s="20" customFormat="1" ht="14.25" thickBot="1">
      <c r="B4" s="327"/>
      <c r="C4" s="324"/>
      <c r="D4" s="325"/>
      <c r="E4" s="313"/>
      <c r="F4" s="313"/>
      <c r="G4" s="329"/>
      <c r="H4" s="315"/>
      <c r="I4" s="317"/>
      <c r="J4" s="317"/>
      <c r="K4" s="317"/>
      <c r="L4" s="311"/>
      <c r="M4" s="311"/>
      <c r="N4" s="315"/>
      <c r="O4" s="317"/>
      <c r="P4" s="317"/>
      <c r="Q4" s="317"/>
      <c r="R4" s="311"/>
      <c r="S4" s="317"/>
      <c r="T4" s="311"/>
      <c r="U4" s="27" t="s">
        <v>11</v>
      </c>
      <c r="V4" s="5" t="s">
        <v>5</v>
      </c>
    </row>
    <row r="5" spans="2:22" s="20" customFormat="1" ht="70.5" customHeight="1" hidden="1">
      <c r="B5" s="330"/>
      <c r="C5" s="11"/>
      <c r="D5" s="334" t="s">
        <v>54</v>
      </c>
      <c r="E5" s="8"/>
      <c r="F5" s="19"/>
      <c r="G5" s="54"/>
      <c r="H5" s="58"/>
      <c r="I5" s="7"/>
      <c r="J5" s="7"/>
      <c r="K5" s="7"/>
      <c r="L5" s="9"/>
      <c r="M5" s="31"/>
      <c r="N5" s="33"/>
      <c r="O5" s="7"/>
      <c r="P5" s="7"/>
      <c r="Q5" s="10"/>
      <c r="R5" s="4"/>
      <c r="S5" s="3"/>
      <c r="T5" s="34"/>
      <c r="U5" s="64"/>
      <c r="V5" s="6"/>
    </row>
    <row r="6" spans="2:22" s="20" customFormat="1" ht="60" customHeight="1">
      <c r="B6" s="330"/>
      <c r="C6" s="306" t="s">
        <v>53</v>
      </c>
      <c r="D6" s="335"/>
      <c r="E6" s="132" t="s">
        <v>219</v>
      </c>
      <c r="F6" s="133" t="s">
        <v>82</v>
      </c>
      <c r="G6" s="134" t="s">
        <v>220</v>
      </c>
      <c r="H6" s="135" t="s">
        <v>221</v>
      </c>
      <c r="I6" s="90">
        <v>0.93</v>
      </c>
      <c r="J6" s="90">
        <v>0.8</v>
      </c>
      <c r="K6" s="79">
        <v>0.94</v>
      </c>
      <c r="L6" s="83" t="s">
        <v>854</v>
      </c>
      <c r="M6" s="35" t="s">
        <v>595</v>
      </c>
      <c r="N6" s="135" t="s">
        <v>223</v>
      </c>
      <c r="O6" s="90">
        <v>0.84</v>
      </c>
      <c r="P6" s="136" t="s">
        <v>224</v>
      </c>
      <c r="Q6" s="79">
        <v>0.95</v>
      </c>
      <c r="R6" s="83" t="s">
        <v>855</v>
      </c>
      <c r="S6" s="35" t="s">
        <v>595</v>
      </c>
      <c r="T6" s="36" t="s">
        <v>34</v>
      </c>
      <c r="U6" s="332" t="s">
        <v>1508</v>
      </c>
      <c r="V6" s="319" t="s">
        <v>1370</v>
      </c>
    </row>
    <row r="7" spans="2:22" s="20" customFormat="1" ht="60" customHeight="1">
      <c r="B7" s="330"/>
      <c r="C7" s="307"/>
      <c r="D7" s="335"/>
      <c r="E7" s="132" t="s">
        <v>225</v>
      </c>
      <c r="F7" s="133" t="s">
        <v>82</v>
      </c>
      <c r="G7" s="134" t="s">
        <v>226</v>
      </c>
      <c r="H7" s="135" t="s">
        <v>227</v>
      </c>
      <c r="I7" s="136" t="s">
        <v>228</v>
      </c>
      <c r="J7" s="136" t="s">
        <v>229</v>
      </c>
      <c r="K7" s="21" t="s">
        <v>856</v>
      </c>
      <c r="L7" s="83" t="s">
        <v>857</v>
      </c>
      <c r="M7" s="35" t="s">
        <v>595</v>
      </c>
      <c r="N7" s="135" t="s">
        <v>230</v>
      </c>
      <c r="O7" s="90">
        <v>0.92</v>
      </c>
      <c r="P7" s="136" t="s">
        <v>224</v>
      </c>
      <c r="Q7" s="79">
        <v>0.9</v>
      </c>
      <c r="R7" s="83" t="s">
        <v>858</v>
      </c>
      <c r="S7" s="35" t="s">
        <v>595</v>
      </c>
      <c r="T7" s="36" t="s">
        <v>34</v>
      </c>
      <c r="U7" s="333"/>
      <c r="V7" s="320"/>
    </row>
    <row r="8" spans="2:22" s="20" customFormat="1" ht="70.5" customHeight="1">
      <c r="B8" s="330"/>
      <c r="C8" s="307"/>
      <c r="D8" s="335"/>
      <c r="E8" s="132" t="s">
        <v>231</v>
      </c>
      <c r="F8" s="133" t="s">
        <v>82</v>
      </c>
      <c r="G8" s="134" t="s">
        <v>232</v>
      </c>
      <c r="H8" s="135" t="s">
        <v>233</v>
      </c>
      <c r="I8" s="136" t="s">
        <v>588</v>
      </c>
      <c r="J8" s="136" t="s">
        <v>234</v>
      </c>
      <c r="K8" s="21" t="s">
        <v>859</v>
      </c>
      <c r="L8" s="83" t="s">
        <v>860</v>
      </c>
      <c r="M8" s="35" t="s">
        <v>595</v>
      </c>
      <c r="N8" s="135" t="s">
        <v>235</v>
      </c>
      <c r="O8" s="90">
        <v>1</v>
      </c>
      <c r="P8" s="136" t="s">
        <v>224</v>
      </c>
      <c r="Q8" s="79">
        <v>1</v>
      </c>
      <c r="R8" s="83" t="s">
        <v>861</v>
      </c>
      <c r="S8" s="35" t="s">
        <v>595</v>
      </c>
      <c r="T8" s="36" t="s">
        <v>34</v>
      </c>
      <c r="U8" s="333"/>
      <c r="V8" s="320"/>
    </row>
    <row r="9" spans="2:22" ht="36">
      <c r="B9" s="330"/>
      <c r="C9" s="307"/>
      <c r="D9" s="303" t="s">
        <v>55</v>
      </c>
      <c r="E9" s="132" t="s">
        <v>236</v>
      </c>
      <c r="F9" s="137" t="s">
        <v>82</v>
      </c>
      <c r="G9" s="142" t="s">
        <v>237</v>
      </c>
      <c r="H9" s="139" t="s">
        <v>238</v>
      </c>
      <c r="I9" s="157">
        <v>0.97</v>
      </c>
      <c r="J9" s="140" t="s">
        <v>224</v>
      </c>
      <c r="K9" s="76" t="s">
        <v>862</v>
      </c>
      <c r="L9" s="84" t="s">
        <v>863</v>
      </c>
      <c r="M9" s="36" t="s">
        <v>864</v>
      </c>
      <c r="N9" s="139" t="s">
        <v>239</v>
      </c>
      <c r="O9" s="157">
        <v>0.97</v>
      </c>
      <c r="P9" s="140" t="s">
        <v>222</v>
      </c>
      <c r="Q9" s="76">
        <v>0.981</v>
      </c>
      <c r="R9" s="84" t="s">
        <v>1402</v>
      </c>
      <c r="S9" s="36" t="s">
        <v>1370</v>
      </c>
      <c r="T9" s="36" t="s">
        <v>34</v>
      </c>
      <c r="U9" s="332" t="s">
        <v>1448</v>
      </c>
      <c r="V9" s="319" t="s">
        <v>1370</v>
      </c>
    </row>
    <row r="10" spans="2:22" ht="103.5" customHeight="1">
      <c r="B10" s="330"/>
      <c r="C10" s="307"/>
      <c r="D10" s="304"/>
      <c r="E10" s="132" t="s">
        <v>236</v>
      </c>
      <c r="F10" s="137" t="s">
        <v>82</v>
      </c>
      <c r="G10" s="142" t="s">
        <v>240</v>
      </c>
      <c r="H10" s="135" t="s">
        <v>227</v>
      </c>
      <c r="I10" s="136" t="s">
        <v>587</v>
      </c>
      <c r="J10" s="136" t="s">
        <v>241</v>
      </c>
      <c r="K10" s="21" t="s">
        <v>1497</v>
      </c>
      <c r="L10" s="84" t="s">
        <v>865</v>
      </c>
      <c r="M10" s="35" t="s">
        <v>864</v>
      </c>
      <c r="N10" s="135" t="s">
        <v>242</v>
      </c>
      <c r="O10" s="90">
        <v>1</v>
      </c>
      <c r="P10" s="136" t="s">
        <v>224</v>
      </c>
      <c r="Q10" s="79">
        <v>0.87</v>
      </c>
      <c r="R10" s="84" t="s">
        <v>1404</v>
      </c>
      <c r="S10" s="35" t="s">
        <v>1370</v>
      </c>
      <c r="T10" s="35" t="s">
        <v>34</v>
      </c>
      <c r="U10" s="333"/>
      <c r="V10" s="320"/>
    </row>
    <row r="11" spans="2:22" ht="63">
      <c r="B11" s="330"/>
      <c r="C11" s="307"/>
      <c r="D11" s="305"/>
      <c r="E11" s="132" t="s">
        <v>243</v>
      </c>
      <c r="F11" s="137" t="s">
        <v>82</v>
      </c>
      <c r="G11" s="142" t="s">
        <v>244</v>
      </c>
      <c r="H11" s="135" t="s">
        <v>245</v>
      </c>
      <c r="I11" s="90">
        <v>0.96</v>
      </c>
      <c r="J11" s="136" t="s">
        <v>224</v>
      </c>
      <c r="K11" s="79">
        <v>0.98</v>
      </c>
      <c r="L11" s="84" t="s">
        <v>866</v>
      </c>
      <c r="M11" s="35" t="s">
        <v>595</v>
      </c>
      <c r="N11" s="135" t="s">
        <v>246</v>
      </c>
      <c r="O11" s="136" t="s">
        <v>1371</v>
      </c>
      <c r="P11" s="136" t="s">
        <v>247</v>
      </c>
      <c r="Q11" s="85" t="s">
        <v>1372</v>
      </c>
      <c r="R11" s="84" t="s">
        <v>1403</v>
      </c>
      <c r="S11" s="35" t="s">
        <v>1370</v>
      </c>
      <c r="T11" s="35" t="s">
        <v>34</v>
      </c>
      <c r="U11" s="339"/>
      <c r="V11" s="321"/>
    </row>
    <row r="12" spans="2:22" ht="60" customHeight="1">
      <c r="B12" s="330"/>
      <c r="C12" s="307"/>
      <c r="D12" s="303" t="s">
        <v>56</v>
      </c>
      <c r="E12" s="145" t="s">
        <v>248</v>
      </c>
      <c r="F12" s="146" t="s">
        <v>82</v>
      </c>
      <c r="G12" s="142" t="s">
        <v>249</v>
      </c>
      <c r="H12" s="135" t="s">
        <v>250</v>
      </c>
      <c r="I12" s="136" t="s">
        <v>252</v>
      </c>
      <c r="J12" s="136" t="s">
        <v>251</v>
      </c>
      <c r="K12" s="21" t="s">
        <v>867</v>
      </c>
      <c r="L12" s="84" t="s">
        <v>868</v>
      </c>
      <c r="M12" s="35" t="s">
        <v>595</v>
      </c>
      <c r="N12" s="135" t="s">
        <v>253</v>
      </c>
      <c r="O12" s="90">
        <v>0.97</v>
      </c>
      <c r="P12" s="136" t="s">
        <v>254</v>
      </c>
      <c r="Q12" s="79">
        <v>0.92</v>
      </c>
      <c r="R12" s="84" t="s">
        <v>869</v>
      </c>
      <c r="S12" s="35" t="s">
        <v>595</v>
      </c>
      <c r="T12" s="36" t="s">
        <v>34</v>
      </c>
      <c r="U12" s="332" t="s">
        <v>1509</v>
      </c>
      <c r="V12" s="319" t="s">
        <v>1370</v>
      </c>
    </row>
    <row r="13" spans="2:22" ht="60" customHeight="1">
      <c r="B13" s="330"/>
      <c r="C13" s="307"/>
      <c r="D13" s="304"/>
      <c r="E13" s="145" t="s">
        <v>255</v>
      </c>
      <c r="F13" s="147" t="s">
        <v>82</v>
      </c>
      <c r="G13" s="134" t="s">
        <v>256</v>
      </c>
      <c r="H13" s="135" t="s">
        <v>227</v>
      </c>
      <c r="I13" s="136" t="s">
        <v>258</v>
      </c>
      <c r="J13" s="136" t="s">
        <v>257</v>
      </c>
      <c r="K13" s="21" t="s">
        <v>870</v>
      </c>
      <c r="L13" s="84" t="s">
        <v>871</v>
      </c>
      <c r="M13" s="35" t="s">
        <v>864</v>
      </c>
      <c r="N13" s="135" t="s">
        <v>259</v>
      </c>
      <c r="O13" s="90">
        <v>0.96</v>
      </c>
      <c r="P13" s="136" t="s">
        <v>254</v>
      </c>
      <c r="Q13" s="79">
        <v>0.95</v>
      </c>
      <c r="R13" s="84" t="s">
        <v>872</v>
      </c>
      <c r="S13" s="35" t="s">
        <v>595</v>
      </c>
      <c r="T13" s="36" t="s">
        <v>34</v>
      </c>
      <c r="U13" s="333"/>
      <c r="V13" s="320"/>
    </row>
    <row r="14" spans="2:22" ht="60" customHeight="1">
      <c r="B14" s="330"/>
      <c r="C14" s="307"/>
      <c r="D14" s="304"/>
      <c r="E14" s="132" t="s">
        <v>260</v>
      </c>
      <c r="F14" s="148" t="s">
        <v>82</v>
      </c>
      <c r="G14" s="134" t="s">
        <v>261</v>
      </c>
      <c r="H14" s="135" t="s">
        <v>262</v>
      </c>
      <c r="I14" s="136" t="s">
        <v>547</v>
      </c>
      <c r="J14" s="136" t="s">
        <v>263</v>
      </c>
      <c r="K14" s="21" t="s">
        <v>873</v>
      </c>
      <c r="L14" s="84" t="s">
        <v>874</v>
      </c>
      <c r="M14" s="35" t="s">
        <v>595</v>
      </c>
      <c r="N14" s="135" t="s">
        <v>264</v>
      </c>
      <c r="O14" s="90">
        <v>0.92</v>
      </c>
      <c r="P14" s="136" t="s">
        <v>254</v>
      </c>
      <c r="Q14" s="79">
        <v>0.9</v>
      </c>
      <c r="R14" s="84" t="s">
        <v>875</v>
      </c>
      <c r="S14" s="35" t="s">
        <v>595</v>
      </c>
      <c r="T14" s="36" t="s">
        <v>34</v>
      </c>
      <c r="U14" s="339"/>
      <c r="V14" s="321"/>
    </row>
    <row r="15" spans="2:22" ht="47.25" customHeight="1">
      <c r="B15" s="330"/>
      <c r="C15" s="307"/>
      <c r="D15" s="300" t="s">
        <v>70</v>
      </c>
      <c r="E15" s="145" t="s">
        <v>265</v>
      </c>
      <c r="F15" s="149" t="s">
        <v>82</v>
      </c>
      <c r="G15" s="142" t="s">
        <v>266</v>
      </c>
      <c r="H15" s="135" t="s">
        <v>267</v>
      </c>
      <c r="I15" s="136" t="s">
        <v>589</v>
      </c>
      <c r="J15" s="136" t="s">
        <v>268</v>
      </c>
      <c r="K15" s="21" t="s">
        <v>876</v>
      </c>
      <c r="L15" s="84" t="s">
        <v>1450</v>
      </c>
      <c r="M15" s="35" t="s">
        <v>595</v>
      </c>
      <c r="N15" s="135" t="s">
        <v>269</v>
      </c>
      <c r="O15" s="90">
        <v>0.93</v>
      </c>
      <c r="P15" s="136" t="s">
        <v>270</v>
      </c>
      <c r="Q15" s="79">
        <v>0.96</v>
      </c>
      <c r="R15" s="84" t="s">
        <v>877</v>
      </c>
      <c r="S15" s="35" t="s">
        <v>595</v>
      </c>
      <c r="T15" s="35" t="s">
        <v>34</v>
      </c>
      <c r="U15" s="332" t="s">
        <v>1486</v>
      </c>
      <c r="V15" s="319" t="s">
        <v>1370</v>
      </c>
    </row>
    <row r="16" spans="2:22" ht="60" customHeight="1">
      <c r="B16" s="330"/>
      <c r="C16" s="307"/>
      <c r="D16" s="301"/>
      <c r="E16" s="151" t="s">
        <v>271</v>
      </c>
      <c r="F16" s="152" t="s">
        <v>82</v>
      </c>
      <c r="G16" s="134" t="s">
        <v>878</v>
      </c>
      <c r="H16" s="135" t="s">
        <v>272</v>
      </c>
      <c r="I16" s="136" t="s">
        <v>879</v>
      </c>
      <c r="J16" s="136" t="s">
        <v>273</v>
      </c>
      <c r="K16" s="21" t="s">
        <v>273</v>
      </c>
      <c r="L16" s="83" t="s">
        <v>274</v>
      </c>
      <c r="M16" s="35" t="s">
        <v>595</v>
      </c>
      <c r="N16" s="135" t="s">
        <v>1449</v>
      </c>
      <c r="O16" s="90">
        <v>1</v>
      </c>
      <c r="P16" s="136" t="s">
        <v>224</v>
      </c>
      <c r="Q16" s="79">
        <v>1</v>
      </c>
      <c r="R16" s="83" t="s">
        <v>880</v>
      </c>
      <c r="S16" s="35" t="s">
        <v>595</v>
      </c>
      <c r="T16" s="35" t="s">
        <v>34</v>
      </c>
      <c r="U16" s="333"/>
      <c r="V16" s="320"/>
    </row>
    <row r="17" spans="2:22" ht="60" customHeight="1" thickBot="1">
      <c r="B17" s="330"/>
      <c r="C17" s="308"/>
      <c r="D17" s="302"/>
      <c r="E17" s="89" t="s">
        <v>275</v>
      </c>
      <c r="F17" s="152" t="s">
        <v>82</v>
      </c>
      <c r="G17" s="134" t="s">
        <v>276</v>
      </c>
      <c r="H17" s="135" t="s">
        <v>277</v>
      </c>
      <c r="I17" s="136" t="s">
        <v>279</v>
      </c>
      <c r="J17" s="136" t="s">
        <v>278</v>
      </c>
      <c r="K17" s="21" t="s">
        <v>881</v>
      </c>
      <c r="L17" s="83" t="s">
        <v>882</v>
      </c>
      <c r="M17" s="35" t="s">
        <v>595</v>
      </c>
      <c r="N17" s="135" t="s">
        <v>280</v>
      </c>
      <c r="O17" s="90">
        <v>0.905</v>
      </c>
      <c r="P17" s="136" t="s">
        <v>224</v>
      </c>
      <c r="Q17" s="77">
        <v>0.91</v>
      </c>
      <c r="R17" s="83" t="s">
        <v>1373</v>
      </c>
      <c r="S17" s="35" t="s">
        <v>595</v>
      </c>
      <c r="T17" s="35" t="s">
        <v>34</v>
      </c>
      <c r="U17" s="333"/>
      <c r="V17" s="320"/>
    </row>
    <row r="18" spans="2:22" ht="39" customHeight="1">
      <c r="B18" s="330"/>
      <c r="C18" s="330" t="s">
        <v>14</v>
      </c>
      <c r="D18" s="340" t="s">
        <v>57</v>
      </c>
      <c r="E18" s="49" t="s">
        <v>63</v>
      </c>
      <c r="F18" s="39"/>
      <c r="G18" s="55"/>
      <c r="H18" s="59"/>
      <c r="I18" s="23"/>
      <c r="J18" s="23"/>
      <c r="K18" s="23"/>
      <c r="L18" s="39"/>
      <c r="M18" s="40"/>
      <c r="N18" s="66" t="s">
        <v>68</v>
      </c>
      <c r="O18" s="348" t="s">
        <v>592</v>
      </c>
      <c r="P18" s="349"/>
      <c r="Q18" s="349"/>
      <c r="R18" s="349"/>
      <c r="S18" s="349"/>
      <c r="T18" s="349"/>
      <c r="U18" s="375" t="s">
        <v>1510</v>
      </c>
      <c r="V18" s="373" t="s">
        <v>1453</v>
      </c>
    </row>
    <row r="19" spans="2:22" ht="49.5" customHeight="1">
      <c r="B19" s="330"/>
      <c r="C19" s="330"/>
      <c r="D19" s="340"/>
      <c r="E19" s="37" t="s">
        <v>632</v>
      </c>
      <c r="F19" s="52"/>
      <c r="G19" s="56"/>
      <c r="H19" s="60"/>
      <c r="I19" s="25"/>
      <c r="J19" s="25"/>
      <c r="K19" s="25"/>
      <c r="L19" s="25"/>
      <c r="M19" s="32"/>
      <c r="N19" s="102" t="s">
        <v>633</v>
      </c>
      <c r="O19" s="173">
        <v>0.753</v>
      </c>
      <c r="P19" s="174">
        <v>0.8</v>
      </c>
      <c r="Q19" s="167">
        <v>0.84</v>
      </c>
      <c r="R19" s="87" t="s">
        <v>883</v>
      </c>
      <c r="S19" s="29" t="s">
        <v>595</v>
      </c>
      <c r="T19" s="96" t="s">
        <v>34</v>
      </c>
      <c r="U19" s="376"/>
      <c r="V19" s="371"/>
    </row>
    <row r="20" spans="2:22" ht="49.5" customHeight="1">
      <c r="B20" s="330"/>
      <c r="C20" s="330"/>
      <c r="D20" s="341"/>
      <c r="E20" s="37" t="s">
        <v>634</v>
      </c>
      <c r="F20" s="52"/>
      <c r="G20" s="56"/>
      <c r="H20" s="60"/>
      <c r="I20" s="25"/>
      <c r="J20" s="25"/>
      <c r="K20" s="25"/>
      <c r="L20" s="25"/>
      <c r="M20" s="32"/>
      <c r="N20" s="159" t="s">
        <v>884</v>
      </c>
      <c r="O20" s="175">
        <v>0.26</v>
      </c>
      <c r="P20" s="174">
        <v>0.25</v>
      </c>
      <c r="Q20" s="76">
        <v>0.21</v>
      </c>
      <c r="R20" s="87" t="s">
        <v>1392</v>
      </c>
      <c r="S20" s="29" t="s">
        <v>553</v>
      </c>
      <c r="T20" s="96" t="s">
        <v>34</v>
      </c>
      <c r="U20" s="376"/>
      <c r="V20" s="371"/>
    </row>
    <row r="21" spans="2:22" s="20" customFormat="1" ht="84" customHeight="1">
      <c r="B21" s="330"/>
      <c r="C21" s="330"/>
      <c r="D21" s="300" t="s">
        <v>64</v>
      </c>
      <c r="E21" s="37" t="s">
        <v>67</v>
      </c>
      <c r="F21" s="52"/>
      <c r="G21" s="56"/>
      <c r="H21" s="60"/>
      <c r="I21" s="25"/>
      <c r="J21" s="25"/>
      <c r="K21" s="25"/>
      <c r="L21" s="25"/>
      <c r="M21" s="32"/>
      <c r="N21" s="159" t="s">
        <v>281</v>
      </c>
      <c r="O21" s="176" t="s">
        <v>885</v>
      </c>
      <c r="P21" s="177" t="s">
        <v>886</v>
      </c>
      <c r="Q21" s="29" t="s">
        <v>1369</v>
      </c>
      <c r="R21" s="69" t="s">
        <v>887</v>
      </c>
      <c r="S21" s="29" t="s">
        <v>595</v>
      </c>
      <c r="T21" s="96" t="s">
        <v>34</v>
      </c>
      <c r="U21" s="376" t="s">
        <v>1421</v>
      </c>
      <c r="V21" s="371" t="s">
        <v>1453</v>
      </c>
    </row>
    <row r="22" spans="2:22" s="20" customFormat="1" ht="75.75" customHeight="1">
      <c r="B22" s="330"/>
      <c r="C22" s="330"/>
      <c r="D22" s="342"/>
      <c r="E22" s="37" t="s">
        <v>66</v>
      </c>
      <c r="F22" s="52"/>
      <c r="G22" s="56"/>
      <c r="H22" s="61"/>
      <c r="I22" s="24"/>
      <c r="J22" s="25"/>
      <c r="K22" s="24"/>
      <c r="L22" s="26"/>
      <c r="M22" s="41"/>
      <c r="N22" s="159" t="s">
        <v>282</v>
      </c>
      <c r="O22" s="176" t="s">
        <v>284</v>
      </c>
      <c r="P22" s="177" t="s">
        <v>283</v>
      </c>
      <c r="Q22" s="29" t="s">
        <v>888</v>
      </c>
      <c r="R22" s="69" t="s">
        <v>889</v>
      </c>
      <c r="S22" s="29" t="s">
        <v>595</v>
      </c>
      <c r="T22" s="96" t="s">
        <v>34</v>
      </c>
      <c r="U22" s="376"/>
      <c r="V22" s="371"/>
    </row>
    <row r="23" spans="2:22" s="20" customFormat="1" ht="66" customHeight="1">
      <c r="B23" s="330"/>
      <c r="C23" s="330"/>
      <c r="D23" s="75" t="s">
        <v>65</v>
      </c>
      <c r="E23" s="48" t="s">
        <v>638</v>
      </c>
      <c r="F23" s="52"/>
      <c r="G23" s="56"/>
      <c r="H23" s="62"/>
      <c r="I23" s="24"/>
      <c r="J23" s="24"/>
      <c r="K23" s="24"/>
      <c r="L23" s="24"/>
      <c r="M23" s="41"/>
      <c r="N23" s="102" t="s">
        <v>285</v>
      </c>
      <c r="O23" s="176" t="s">
        <v>890</v>
      </c>
      <c r="P23" s="177" t="s">
        <v>286</v>
      </c>
      <c r="Q23" s="86" t="s">
        <v>891</v>
      </c>
      <c r="R23" s="87" t="s">
        <v>892</v>
      </c>
      <c r="S23" s="29" t="s">
        <v>595</v>
      </c>
      <c r="T23" s="96" t="s">
        <v>34</v>
      </c>
      <c r="U23" s="166" t="s">
        <v>1478</v>
      </c>
      <c r="V23" s="126" t="s">
        <v>1453</v>
      </c>
    </row>
    <row r="24" spans="2:22" ht="66.75" customHeight="1">
      <c r="B24" s="330"/>
      <c r="C24" s="330"/>
      <c r="D24" s="300" t="s">
        <v>69</v>
      </c>
      <c r="E24" s="48" t="s">
        <v>78</v>
      </c>
      <c r="F24" s="52"/>
      <c r="G24" s="56"/>
      <c r="H24" s="61"/>
      <c r="I24" s="24"/>
      <c r="J24" s="25"/>
      <c r="K24" s="24"/>
      <c r="L24" s="26"/>
      <c r="M24" s="41"/>
      <c r="N24" s="74" t="s">
        <v>79</v>
      </c>
      <c r="O24" s="178" t="s">
        <v>548</v>
      </c>
      <c r="P24" s="179" t="s">
        <v>893</v>
      </c>
      <c r="Q24" s="98" t="s">
        <v>389</v>
      </c>
      <c r="R24" s="99" t="s">
        <v>894</v>
      </c>
      <c r="S24" s="42" t="s">
        <v>595</v>
      </c>
      <c r="T24" s="96" t="s">
        <v>34</v>
      </c>
      <c r="U24" s="332" t="s">
        <v>1511</v>
      </c>
      <c r="V24" s="319" t="s">
        <v>1454</v>
      </c>
    </row>
    <row r="25" spans="2:22" ht="55.5" customHeight="1">
      <c r="B25" s="330"/>
      <c r="C25" s="330"/>
      <c r="D25" s="301"/>
      <c r="E25" s="48" t="s">
        <v>75</v>
      </c>
      <c r="F25" s="52"/>
      <c r="G25" s="56"/>
      <c r="H25" s="62"/>
      <c r="I25" s="24"/>
      <c r="J25" s="24"/>
      <c r="K25" s="24"/>
      <c r="L25" s="24"/>
      <c r="M25" s="43"/>
      <c r="N25" s="74" t="s">
        <v>287</v>
      </c>
      <c r="O25" s="178" t="s">
        <v>549</v>
      </c>
      <c r="P25" s="179" t="s">
        <v>838</v>
      </c>
      <c r="Q25" s="98" t="s">
        <v>895</v>
      </c>
      <c r="R25" s="99" t="s">
        <v>896</v>
      </c>
      <c r="S25" s="42" t="s">
        <v>553</v>
      </c>
      <c r="T25" s="96" t="s">
        <v>34</v>
      </c>
      <c r="U25" s="333"/>
      <c r="V25" s="320"/>
    </row>
    <row r="26" spans="2:22" ht="56.25" customHeight="1">
      <c r="B26" s="330"/>
      <c r="C26" s="330"/>
      <c r="D26" s="301"/>
      <c r="E26" s="48" t="s">
        <v>76</v>
      </c>
      <c r="F26" s="52"/>
      <c r="G26" s="56"/>
      <c r="H26" s="62"/>
      <c r="I26" s="24"/>
      <c r="J26" s="24"/>
      <c r="K26" s="24"/>
      <c r="L26" s="24"/>
      <c r="M26" s="43"/>
      <c r="N26" s="67" t="s">
        <v>38</v>
      </c>
      <c r="O26" s="178" t="s">
        <v>550</v>
      </c>
      <c r="P26" s="179" t="s">
        <v>1418</v>
      </c>
      <c r="Q26" s="98" t="s">
        <v>390</v>
      </c>
      <c r="R26" s="99" t="s">
        <v>897</v>
      </c>
      <c r="S26" s="42" t="s">
        <v>595</v>
      </c>
      <c r="T26" s="96" t="s">
        <v>34</v>
      </c>
      <c r="U26" s="333"/>
      <c r="V26" s="320"/>
    </row>
    <row r="27" spans="2:22" ht="52.5" customHeight="1" thickBot="1">
      <c r="B27" s="331"/>
      <c r="C27" s="331"/>
      <c r="D27" s="302"/>
      <c r="E27" s="50" t="s">
        <v>77</v>
      </c>
      <c r="F27" s="53"/>
      <c r="G27" s="57"/>
      <c r="H27" s="63"/>
      <c r="I27" s="44"/>
      <c r="J27" s="44"/>
      <c r="K27" s="44"/>
      <c r="L27" s="44"/>
      <c r="M27" s="45"/>
      <c r="N27" s="68" t="s">
        <v>74</v>
      </c>
      <c r="O27" s="180" t="s">
        <v>288</v>
      </c>
      <c r="P27" s="181" t="s">
        <v>143</v>
      </c>
      <c r="Q27" s="100" t="s">
        <v>420</v>
      </c>
      <c r="R27" s="101" t="s">
        <v>898</v>
      </c>
      <c r="S27" s="30" t="s">
        <v>864</v>
      </c>
      <c r="T27" s="131" t="s">
        <v>34</v>
      </c>
      <c r="U27" s="351"/>
      <c r="V27" s="350"/>
    </row>
    <row r="28" spans="13:18" ht="5.25" customHeight="1" thickBot="1">
      <c r="M28" s="353"/>
      <c r="N28" s="353"/>
      <c r="O28" s="353"/>
      <c r="P28" s="353"/>
      <c r="Q28" s="353"/>
      <c r="R28" s="353"/>
    </row>
    <row r="29" spans="2:22" ht="108" customHeight="1" thickBot="1">
      <c r="B29" s="343" t="s">
        <v>37</v>
      </c>
      <c r="C29" s="344"/>
      <c r="D29" s="344"/>
      <c r="E29" s="344"/>
      <c r="F29" s="345" t="s">
        <v>1532</v>
      </c>
      <c r="G29" s="377"/>
      <c r="H29" s="377"/>
      <c r="I29" s="377"/>
      <c r="J29" s="377"/>
      <c r="K29" s="377"/>
      <c r="L29" s="377"/>
      <c r="M29" s="377"/>
      <c r="N29" s="377"/>
      <c r="O29" s="377"/>
      <c r="P29" s="377"/>
      <c r="Q29" s="377"/>
      <c r="R29" s="377"/>
      <c r="S29" s="377"/>
      <c r="T29" s="377"/>
      <c r="U29" s="344" t="s">
        <v>1453</v>
      </c>
      <c r="V29" s="352"/>
    </row>
    <row r="30" spans="13:18" ht="13.5">
      <c r="M30" s="71"/>
      <c r="N30" s="71"/>
      <c r="O30" s="71"/>
      <c r="P30" s="28"/>
      <c r="Q30" s="28"/>
      <c r="R30" s="71"/>
    </row>
    <row r="32" spans="9:15" ht="13.5">
      <c r="I32" s="72"/>
      <c r="J32" s="72"/>
      <c r="O32" s="20"/>
    </row>
    <row r="34" spans="16:17" ht="13.5">
      <c r="P34" s="1"/>
      <c r="Q34" s="1"/>
    </row>
  </sheetData>
  <sheetProtection/>
  <mergeCells count="49">
    <mergeCell ref="V18:V20"/>
    <mergeCell ref="U24:U27"/>
    <mergeCell ref="V12:V14"/>
    <mergeCell ref="V24:V27"/>
    <mergeCell ref="M28:R28"/>
    <mergeCell ref="B29:E29"/>
    <mergeCell ref="F29:T29"/>
    <mergeCell ref="U29:V29"/>
    <mergeCell ref="C18:C27"/>
    <mergeCell ref="D18:D20"/>
    <mergeCell ref="O18:T18"/>
    <mergeCell ref="U18:U20"/>
    <mergeCell ref="U3:V3"/>
    <mergeCell ref="L3:L4"/>
    <mergeCell ref="M3:M4"/>
    <mergeCell ref="N3:N4"/>
    <mergeCell ref="U15:U17"/>
    <mergeCell ref="V15:V17"/>
    <mergeCell ref="U9:U11"/>
    <mergeCell ref="V9:V11"/>
    <mergeCell ref="D21:D22"/>
    <mergeCell ref="U21:U22"/>
    <mergeCell ref="V21:V22"/>
    <mergeCell ref="I3:I4"/>
    <mergeCell ref="J3:J4"/>
    <mergeCell ref="K3:K4"/>
    <mergeCell ref="U6:U8"/>
    <mergeCell ref="V6:V8"/>
    <mergeCell ref="D9:D11"/>
    <mergeCell ref="D15:D17"/>
    <mergeCell ref="D12:D14"/>
    <mergeCell ref="U12:U14"/>
    <mergeCell ref="R3:R4"/>
    <mergeCell ref="S3:S4"/>
    <mergeCell ref="T3:T4"/>
    <mergeCell ref="B5:B27"/>
    <mergeCell ref="D5:D8"/>
    <mergeCell ref="C6:C17"/>
    <mergeCell ref="D24:D27"/>
    <mergeCell ref="O3:O4"/>
    <mergeCell ref="P3:P4"/>
    <mergeCell ref="Q3:Q4"/>
    <mergeCell ref="U1:V1"/>
    <mergeCell ref="B3:B4"/>
    <mergeCell ref="C3:D4"/>
    <mergeCell ref="E3:E4"/>
    <mergeCell ref="F3:F4"/>
    <mergeCell ref="G3:G4"/>
    <mergeCell ref="H3:H4"/>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 header="0.31496062992125984" footer="0.31496062992125984"/>
  <pageSetup fitToHeight="0" fitToWidth="1" horizontalDpi="600" verticalDpi="600" orientation="landscape" paperSize="8" scale="5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V32"/>
  <sheetViews>
    <sheetView view="pageBreakPreview" zoomScale="77" zoomScaleNormal="60" zoomScaleSheetLayoutView="77" zoomScalePageLayoutView="0" workbookViewId="0" topLeftCell="L1">
      <selection activeCell="N19" sqref="N19"/>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28.25390625" style="1" customWidth="1"/>
    <col min="9" max="9" width="12.625" style="1" customWidth="1"/>
    <col min="10" max="10" width="11.625" style="1" customWidth="1"/>
    <col min="11" max="11" width="12.625" style="1" customWidth="1"/>
    <col min="12" max="12" width="33.00390625" style="1" customWidth="1"/>
    <col min="13" max="13" width="4.75390625" style="1" customWidth="1"/>
    <col min="14" max="14" width="31.125" style="1" customWidth="1"/>
    <col min="15" max="15" width="11.25390625" style="1" customWidth="1"/>
    <col min="16" max="16" width="11.125" style="20" customWidth="1"/>
    <col min="17" max="17" width="11.625" style="20" customWidth="1"/>
    <col min="18" max="18" width="32.625" style="1" customWidth="1"/>
    <col min="19" max="19" width="5.25390625" style="1" customWidth="1"/>
    <col min="20" max="20" width="9.75390625" style="1" customWidth="1"/>
    <col min="21" max="21" width="30.625" style="1" customWidth="1"/>
    <col min="22" max="22" width="14.125" style="1" customWidth="1"/>
    <col min="23" max="16384" width="9.00390625" style="1" customWidth="1"/>
  </cols>
  <sheetData>
    <row r="1" spans="2:22" ht="57" customHeight="1">
      <c r="B1" s="47" t="s">
        <v>1329</v>
      </c>
      <c r="C1" s="2"/>
      <c r="D1" s="2"/>
      <c r="K1" s="47" t="s">
        <v>289</v>
      </c>
      <c r="R1" s="73"/>
      <c r="U1" s="309"/>
      <c r="V1" s="309"/>
    </row>
    <row r="2" ht="15" customHeight="1" thickBot="1"/>
    <row r="3" spans="2:22" ht="13.5">
      <c r="B3" s="326" t="s">
        <v>7</v>
      </c>
      <c r="C3" s="322" t="s">
        <v>9</v>
      </c>
      <c r="D3" s="323"/>
      <c r="E3" s="328" t="s">
        <v>10</v>
      </c>
      <c r="F3" s="312" t="s">
        <v>33</v>
      </c>
      <c r="G3" s="318" t="s">
        <v>12</v>
      </c>
      <c r="H3" s="314" t="s">
        <v>13</v>
      </c>
      <c r="I3" s="316" t="s">
        <v>6</v>
      </c>
      <c r="J3" s="316" t="s">
        <v>3</v>
      </c>
      <c r="K3" s="316" t="s">
        <v>4</v>
      </c>
      <c r="L3" s="318" t="s">
        <v>36</v>
      </c>
      <c r="M3" s="310" t="s">
        <v>52</v>
      </c>
      <c r="N3" s="314" t="s">
        <v>2</v>
      </c>
      <c r="O3" s="316" t="s">
        <v>6</v>
      </c>
      <c r="P3" s="316" t="s">
        <v>3</v>
      </c>
      <c r="Q3" s="316" t="s">
        <v>4</v>
      </c>
      <c r="R3" s="318" t="s">
        <v>36</v>
      </c>
      <c r="S3" s="336" t="s">
        <v>52</v>
      </c>
      <c r="T3" s="310" t="s">
        <v>31</v>
      </c>
      <c r="U3" s="337" t="s">
        <v>35</v>
      </c>
      <c r="V3" s="338"/>
    </row>
    <row r="4" spans="2:22" s="20" customFormat="1" ht="14.25" thickBot="1">
      <c r="B4" s="327"/>
      <c r="C4" s="324"/>
      <c r="D4" s="325"/>
      <c r="E4" s="313"/>
      <c r="F4" s="313"/>
      <c r="G4" s="329"/>
      <c r="H4" s="315"/>
      <c r="I4" s="317"/>
      <c r="J4" s="317"/>
      <c r="K4" s="317"/>
      <c r="L4" s="311"/>
      <c r="M4" s="311"/>
      <c r="N4" s="315"/>
      <c r="O4" s="317"/>
      <c r="P4" s="317"/>
      <c r="Q4" s="317"/>
      <c r="R4" s="311"/>
      <c r="S4" s="317"/>
      <c r="T4" s="311"/>
      <c r="U4" s="27" t="s">
        <v>11</v>
      </c>
      <c r="V4" s="5" t="s">
        <v>5</v>
      </c>
    </row>
    <row r="5" spans="2:22" s="20" customFormat="1" ht="70.5" customHeight="1" hidden="1">
      <c r="B5" s="330" t="s">
        <v>0</v>
      </c>
      <c r="C5" s="11"/>
      <c r="D5" s="334" t="s">
        <v>54</v>
      </c>
      <c r="E5" s="8"/>
      <c r="F5" s="19"/>
      <c r="G5" s="54"/>
      <c r="H5" s="58"/>
      <c r="I5" s="7"/>
      <c r="J5" s="7"/>
      <c r="K5" s="7"/>
      <c r="L5" s="9"/>
      <c r="M5" s="31"/>
      <c r="N5" s="33"/>
      <c r="O5" s="7"/>
      <c r="P5" s="7"/>
      <c r="Q5" s="10"/>
      <c r="R5" s="4"/>
      <c r="S5" s="3"/>
      <c r="T5" s="34"/>
      <c r="U5" s="64"/>
      <c r="V5" s="6"/>
    </row>
    <row r="6" spans="2:22" s="20" customFormat="1" ht="63" customHeight="1">
      <c r="B6" s="330"/>
      <c r="C6" s="306" t="s">
        <v>53</v>
      </c>
      <c r="D6" s="335"/>
      <c r="E6" s="132" t="s">
        <v>290</v>
      </c>
      <c r="F6" s="133" t="s">
        <v>82</v>
      </c>
      <c r="G6" s="134" t="s">
        <v>899</v>
      </c>
      <c r="H6" s="135" t="s">
        <v>900</v>
      </c>
      <c r="I6" s="136" t="s">
        <v>901</v>
      </c>
      <c r="J6" s="136" t="s">
        <v>902</v>
      </c>
      <c r="K6" s="21" t="s">
        <v>903</v>
      </c>
      <c r="L6" s="46" t="s">
        <v>904</v>
      </c>
      <c r="M6" s="35" t="s">
        <v>298</v>
      </c>
      <c r="N6" s="135" t="s">
        <v>905</v>
      </c>
      <c r="O6" s="90" t="s">
        <v>906</v>
      </c>
      <c r="P6" s="90" t="s">
        <v>907</v>
      </c>
      <c r="Q6" s="79" t="s">
        <v>908</v>
      </c>
      <c r="R6" s="46" t="s">
        <v>909</v>
      </c>
      <c r="S6" s="35" t="s">
        <v>298</v>
      </c>
      <c r="T6" s="36" t="s">
        <v>34</v>
      </c>
      <c r="U6" s="332" t="s">
        <v>1512</v>
      </c>
      <c r="V6" s="319" t="s">
        <v>1370</v>
      </c>
    </row>
    <row r="7" spans="2:22" s="20" customFormat="1" ht="60.75" customHeight="1">
      <c r="B7" s="330"/>
      <c r="C7" s="307"/>
      <c r="D7" s="335"/>
      <c r="E7" s="132" t="s">
        <v>292</v>
      </c>
      <c r="F7" s="133" t="s">
        <v>82</v>
      </c>
      <c r="G7" s="134" t="s">
        <v>910</v>
      </c>
      <c r="H7" s="135" t="s">
        <v>911</v>
      </c>
      <c r="I7" s="136" t="s">
        <v>912</v>
      </c>
      <c r="J7" s="136" t="s">
        <v>913</v>
      </c>
      <c r="K7" s="21" t="s">
        <v>914</v>
      </c>
      <c r="L7" s="46" t="s">
        <v>915</v>
      </c>
      <c r="M7" s="35" t="s">
        <v>298</v>
      </c>
      <c r="N7" s="135" t="s">
        <v>916</v>
      </c>
      <c r="O7" s="90">
        <v>0.97</v>
      </c>
      <c r="P7" s="90">
        <v>0.95</v>
      </c>
      <c r="Q7" s="90">
        <v>0.84</v>
      </c>
      <c r="R7" s="46" t="s">
        <v>917</v>
      </c>
      <c r="S7" s="35" t="s">
        <v>776</v>
      </c>
      <c r="T7" s="36" t="s">
        <v>34</v>
      </c>
      <c r="U7" s="333"/>
      <c r="V7" s="320"/>
    </row>
    <row r="8" spans="2:22" s="20" customFormat="1" ht="88.5" customHeight="1">
      <c r="B8" s="330"/>
      <c r="C8" s="307"/>
      <c r="D8" s="335"/>
      <c r="E8" s="132" t="s">
        <v>293</v>
      </c>
      <c r="F8" s="133" t="s">
        <v>87</v>
      </c>
      <c r="G8" s="134" t="s">
        <v>918</v>
      </c>
      <c r="H8" s="135" t="s">
        <v>291</v>
      </c>
      <c r="I8" s="89" t="s">
        <v>294</v>
      </c>
      <c r="J8" s="89" t="s">
        <v>919</v>
      </c>
      <c r="K8" s="46" t="s">
        <v>920</v>
      </c>
      <c r="L8" s="46" t="s">
        <v>921</v>
      </c>
      <c r="M8" s="35" t="s">
        <v>298</v>
      </c>
      <c r="N8" s="135" t="s">
        <v>922</v>
      </c>
      <c r="O8" s="136" t="s">
        <v>295</v>
      </c>
      <c r="P8" s="136" t="s">
        <v>923</v>
      </c>
      <c r="Q8" s="46" t="s">
        <v>924</v>
      </c>
      <c r="R8" s="46" t="s">
        <v>925</v>
      </c>
      <c r="S8" s="35" t="s">
        <v>298</v>
      </c>
      <c r="T8" s="36" t="s">
        <v>34</v>
      </c>
      <c r="U8" s="333"/>
      <c r="V8" s="320"/>
    </row>
    <row r="9" spans="2:22" ht="62.25" customHeight="1">
      <c r="B9" s="330"/>
      <c r="C9" s="307"/>
      <c r="D9" s="303" t="s">
        <v>55</v>
      </c>
      <c r="E9" s="132" t="s">
        <v>296</v>
      </c>
      <c r="F9" s="137" t="s">
        <v>82</v>
      </c>
      <c r="G9" s="142" t="s">
        <v>926</v>
      </c>
      <c r="H9" s="139" t="s">
        <v>927</v>
      </c>
      <c r="I9" s="132" t="s">
        <v>928</v>
      </c>
      <c r="J9" s="132" t="s">
        <v>929</v>
      </c>
      <c r="K9" s="22" t="s">
        <v>930</v>
      </c>
      <c r="L9" s="38" t="s">
        <v>931</v>
      </c>
      <c r="M9" s="36" t="s">
        <v>298</v>
      </c>
      <c r="N9" s="139" t="s">
        <v>932</v>
      </c>
      <c r="O9" s="140" t="s">
        <v>297</v>
      </c>
      <c r="P9" s="132" t="s">
        <v>933</v>
      </c>
      <c r="Q9" s="22" t="s">
        <v>934</v>
      </c>
      <c r="R9" s="38" t="s">
        <v>935</v>
      </c>
      <c r="S9" s="36" t="s">
        <v>298</v>
      </c>
      <c r="T9" s="36" t="s">
        <v>34</v>
      </c>
      <c r="U9" s="332" t="s">
        <v>1513</v>
      </c>
      <c r="V9" s="319" t="s">
        <v>1370</v>
      </c>
    </row>
    <row r="10" spans="2:22" ht="69" customHeight="1">
      <c r="B10" s="330"/>
      <c r="C10" s="307"/>
      <c r="D10" s="304"/>
      <c r="E10" s="132" t="s">
        <v>299</v>
      </c>
      <c r="F10" s="137" t="s">
        <v>82</v>
      </c>
      <c r="G10" s="142" t="s">
        <v>936</v>
      </c>
      <c r="H10" s="135" t="s">
        <v>300</v>
      </c>
      <c r="I10" s="89" t="s">
        <v>301</v>
      </c>
      <c r="J10" s="89" t="s">
        <v>937</v>
      </c>
      <c r="K10" s="88" t="s">
        <v>938</v>
      </c>
      <c r="L10" s="38" t="s">
        <v>939</v>
      </c>
      <c r="M10" s="36" t="s">
        <v>298</v>
      </c>
      <c r="N10" s="135" t="s">
        <v>302</v>
      </c>
      <c r="O10" s="136" t="s">
        <v>303</v>
      </c>
      <c r="P10" s="136" t="s">
        <v>304</v>
      </c>
      <c r="Q10" s="21" t="s">
        <v>940</v>
      </c>
      <c r="R10" s="38" t="s">
        <v>941</v>
      </c>
      <c r="S10" s="35" t="s">
        <v>776</v>
      </c>
      <c r="T10" s="36" t="s">
        <v>34</v>
      </c>
      <c r="U10" s="339"/>
      <c r="V10" s="321"/>
    </row>
    <row r="11" spans="2:22" ht="108.75" customHeight="1">
      <c r="B11" s="330"/>
      <c r="C11" s="307"/>
      <c r="D11" s="303" t="s">
        <v>56</v>
      </c>
      <c r="E11" s="145" t="s">
        <v>305</v>
      </c>
      <c r="F11" s="146" t="s">
        <v>82</v>
      </c>
      <c r="G11" s="142" t="s">
        <v>942</v>
      </c>
      <c r="H11" s="135" t="s">
        <v>306</v>
      </c>
      <c r="I11" s="89" t="s">
        <v>551</v>
      </c>
      <c r="J11" s="89" t="s">
        <v>943</v>
      </c>
      <c r="K11" s="46" t="s">
        <v>944</v>
      </c>
      <c r="L11" s="38" t="s">
        <v>945</v>
      </c>
      <c r="M11" s="36" t="s">
        <v>298</v>
      </c>
      <c r="N11" s="135" t="s">
        <v>302</v>
      </c>
      <c r="O11" s="136" t="s">
        <v>307</v>
      </c>
      <c r="P11" s="136" t="s">
        <v>308</v>
      </c>
      <c r="Q11" s="21" t="s">
        <v>946</v>
      </c>
      <c r="R11" s="38" t="s">
        <v>947</v>
      </c>
      <c r="S11" s="35" t="s">
        <v>298</v>
      </c>
      <c r="T11" s="36" t="s">
        <v>34</v>
      </c>
      <c r="U11" s="332" t="s">
        <v>1451</v>
      </c>
      <c r="V11" s="371" t="s">
        <v>1370</v>
      </c>
    </row>
    <row r="12" spans="2:22" ht="76.5" customHeight="1">
      <c r="B12" s="330"/>
      <c r="C12" s="307"/>
      <c r="D12" s="304"/>
      <c r="E12" s="145" t="s">
        <v>309</v>
      </c>
      <c r="F12" s="147" t="s">
        <v>82</v>
      </c>
      <c r="G12" s="134" t="s">
        <v>948</v>
      </c>
      <c r="H12" s="135" t="s">
        <v>949</v>
      </c>
      <c r="I12" s="136" t="s">
        <v>950</v>
      </c>
      <c r="J12" s="136" t="s">
        <v>951</v>
      </c>
      <c r="K12" s="89" t="s">
        <v>952</v>
      </c>
      <c r="L12" s="38" t="s">
        <v>953</v>
      </c>
      <c r="M12" s="36" t="s">
        <v>298</v>
      </c>
      <c r="N12" s="135" t="s">
        <v>302</v>
      </c>
      <c r="O12" s="90" t="s">
        <v>954</v>
      </c>
      <c r="P12" s="90" t="s">
        <v>955</v>
      </c>
      <c r="Q12" s="90" t="s">
        <v>956</v>
      </c>
      <c r="R12" s="38" t="s">
        <v>957</v>
      </c>
      <c r="S12" s="35" t="s">
        <v>298</v>
      </c>
      <c r="T12" s="36" t="s">
        <v>34</v>
      </c>
      <c r="U12" s="333"/>
      <c r="V12" s="371"/>
    </row>
    <row r="13" spans="2:22" ht="64.5" customHeight="1">
      <c r="B13" s="330"/>
      <c r="C13" s="307"/>
      <c r="D13" s="300" t="s">
        <v>70</v>
      </c>
      <c r="E13" s="145" t="s">
        <v>310</v>
      </c>
      <c r="F13" s="149" t="s">
        <v>82</v>
      </c>
      <c r="G13" s="142" t="s">
        <v>311</v>
      </c>
      <c r="H13" s="135" t="s">
        <v>312</v>
      </c>
      <c r="I13" s="240" t="s">
        <v>958</v>
      </c>
      <c r="J13" s="240" t="s">
        <v>959</v>
      </c>
      <c r="K13" s="94" t="s">
        <v>960</v>
      </c>
      <c r="L13" s="38" t="s">
        <v>961</v>
      </c>
      <c r="M13" s="35" t="s">
        <v>298</v>
      </c>
      <c r="N13" s="135" t="s">
        <v>313</v>
      </c>
      <c r="O13" s="90">
        <v>0.79</v>
      </c>
      <c r="P13" s="90">
        <v>0.75</v>
      </c>
      <c r="Q13" s="90">
        <v>0.86</v>
      </c>
      <c r="R13" s="38" t="s">
        <v>962</v>
      </c>
      <c r="S13" s="35" t="s">
        <v>298</v>
      </c>
      <c r="T13" s="35" t="s">
        <v>34</v>
      </c>
      <c r="U13" s="332" t="s">
        <v>1427</v>
      </c>
      <c r="V13" s="371" t="s">
        <v>1453</v>
      </c>
    </row>
    <row r="14" spans="2:22" ht="57.75" customHeight="1">
      <c r="B14" s="330"/>
      <c r="C14" s="307"/>
      <c r="D14" s="301"/>
      <c r="E14" s="151" t="s">
        <v>314</v>
      </c>
      <c r="F14" s="152" t="s">
        <v>82</v>
      </c>
      <c r="G14" s="134" t="s">
        <v>315</v>
      </c>
      <c r="H14" s="135" t="s">
        <v>316</v>
      </c>
      <c r="I14" s="136" t="s">
        <v>552</v>
      </c>
      <c r="J14" s="136" t="s">
        <v>317</v>
      </c>
      <c r="K14" s="21" t="s">
        <v>963</v>
      </c>
      <c r="L14" s="46" t="s">
        <v>964</v>
      </c>
      <c r="M14" s="35" t="s">
        <v>298</v>
      </c>
      <c r="N14" s="135" t="s">
        <v>318</v>
      </c>
      <c r="O14" s="90">
        <v>0.88</v>
      </c>
      <c r="P14" s="90">
        <v>0.85</v>
      </c>
      <c r="Q14" s="90">
        <v>0.9</v>
      </c>
      <c r="R14" s="46" t="s">
        <v>965</v>
      </c>
      <c r="S14" s="35" t="s">
        <v>298</v>
      </c>
      <c r="T14" s="35" t="s">
        <v>34</v>
      </c>
      <c r="U14" s="333"/>
      <c r="V14" s="371"/>
    </row>
    <row r="15" spans="2:22" ht="81" customHeight="1" thickBot="1">
      <c r="B15" s="330"/>
      <c r="C15" s="308"/>
      <c r="D15" s="302"/>
      <c r="E15" s="151" t="s">
        <v>319</v>
      </c>
      <c r="F15" s="152" t="s">
        <v>82</v>
      </c>
      <c r="G15" s="134" t="s">
        <v>966</v>
      </c>
      <c r="H15" s="135" t="s">
        <v>320</v>
      </c>
      <c r="I15" s="136" t="s">
        <v>321</v>
      </c>
      <c r="J15" s="136" t="s">
        <v>321</v>
      </c>
      <c r="K15" s="21" t="s">
        <v>321</v>
      </c>
      <c r="L15" s="46" t="s">
        <v>967</v>
      </c>
      <c r="M15" s="35" t="s">
        <v>298</v>
      </c>
      <c r="N15" s="135" t="s">
        <v>322</v>
      </c>
      <c r="O15" s="136" t="s">
        <v>968</v>
      </c>
      <c r="P15" s="136" t="s">
        <v>323</v>
      </c>
      <c r="Q15" s="21" t="s">
        <v>969</v>
      </c>
      <c r="R15" s="46" t="s">
        <v>970</v>
      </c>
      <c r="S15" s="35" t="s">
        <v>298</v>
      </c>
      <c r="T15" s="35" t="s">
        <v>34</v>
      </c>
      <c r="U15" s="333"/>
      <c r="V15" s="382"/>
    </row>
    <row r="16" spans="2:22" ht="30" customHeight="1">
      <c r="B16" s="330"/>
      <c r="C16" s="330" t="s">
        <v>14</v>
      </c>
      <c r="D16" s="340" t="s">
        <v>57</v>
      </c>
      <c r="E16" s="49" t="s">
        <v>63</v>
      </c>
      <c r="F16" s="39"/>
      <c r="G16" s="55"/>
      <c r="H16" s="59"/>
      <c r="I16" s="23"/>
      <c r="J16" s="23"/>
      <c r="K16" s="23"/>
      <c r="L16" s="39"/>
      <c r="M16" s="40"/>
      <c r="N16" s="66" t="s">
        <v>68</v>
      </c>
      <c r="O16" s="348" t="s">
        <v>592</v>
      </c>
      <c r="P16" s="349"/>
      <c r="Q16" s="349"/>
      <c r="R16" s="349"/>
      <c r="S16" s="349"/>
      <c r="T16" s="349"/>
      <c r="U16" s="347" t="s">
        <v>1422</v>
      </c>
      <c r="V16" s="354" t="s">
        <v>1370</v>
      </c>
    </row>
    <row r="17" spans="2:22" ht="69.75" customHeight="1">
      <c r="B17" s="330"/>
      <c r="C17" s="330"/>
      <c r="D17" s="340"/>
      <c r="E17" s="37" t="s">
        <v>632</v>
      </c>
      <c r="F17" s="52"/>
      <c r="G17" s="56"/>
      <c r="H17" s="60"/>
      <c r="I17" s="25"/>
      <c r="J17" s="25"/>
      <c r="K17" s="25"/>
      <c r="L17" s="25"/>
      <c r="M17" s="32"/>
      <c r="N17" s="102" t="s">
        <v>633</v>
      </c>
      <c r="O17" s="117">
        <v>0.832</v>
      </c>
      <c r="P17" s="157">
        <v>0.85</v>
      </c>
      <c r="Q17" s="117">
        <v>0.752</v>
      </c>
      <c r="R17" s="182" t="s">
        <v>971</v>
      </c>
      <c r="S17" s="86" t="s">
        <v>553</v>
      </c>
      <c r="T17" s="95" t="s">
        <v>34</v>
      </c>
      <c r="U17" s="380"/>
      <c r="V17" s="320"/>
    </row>
    <row r="18" spans="2:22" ht="63" customHeight="1">
      <c r="B18" s="330"/>
      <c r="C18" s="330"/>
      <c r="D18" s="341"/>
      <c r="E18" s="37" t="s">
        <v>634</v>
      </c>
      <c r="F18" s="52"/>
      <c r="G18" s="56"/>
      <c r="H18" s="60"/>
      <c r="I18" s="25"/>
      <c r="J18" s="25"/>
      <c r="K18" s="25"/>
      <c r="L18" s="25"/>
      <c r="M18" s="32"/>
      <c r="N18" s="159" t="s">
        <v>324</v>
      </c>
      <c r="O18" s="117">
        <v>0.1952</v>
      </c>
      <c r="P18" s="157">
        <v>0.2</v>
      </c>
      <c r="Q18" s="117">
        <v>0.199</v>
      </c>
      <c r="R18" s="87" t="s">
        <v>972</v>
      </c>
      <c r="S18" s="86" t="s">
        <v>595</v>
      </c>
      <c r="T18" s="95" t="s">
        <v>34</v>
      </c>
      <c r="U18" s="380"/>
      <c r="V18" s="321"/>
    </row>
    <row r="19" spans="2:22" s="20" customFormat="1" ht="60.75" customHeight="1">
      <c r="B19" s="330"/>
      <c r="C19" s="330"/>
      <c r="D19" s="300" t="s">
        <v>64</v>
      </c>
      <c r="E19" s="37" t="s">
        <v>67</v>
      </c>
      <c r="F19" s="52"/>
      <c r="G19" s="56"/>
      <c r="H19" s="60"/>
      <c r="I19" s="25"/>
      <c r="J19" s="25"/>
      <c r="K19" s="25"/>
      <c r="L19" s="25"/>
      <c r="M19" s="32"/>
      <c r="N19" s="159" t="s">
        <v>325</v>
      </c>
      <c r="O19" s="76">
        <v>0.92</v>
      </c>
      <c r="P19" s="157">
        <v>0.95</v>
      </c>
      <c r="Q19" s="76">
        <v>0.81</v>
      </c>
      <c r="R19" s="87" t="s">
        <v>973</v>
      </c>
      <c r="S19" s="35" t="s">
        <v>776</v>
      </c>
      <c r="T19" s="36" t="s">
        <v>34</v>
      </c>
      <c r="U19" s="332" t="s">
        <v>1514</v>
      </c>
      <c r="V19" s="319" t="s">
        <v>1453</v>
      </c>
    </row>
    <row r="20" spans="2:22" s="20" customFormat="1" ht="64.5" customHeight="1">
      <c r="B20" s="330"/>
      <c r="C20" s="330"/>
      <c r="D20" s="342"/>
      <c r="E20" s="37" t="s">
        <v>66</v>
      </c>
      <c r="F20" s="52"/>
      <c r="G20" s="56"/>
      <c r="H20" s="61"/>
      <c r="I20" s="24"/>
      <c r="J20" s="25"/>
      <c r="K20" s="24"/>
      <c r="L20" s="26"/>
      <c r="M20" s="41"/>
      <c r="N20" s="159" t="s">
        <v>326</v>
      </c>
      <c r="O20" s="160" t="s">
        <v>974</v>
      </c>
      <c r="P20" s="160" t="s">
        <v>975</v>
      </c>
      <c r="Q20" s="86" t="s">
        <v>976</v>
      </c>
      <c r="R20" s="97" t="s">
        <v>977</v>
      </c>
      <c r="S20" s="86" t="s">
        <v>595</v>
      </c>
      <c r="T20" s="95" t="s">
        <v>34</v>
      </c>
      <c r="U20" s="381"/>
      <c r="V20" s="321"/>
    </row>
    <row r="21" spans="2:22" s="20" customFormat="1" ht="60" customHeight="1">
      <c r="B21" s="330"/>
      <c r="C21" s="330"/>
      <c r="D21" s="75" t="s">
        <v>65</v>
      </c>
      <c r="E21" s="37" t="s">
        <v>638</v>
      </c>
      <c r="F21" s="52"/>
      <c r="G21" s="56"/>
      <c r="H21" s="62"/>
      <c r="I21" s="24"/>
      <c r="J21" s="24"/>
      <c r="K21" s="24"/>
      <c r="L21" s="24"/>
      <c r="M21" s="41"/>
      <c r="N21" s="102" t="s">
        <v>327</v>
      </c>
      <c r="O21" s="86" t="s">
        <v>978</v>
      </c>
      <c r="P21" s="160" t="s">
        <v>979</v>
      </c>
      <c r="Q21" s="86" t="s">
        <v>1423</v>
      </c>
      <c r="R21" s="87" t="s">
        <v>980</v>
      </c>
      <c r="S21" s="35" t="s">
        <v>298</v>
      </c>
      <c r="T21" s="36" t="s">
        <v>34</v>
      </c>
      <c r="U21" s="154" t="s">
        <v>1424</v>
      </c>
      <c r="V21" s="126" t="s">
        <v>1453</v>
      </c>
    </row>
    <row r="22" spans="2:22" ht="57.75" customHeight="1">
      <c r="B22" s="330"/>
      <c r="C22" s="330"/>
      <c r="D22" s="300" t="s">
        <v>69</v>
      </c>
      <c r="E22" s="37" t="s">
        <v>78</v>
      </c>
      <c r="F22" s="52"/>
      <c r="G22" s="56"/>
      <c r="H22" s="61"/>
      <c r="I22" s="24"/>
      <c r="J22" s="25"/>
      <c r="K22" s="24"/>
      <c r="L22" s="26"/>
      <c r="M22" s="41"/>
      <c r="N22" s="74" t="s">
        <v>79</v>
      </c>
      <c r="O22" s="98" t="s">
        <v>554</v>
      </c>
      <c r="P22" s="161" t="s">
        <v>328</v>
      </c>
      <c r="Q22" s="98" t="s">
        <v>981</v>
      </c>
      <c r="R22" s="99" t="s">
        <v>982</v>
      </c>
      <c r="S22" s="98" t="s">
        <v>553</v>
      </c>
      <c r="T22" s="118" t="s">
        <v>34</v>
      </c>
      <c r="U22" s="332" t="s">
        <v>1426</v>
      </c>
      <c r="V22" s="319" t="s">
        <v>1370</v>
      </c>
    </row>
    <row r="23" spans="2:22" ht="67.5" customHeight="1">
      <c r="B23" s="330"/>
      <c r="C23" s="330"/>
      <c r="D23" s="301"/>
      <c r="E23" s="37" t="s">
        <v>75</v>
      </c>
      <c r="F23" s="52"/>
      <c r="G23" s="56"/>
      <c r="H23" s="62"/>
      <c r="I23" s="24"/>
      <c r="J23" s="24"/>
      <c r="K23" s="24"/>
      <c r="L23" s="24"/>
      <c r="M23" s="43"/>
      <c r="N23" s="74" t="s">
        <v>1425</v>
      </c>
      <c r="O23" s="98" t="s">
        <v>555</v>
      </c>
      <c r="P23" s="161" t="s">
        <v>328</v>
      </c>
      <c r="Q23" s="98" t="s">
        <v>983</v>
      </c>
      <c r="R23" s="99" t="s">
        <v>984</v>
      </c>
      <c r="S23" s="98" t="s">
        <v>553</v>
      </c>
      <c r="T23" s="118" t="s">
        <v>34</v>
      </c>
      <c r="U23" s="333"/>
      <c r="V23" s="320"/>
    </row>
    <row r="24" spans="2:22" ht="63.75" customHeight="1">
      <c r="B24" s="330"/>
      <c r="C24" s="330"/>
      <c r="D24" s="301"/>
      <c r="E24" s="37" t="s">
        <v>76</v>
      </c>
      <c r="F24" s="52"/>
      <c r="G24" s="56"/>
      <c r="H24" s="62"/>
      <c r="I24" s="24"/>
      <c r="J24" s="24"/>
      <c r="K24" s="24"/>
      <c r="L24" s="24"/>
      <c r="M24" s="43"/>
      <c r="N24" s="67" t="s">
        <v>38</v>
      </c>
      <c r="O24" s="98" t="s">
        <v>556</v>
      </c>
      <c r="P24" s="161" t="s">
        <v>329</v>
      </c>
      <c r="Q24" s="98" t="s">
        <v>985</v>
      </c>
      <c r="R24" s="99" t="s">
        <v>986</v>
      </c>
      <c r="S24" s="98" t="s">
        <v>595</v>
      </c>
      <c r="T24" s="118" t="s">
        <v>34</v>
      </c>
      <c r="U24" s="333"/>
      <c r="V24" s="320"/>
    </row>
    <row r="25" spans="2:22" ht="60" customHeight="1" thickBot="1">
      <c r="B25" s="331"/>
      <c r="C25" s="331"/>
      <c r="D25" s="302"/>
      <c r="E25" s="183" t="s">
        <v>77</v>
      </c>
      <c r="F25" s="53"/>
      <c r="G25" s="57"/>
      <c r="H25" s="63"/>
      <c r="I25" s="44"/>
      <c r="J25" s="44"/>
      <c r="K25" s="44"/>
      <c r="L25" s="44"/>
      <c r="M25" s="45"/>
      <c r="N25" s="68" t="s">
        <v>74</v>
      </c>
      <c r="O25" s="100" t="s">
        <v>117</v>
      </c>
      <c r="P25" s="163" t="s">
        <v>330</v>
      </c>
      <c r="Q25" s="100" t="s">
        <v>987</v>
      </c>
      <c r="R25" s="101" t="s">
        <v>988</v>
      </c>
      <c r="S25" s="100" t="s">
        <v>595</v>
      </c>
      <c r="T25" s="119" t="s">
        <v>34</v>
      </c>
      <c r="U25" s="351"/>
      <c r="V25" s="350"/>
    </row>
    <row r="26" spans="13:22" ht="14.25" customHeight="1" thickBot="1">
      <c r="M26" s="353"/>
      <c r="N26" s="353"/>
      <c r="O26" s="353"/>
      <c r="P26" s="353"/>
      <c r="Q26" s="353"/>
      <c r="R26" s="353"/>
      <c r="T26" s="127"/>
      <c r="U26" s="128"/>
      <c r="V26" s="129"/>
    </row>
    <row r="27" spans="2:22" ht="84.75" customHeight="1" thickBot="1">
      <c r="B27" s="343" t="s">
        <v>37</v>
      </c>
      <c r="C27" s="344"/>
      <c r="D27" s="344"/>
      <c r="E27" s="378"/>
      <c r="F27" s="379" t="s">
        <v>1523</v>
      </c>
      <c r="G27" s="379"/>
      <c r="H27" s="379"/>
      <c r="I27" s="379"/>
      <c r="J27" s="379"/>
      <c r="K27" s="379"/>
      <c r="L27" s="379"/>
      <c r="M27" s="379"/>
      <c r="N27" s="379"/>
      <c r="O27" s="379"/>
      <c r="P27" s="379"/>
      <c r="Q27" s="379"/>
      <c r="R27" s="379"/>
      <c r="S27" s="379"/>
      <c r="T27" s="379"/>
      <c r="U27" s="344" t="s">
        <v>1370</v>
      </c>
      <c r="V27" s="352"/>
    </row>
    <row r="28" spans="13:18" ht="14.25" thickBot="1">
      <c r="M28" s="71"/>
      <c r="N28" s="71"/>
      <c r="O28" s="71"/>
      <c r="P28" s="28"/>
      <c r="Q28" s="28"/>
      <c r="R28" s="71"/>
    </row>
    <row r="29" spans="21:22" ht="24.75" thickBot="1">
      <c r="U29" s="344"/>
      <c r="V29" s="352"/>
    </row>
    <row r="30" spans="9:15" ht="13.5">
      <c r="I30" s="72"/>
      <c r="J30" s="72"/>
      <c r="O30" s="20"/>
    </row>
    <row r="32" spans="16:20" ht="13.5">
      <c r="P32" s="1"/>
      <c r="Q32" s="1"/>
      <c r="S32" s="20"/>
      <c r="T32" s="20"/>
    </row>
  </sheetData>
  <sheetProtection/>
  <mergeCells count="50">
    <mergeCell ref="U29:V29"/>
    <mergeCell ref="U9:U10"/>
    <mergeCell ref="V9:V10"/>
    <mergeCell ref="V11:V12"/>
    <mergeCell ref="U11:U12"/>
    <mergeCell ref="U13:U15"/>
    <mergeCell ref="V13:V15"/>
    <mergeCell ref="U27:V27"/>
    <mergeCell ref="U22:U25"/>
    <mergeCell ref="V22:V25"/>
    <mergeCell ref="U6:U8"/>
    <mergeCell ref="V6:V8"/>
    <mergeCell ref="V16:V18"/>
    <mergeCell ref="U16:U18"/>
    <mergeCell ref="U19:U20"/>
    <mergeCell ref="V19:V20"/>
    <mergeCell ref="B3:B4"/>
    <mergeCell ref="C3:D4"/>
    <mergeCell ref="E3:E4"/>
    <mergeCell ref="F3:F4"/>
    <mergeCell ref="G3:G4"/>
    <mergeCell ref="H3:H4"/>
    <mergeCell ref="P3:P4"/>
    <mergeCell ref="Q3:Q4"/>
    <mergeCell ref="U1:V1"/>
    <mergeCell ref="U3:V3"/>
    <mergeCell ref="I3:I4"/>
    <mergeCell ref="J3:J4"/>
    <mergeCell ref="O3:O4"/>
    <mergeCell ref="R3:R4"/>
    <mergeCell ref="S3:S4"/>
    <mergeCell ref="T3:T4"/>
    <mergeCell ref="D13:D15"/>
    <mergeCell ref="D19:D20"/>
    <mergeCell ref="L3:L4"/>
    <mergeCell ref="M3:M4"/>
    <mergeCell ref="N3:N4"/>
    <mergeCell ref="D11:D12"/>
    <mergeCell ref="D9:D10"/>
    <mergeCell ref="K3:K4"/>
    <mergeCell ref="M26:R26"/>
    <mergeCell ref="B27:E27"/>
    <mergeCell ref="F27:T27"/>
    <mergeCell ref="C16:C25"/>
    <mergeCell ref="D16:D18"/>
    <mergeCell ref="O16:T16"/>
    <mergeCell ref="B5:B25"/>
    <mergeCell ref="D5:D8"/>
    <mergeCell ref="C6:C15"/>
    <mergeCell ref="D22:D25"/>
  </mergeCells>
  <dataValidations count="1">
    <dataValidation type="list" allowBlank="1" showInputMessage="1" showErrorMessage="1" sqref="F6:F15">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V34"/>
  <sheetViews>
    <sheetView view="pageBreakPreview" zoomScale="77" zoomScaleNormal="60" zoomScaleSheetLayoutView="77" zoomScalePageLayoutView="0" workbookViewId="0" topLeftCell="L1">
      <selection activeCell="U18" sqref="U18:U20"/>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11" width="10.625" style="1" customWidth="1"/>
    <col min="12" max="12" width="30.625" style="1" customWidth="1"/>
    <col min="13" max="13" width="5.25390625" style="1" customWidth="1"/>
    <col min="14" max="14" width="30.625" style="1" customWidth="1"/>
    <col min="15" max="15" width="10.625" style="1" customWidth="1"/>
    <col min="16" max="17" width="10.625" style="20" customWidth="1"/>
    <col min="18" max="18" width="30.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1329</v>
      </c>
      <c r="C1" s="2"/>
      <c r="D1" s="2"/>
      <c r="K1" s="47" t="s">
        <v>331</v>
      </c>
      <c r="N1" s="91"/>
      <c r="R1" s="73"/>
      <c r="U1" s="309"/>
      <c r="V1" s="309"/>
    </row>
    <row r="2" ht="20.25" customHeight="1" thickBot="1"/>
    <row r="3" spans="2:22" ht="13.5">
      <c r="B3" s="326" t="s">
        <v>7</v>
      </c>
      <c r="C3" s="322" t="s">
        <v>9</v>
      </c>
      <c r="D3" s="323"/>
      <c r="E3" s="328" t="s">
        <v>10</v>
      </c>
      <c r="F3" s="312" t="s">
        <v>33</v>
      </c>
      <c r="G3" s="318" t="s">
        <v>12</v>
      </c>
      <c r="H3" s="314" t="s">
        <v>13</v>
      </c>
      <c r="I3" s="316" t="s">
        <v>6</v>
      </c>
      <c r="J3" s="316" t="s">
        <v>3</v>
      </c>
      <c r="K3" s="316" t="s">
        <v>4</v>
      </c>
      <c r="L3" s="318" t="s">
        <v>36</v>
      </c>
      <c r="M3" s="310" t="s">
        <v>52</v>
      </c>
      <c r="N3" s="314" t="s">
        <v>2</v>
      </c>
      <c r="O3" s="316" t="s">
        <v>6</v>
      </c>
      <c r="P3" s="316" t="s">
        <v>3</v>
      </c>
      <c r="Q3" s="316" t="s">
        <v>4</v>
      </c>
      <c r="R3" s="318" t="s">
        <v>36</v>
      </c>
      <c r="S3" s="336" t="s">
        <v>52</v>
      </c>
      <c r="T3" s="310" t="s">
        <v>31</v>
      </c>
      <c r="U3" s="337" t="s">
        <v>35</v>
      </c>
      <c r="V3" s="338"/>
    </row>
    <row r="4" spans="2:22" s="20" customFormat="1" ht="14.25" thickBot="1">
      <c r="B4" s="327"/>
      <c r="C4" s="324"/>
      <c r="D4" s="325"/>
      <c r="E4" s="313"/>
      <c r="F4" s="313"/>
      <c r="G4" s="329"/>
      <c r="H4" s="315"/>
      <c r="I4" s="317"/>
      <c r="J4" s="317"/>
      <c r="K4" s="317"/>
      <c r="L4" s="311"/>
      <c r="M4" s="311"/>
      <c r="N4" s="315"/>
      <c r="O4" s="317"/>
      <c r="P4" s="317"/>
      <c r="Q4" s="317"/>
      <c r="R4" s="311"/>
      <c r="S4" s="317"/>
      <c r="T4" s="311"/>
      <c r="U4" s="27" t="s">
        <v>11</v>
      </c>
      <c r="V4" s="5" t="s">
        <v>5</v>
      </c>
    </row>
    <row r="5" spans="2:22" s="20" customFormat="1" ht="70.5" customHeight="1" hidden="1">
      <c r="B5" s="330" t="s">
        <v>0</v>
      </c>
      <c r="C5" s="11"/>
      <c r="D5" s="334" t="s">
        <v>54</v>
      </c>
      <c r="E5" s="8"/>
      <c r="F5" s="19"/>
      <c r="G5" s="54"/>
      <c r="H5" s="58"/>
      <c r="I5" s="7"/>
      <c r="J5" s="7"/>
      <c r="K5" s="7"/>
      <c r="L5" s="9"/>
      <c r="M5" s="31"/>
      <c r="N5" s="33"/>
      <c r="O5" s="7"/>
      <c r="P5" s="7"/>
      <c r="Q5" s="10"/>
      <c r="R5" s="4"/>
      <c r="S5" s="3"/>
      <c r="T5" s="34"/>
      <c r="U5" s="64"/>
      <c r="V5" s="6"/>
    </row>
    <row r="6" spans="2:22" s="20" customFormat="1" ht="66.75" customHeight="1">
      <c r="B6" s="330"/>
      <c r="C6" s="306" t="s">
        <v>53</v>
      </c>
      <c r="D6" s="335"/>
      <c r="E6" s="132" t="s">
        <v>332</v>
      </c>
      <c r="F6" s="133" t="s">
        <v>159</v>
      </c>
      <c r="G6" s="134" t="s">
        <v>989</v>
      </c>
      <c r="H6" s="135" t="s">
        <v>333</v>
      </c>
      <c r="I6" s="136" t="s">
        <v>990</v>
      </c>
      <c r="J6" s="136" t="s">
        <v>991</v>
      </c>
      <c r="K6" s="21" t="s">
        <v>992</v>
      </c>
      <c r="L6" s="46" t="s">
        <v>993</v>
      </c>
      <c r="M6" s="35" t="s">
        <v>776</v>
      </c>
      <c r="N6" s="135" t="s">
        <v>994</v>
      </c>
      <c r="O6" s="136" t="s">
        <v>995</v>
      </c>
      <c r="P6" s="136" t="s">
        <v>996</v>
      </c>
      <c r="Q6" s="21" t="s">
        <v>997</v>
      </c>
      <c r="R6" s="46" t="s">
        <v>998</v>
      </c>
      <c r="S6" s="35" t="s">
        <v>776</v>
      </c>
      <c r="T6" s="36" t="s">
        <v>34</v>
      </c>
      <c r="U6" s="332" t="s">
        <v>1476</v>
      </c>
      <c r="V6" s="319" t="s">
        <v>1453</v>
      </c>
    </row>
    <row r="7" spans="2:22" s="20" customFormat="1" ht="60" customHeight="1">
      <c r="B7" s="330"/>
      <c r="C7" s="307"/>
      <c r="D7" s="335"/>
      <c r="E7" s="132" t="s">
        <v>334</v>
      </c>
      <c r="F7" s="133" t="s">
        <v>82</v>
      </c>
      <c r="G7" s="134" t="s">
        <v>335</v>
      </c>
      <c r="H7" s="135" t="s">
        <v>336</v>
      </c>
      <c r="I7" s="136" t="s">
        <v>999</v>
      </c>
      <c r="J7" s="136" t="s">
        <v>337</v>
      </c>
      <c r="K7" s="21" t="s">
        <v>1000</v>
      </c>
      <c r="L7" s="46" t="s">
        <v>1001</v>
      </c>
      <c r="M7" s="35" t="s">
        <v>776</v>
      </c>
      <c r="N7" s="135" t="s">
        <v>338</v>
      </c>
      <c r="O7" s="184">
        <v>0.912</v>
      </c>
      <c r="P7" s="136" t="s">
        <v>339</v>
      </c>
      <c r="Q7" s="77">
        <v>0.9</v>
      </c>
      <c r="R7" s="46" t="s">
        <v>557</v>
      </c>
      <c r="S7" s="35" t="s">
        <v>595</v>
      </c>
      <c r="T7" s="36" t="s">
        <v>34</v>
      </c>
      <c r="U7" s="333"/>
      <c r="V7" s="320"/>
    </row>
    <row r="8" spans="2:22" s="20" customFormat="1" ht="60" customHeight="1">
      <c r="B8" s="330"/>
      <c r="C8" s="307"/>
      <c r="D8" s="335"/>
      <c r="E8" s="132" t="s">
        <v>340</v>
      </c>
      <c r="F8" s="133" t="s">
        <v>82</v>
      </c>
      <c r="G8" s="134" t="s">
        <v>1002</v>
      </c>
      <c r="H8" s="135" t="s">
        <v>1003</v>
      </c>
      <c r="I8" s="136" t="s">
        <v>342</v>
      </c>
      <c r="J8" s="136" t="s">
        <v>341</v>
      </c>
      <c r="K8" s="21" t="s">
        <v>1004</v>
      </c>
      <c r="L8" s="46" t="s">
        <v>1005</v>
      </c>
      <c r="M8" s="35" t="s">
        <v>298</v>
      </c>
      <c r="N8" s="135" t="s">
        <v>343</v>
      </c>
      <c r="O8" s="184">
        <v>1</v>
      </c>
      <c r="P8" s="136" t="s">
        <v>339</v>
      </c>
      <c r="Q8" s="79">
        <v>1</v>
      </c>
      <c r="R8" s="46" t="s">
        <v>1006</v>
      </c>
      <c r="S8" s="35" t="s">
        <v>298</v>
      </c>
      <c r="T8" s="36" t="s">
        <v>34</v>
      </c>
      <c r="U8" s="333"/>
      <c r="V8" s="320"/>
    </row>
    <row r="9" spans="2:22" ht="60" customHeight="1">
      <c r="B9" s="330"/>
      <c r="C9" s="307"/>
      <c r="D9" s="303" t="s">
        <v>55</v>
      </c>
      <c r="E9" s="132" t="s">
        <v>344</v>
      </c>
      <c r="F9" s="137" t="s">
        <v>159</v>
      </c>
      <c r="G9" s="142" t="s">
        <v>1007</v>
      </c>
      <c r="H9" s="139" t="s">
        <v>1008</v>
      </c>
      <c r="I9" s="140" t="s">
        <v>1009</v>
      </c>
      <c r="J9" s="140" t="s">
        <v>348</v>
      </c>
      <c r="K9" s="22" t="s">
        <v>1010</v>
      </c>
      <c r="L9" s="81" t="s">
        <v>1011</v>
      </c>
      <c r="M9" s="36" t="s">
        <v>776</v>
      </c>
      <c r="N9" s="139" t="s">
        <v>345</v>
      </c>
      <c r="O9" s="185">
        <v>0.967</v>
      </c>
      <c r="P9" s="140" t="s">
        <v>346</v>
      </c>
      <c r="Q9" s="120">
        <v>0.973</v>
      </c>
      <c r="R9" s="38" t="s">
        <v>1012</v>
      </c>
      <c r="S9" s="36" t="s">
        <v>298</v>
      </c>
      <c r="T9" s="36" t="s">
        <v>34</v>
      </c>
      <c r="U9" s="332" t="s">
        <v>1475</v>
      </c>
      <c r="V9" s="319" t="s">
        <v>1370</v>
      </c>
    </row>
    <row r="10" spans="2:22" ht="60" customHeight="1">
      <c r="B10" s="330"/>
      <c r="C10" s="307"/>
      <c r="D10" s="304"/>
      <c r="E10" s="132" t="s">
        <v>347</v>
      </c>
      <c r="F10" s="137" t="s">
        <v>82</v>
      </c>
      <c r="G10" s="142" t="s">
        <v>1013</v>
      </c>
      <c r="H10" s="135" t="s">
        <v>348</v>
      </c>
      <c r="I10" s="136" t="s">
        <v>558</v>
      </c>
      <c r="J10" s="136" t="s">
        <v>348</v>
      </c>
      <c r="K10" s="21" t="s">
        <v>1014</v>
      </c>
      <c r="L10" s="38" t="s">
        <v>1015</v>
      </c>
      <c r="M10" s="35" t="s">
        <v>776</v>
      </c>
      <c r="N10" s="135" t="s">
        <v>349</v>
      </c>
      <c r="O10" s="184">
        <v>0.94</v>
      </c>
      <c r="P10" s="136" t="s">
        <v>346</v>
      </c>
      <c r="Q10" s="92">
        <v>0.96</v>
      </c>
      <c r="R10" s="38" t="s">
        <v>1016</v>
      </c>
      <c r="S10" s="35" t="s">
        <v>298</v>
      </c>
      <c r="T10" s="35" t="s">
        <v>34</v>
      </c>
      <c r="U10" s="333"/>
      <c r="V10" s="320"/>
    </row>
    <row r="11" spans="2:22" ht="60" customHeight="1">
      <c r="B11" s="330"/>
      <c r="C11" s="307"/>
      <c r="D11" s="305"/>
      <c r="E11" s="132" t="s">
        <v>350</v>
      </c>
      <c r="F11" s="137" t="s">
        <v>82</v>
      </c>
      <c r="G11" s="142" t="s">
        <v>351</v>
      </c>
      <c r="H11" s="135" t="s">
        <v>348</v>
      </c>
      <c r="I11" s="136" t="s">
        <v>559</v>
      </c>
      <c r="J11" s="136" t="s">
        <v>348</v>
      </c>
      <c r="K11" s="21" t="s">
        <v>1017</v>
      </c>
      <c r="L11" s="38" t="s">
        <v>1018</v>
      </c>
      <c r="M11" s="35" t="s">
        <v>776</v>
      </c>
      <c r="N11" s="135" t="s">
        <v>349</v>
      </c>
      <c r="O11" s="184">
        <v>0.965</v>
      </c>
      <c r="P11" s="136" t="s">
        <v>346</v>
      </c>
      <c r="Q11" s="77">
        <v>0.95</v>
      </c>
      <c r="R11" s="38" t="s">
        <v>1019</v>
      </c>
      <c r="S11" s="35" t="s">
        <v>298</v>
      </c>
      <c r="T11" s="35" t="s">
        <v>34</v>
      </c>
      <c r="U11" s="339"/>
      <c r="V11" s="321"/>
    </row>
    <row r="12" spans="2:22" ht="48.75" customHeight="1">
      <c r="B12" s="330"/>
      <c r="C12" s="307"/>
      <c r="D12" s="303" t="s">
        <v>56</v>
      </c>
      <c r="E12" s="145" t="s">
        <v>352</v>
      </c>
      <c r="F12" s="146" t="s">
        <v>82</v>
      </c>
      <c r="G12" s="142" t="s">
        <v>353</v>
      </c>
      <c r="H12" s="135" t="s">
        <v>354</v>
      </c>
      <c r="I12" s="136">
        <v>1609</v>
      </c>
      <c r="J12" s="136" t="s">
        <v>355</v>
      </c>
      <c r="K12" s="21">
        <v>1320</v>
      </c>
      <c r="L12" s="38" t="s">
        <v>1020</v>
      </c>
      <c r="M12" s="35" t="s">
        <v>776</v>
      </c>
      <c r="N12" s="135" t="s">
        <v>356</v>
      </c>
      <c r="O12" s="184">
        <v>1</v>
      </c>
      <c r="P12" s="136" t="s">
        <v>357</v>
      </c>
      <c r="Q12" s="79">
        <v>0.99</v>
      </c>
      <c r="R12" s="38" t="s">
        <v>1021</v>
      </c>
      <c r="S12" s="35" t="s">
        <v>298</v>
      </c>
      <c r="T12" s="36" t="s">
        <v>34</v>
      </c>
      <c r="U12" s="332" t="s">
        <v>1474</v>
      </c>
      <c r="V12" s="319" t="s">
        <v>1453</v>
      </c>
    </row>
    <row r="13" spans="2:22" ht="71.25" customHeight="1">
      <c r="B13" s="330"/>
      <c r="C13" s="307"/>
      <c r="D13" s="304"/>
      <c r="E13" s="145" t="s">
        <v>358</v>
      </c>
      <c r="F13" s="147" t="s">
        <v>82</v>
      </c>
      <c r="G13" s="134" t="s">
        <v>1022</v>
      </c>
      <c r="H13" s="135" t="s">
        <v>1023</v>
      </c>
      <c r="I13" s="136" t="s">
        <v>359</v>
      </c>
      <c r="J13" s="136" t="s">
        <v>360</v>
      </c>
      <c r="K13" s="21" t="s">
        <v>1024</v>
      </c>
      <c r="L13" s="81" t="s">
        <v>1025</v>
      </c>
      <c r="M13" s="35" t="s">
        <v>595</v>
      </c>
      <c r="N13" s="135" t="s">
        <v>349</v>
      </c>
      <c r="O13" s="184">
        <v>0.967</v>
      </c>
      <c r="P13" s="136" t="s">
        <v>346</v>
      </c>
      <c r="Q13" s="93">
        <v>0.979</v>
      </c>
      <c r="R13" s="38" t="s">
        <v>1026</v>
      </c>
      <c r="S13" s="35" t="s">
        <v>298</v>
      </c>
      <c r="T13" s="36" t="s">
        <v>34</v>
      </c>
      <c r="U13" s="333"/>
      <c r="V13" s="320"/>
    </row>
    <row r="14" spans="2:22" ht="60" customHeight="1">
      <c r="B14" s="330"/>
      <c r="C14" s="307"/>
      <c r="D14" s="304"/>
      <c r="E14" s="132" t="s">
        <v>361</v>
      </c>
      <c r="F14" s="148" t="s">
        <v>82</v>
      </c>
      <c r="G14" s="134" t="s">
        <v>362</v>
      </c>
      <c r="H14" s="135" t="s">
        <v>1027</v>
      </c>
      <c r="I14" s="136" t="s">
        <v>560</v>
      </c>
      <c r="J14" s="136" t="s">
        <v>1028</v>
      </c>
      <c r="K14" s="94" t="s">
        <v>1029</v>
      </c>
      <c r="L14" s="38" t="s">
        <v>1030</v>
      </c>
      <c r="M14" s="35" t="s">
        <v>609</v>
      </c>
      <c r="N14" s="135" t="s">
        <v>349</v>
      </c>
      <c r="O14" s="184">
        <v>0.97</v>
      </c>
      <c r="P14" s="136" t="s">
        <v>346</v>
      </c>
      <c r="Q14" s="79">
        <v>0.82</v>
      </c>
      <c r="R14" s="38" t="s">
        <v>1031</v>
      </c>
      <c r="S14" s="35" t="s">
        <v>553</v>
      </c>
      <c r="T14" s="36" t="s">
        <v>137</v>
      </c>
      <c r="U14" s="339"/>
      <c r="V14" s="321"/>
    </row>
    <row r="15" spans="2:22" ht="60" customHeight="1">
      <c r="B15" s="330"/>
      <c r="C15" s="307"/>
      <c r="D15" s="300" t="s">
        <v>70</v>
      </c>
      <c r="E15" s="132" t="s">
        <v>363</v>
      </c>
      <c r="F15" s="149" t="s">
        <v>82</v>
      </c>
      <c r="G15" s="142" t="s">
        <v>364</v>
      </c>
      <c r="H15" s="135" t="s">
        <v>365</v>
      </c>
      <c r="I15" s="136" t="s">
        <v>561</v>
      </c>
      <c r="J15" s="136" t="s">
        <v>1032</v>
      </c>
      <c r="K15" s="46" t="s">
        <v>1033</v>
      </c>
      <c r="L15" s="38" t="s">
        <v>1034</v>
      </c>
      <c r="M15" s="35" t="s">
        <v>298</v>
      </c>
      <c r="N15" s="135" t="s">
        <v>366</v>
      </c>
      <c r="O15" s="136" t="s">
        <v>367</v>
      </c>
      <c r="P15" s="136" t="s">
        <v>339</v>
      </c>
      <c r="Q15" s="21" t="s">
        <v>1035</v>
      </c>
      <c r="R15" s="38" t="s">
        <v>1036</v>
      </c>
      <c r="S15" s="35" t="s">
        <v>298</v>
      </c>
      <c r="T15" s="35" t="s">
        <v>34</v>
      </c>
      <c r="U15" s="332" t="s">
        <v>1473</v>
      </c>
      <c r="V15" s="319" t="s">
        <v>1453</v>
      </c>
    </row>
    <row r="16" spans="2:22" ht="60" customHeight="1">
      <c r="B16" s="330"/>
      <c r="C16" s="307"/>
      <c r="D16" s="301"/>
      <c r="E16" s="151" t="s">
        <v>368</v>
      </c>
      <c r="F16" s="152" t="s">
        <v>82</v>
      </c>
      <c r="G16" s="134" t="s">
        <v>369</v>
      </c>
      <c r="H16" s="135" t="s">
        <v>370</v>
      </c>
      <c r="I16" s="136" t="s">
        <v>371</v>
      </c>
      <c r="J16" s="136" t="s">
        <v>372</v>
      </c>
      <c r="K16" s="21" t="s">
        <v>1037</v>
      </c>
      <c r="L16" s="46" t="s">
        <v>1038</v>
      </c>
      <c r="M16" s="35" t="s">
        <v>776</v>
      </c>
      <c r="N16" s="135" t="s">
        <v>1039</v>
      </c>
      <c r="O16" s="184">
        <v>0.92</v>
      </c>
      <c r="P16" s="136" t="s">
        <v>346</v>
      </c>
      <c r="Q16" s="79">
        <v>0.915</v>
      </c>
      <c r="R16" s="46" t="s">
        <v>1040</v>
      </c>
      <c r="S16" s="35" t="s">
        <v>298</v>
      </c>
      <c r="T16" s="35" t="s">
        <v>34</v>
      </c>
      <c r="U16" s="333"/>
      <c r="V16" s="320"/>
    </row>
    <row r="17" spans="2:22" ht="60" customHeight="1" thickBot="1">
      <c r="B17" s="330"/>
      <c r="C17" s="308"/>
      <c r="D17" s="302"/>
      <c r="E17" s="89" t="s">
        <v>373</v>
      </c>
      <c r="F17" s="152" t="s">
        <v>82</v>
      </c>
      <c r="G17" s="153" t="s">
        <v>374</v>
      </c>
      <c r="H17" s="135" t="s">
        <v>375</v>
      </c>
      <c r="I17" s="136" t="s">
        <v>562</v>
      </c>
      <c r="J17" s="136" t="s">
        <v>376</v>
      </c>
      <c r="K17" s="21" t="s">
        <v>1461</v>
      </c>
      <c r="L17" s="46" t="s">
        <v>1041</v>
      </c>
      <c r="M17" s="35" t="s">
        <v>776</v>
      </c>
      <c r="N17" s="135" t="s">
        <v>377</v>
      </c>
      <c r="O17" s="184">
        <v>0.875</v>
      </c>
      <c r="P17" s="136" t="s">
        <v>346</v>
      </c>
      <c r="Q17" s="77">
        <v>0.97</v>
      </c>
      <c r="R17" s="46" t="s">
        <v>1042</v>
      </c>
      <c r="S17" s="35" t="s">
        <v>298</v>
      </c>
      <c r="T17" s="35" t="s">
        <v>34</v>
      </c>
      <c r="U17" s="333"/>
      <c r="V17" s="320"/>
    </row>
    <row r="18" spans="2:22" ht="49.5" customHeight="1">
      <c r="B18" s="330"/>
      <c r="C18" s="330" t="s">
        <v>14</v>
      </c>
      <c r="D18" s="340" t="s">
        <v>57</v>
      </c>
      <c r="E18" s="49" t="s">
        <v>63</v>
      </c>
      <c r="F18" s="39"/>
      <c r="G18" s="55"/>
      <c r="H18" s="59"/>
      <c r="I18" s="23"/>
      <c r="J18" s="23"/>
      <c r="K18" s="23"/>
      <c r="L18" s="39"/>
      <c r="M18" s="40"/>
      <c r="N18" s="66" t="s">
        <v>68</v>
      </c>
      <c r="O18" s="348" t="s">
        <v>592</v>
      </c>
      <c r="P18" s="349"/>
      <c r="Q18" s="349"/>
      <c r="R18" s="349"/>
      <c r="S18" s="349"/>
      <c r="T18" s="349"/>
      <c r="U18" s="347" t="s">
        <v>1503</v>
      </c>
      <c r="V18" s="373" t="s">
        <v>1454</v>
      </c>
    </row>
    <row r="19" spans="2:22" ht="60" customHeight="1">
      <c r="B19" s="330"/>
      <c r="C19" s="330"/>
      <c r="D19" s="340"/>
      <c r="E19" s="37" t="s">
        <v>632</v>
      </c>
      <c r="F19" s="52"/>
      <c r="G19" s="56"/>
      <c r="H19" s="60"/>
      <c r="I19" s="25"/>
      <c r="J19" s="25"/>
      <c r="K19" s="25"/>
      <c r="L19" s="25"/>
      <c r="M19" s="32"/>
      <c r="N19" s="102" t="s">
        <v>633</v>
      </c>
      <c r="O19" s="160" t="s">
        <v>379</v>
      </c>
      <c r="P19" s="160" t="s">
        <v>378</v>
      </c>
      <c r="Q19" s="21" t="s">
        <v>1393</v>
      </c>
      <c r="R19" s="87" t="s">
        <v>1394</v>
      </c>
      <c r="S19" s="35" t="s">
        <v>553</v>
      </c>
      <c r="T19" s="95" t="s">
        <v>1395</v>
      </c>
      <c r="U19" s="383"/>
      <c r="V19" s="371"/>
    </row>
    <row r="20" spans="2:22" ht="60" customHeight="1">
      <c r="B20" s="330"/>
      <c r="C20" s="330"/>
      <c r="D20" s="341"/>
      <c r="E20" s="37" t="s">
        <v>634</v>
      </c>
      <c r="F20" s="52"/>
      <c r="G20" s="56"/>
      <c r="H20" s="60"/>
      <c r="I20" s="25"/>
      <c r="J20" s="25"/>
      <c r="K20" s="25"/>
      <c r="L20" s="25"/>
      <c r="M20" s="32"/>
      <c r="N20" s="159" t="s">
        <v>380</v>
      </c>
      <c r="O20" s="160" t="s">
        <v>382</v>
      </c>
      <c r="P20" s="160" t="s">
        <v>381</v>
      </c>
      <c r="Q20" s="21" t="s">
        <v>1396</v>
      </c>
      <c r="R20" s="87" t="s">
        <v>1455</v>
      </c>
      <c r="S20" s="86" t="s">
        <v>298</v>
      </c>
      <c r="T20" s="95" t="s">
        <v>34</v>
      </c>
      <c r="U20" s="383"/>
      <c r="V20" s="371"/>
    </row>
    <row r="21" spans="2:22" s="20" customFormat="1" ht="77.25" customHeight="1">
      <c r="B21" s="330"/>
      <c r="C21" s="330"/>
      <c r="D21" s="300" t="s">
        <v>64</v>
      </c>
      <c r="E21" s="37" t="s">
        <v>67</v>
      </c>
      <c r="F21" s="52"/>
      <c r="G21" s="56"/>
      <c r="H21" s="60"/>
      <c r="I21" s="25"/>
      <c r="J21" s="25"/>
      <c r="K21" s="25"/>
      <c r="L21" s="25"/>
      <c r="M21" s="32"/>
      <c r="N21" s="159" t="s">
        <v>383</v>
      </c>
      <c r="O21" s="160" t="s">
        <v>385</v>
      </c>
      <c r="P21" s="160" t="s">
        <v>384</v>
      </c>
      <c r="Q21" s="86" t="s">
        <v>1043</v>
      </c>
      <c r="R21" s="87" t="s">
        <v>1458</v>
      </c>
      <c r="S21" s="86" t="s">
        <v>776</v>
      </c>
      <c r="T21" s="95" t="s">
        <v>34</v>
      </c>
      <c r="U21" s="332" t="s">
        <v>1460</v>
      </c>
      <c r="V21" s="371" t="s">
        <v>1454</v>
      </c>
    </row>
    <row r="22" spans="2:22" s="20" customFormat="1" ht="90" customHeight="1">
      <c r="B22" s="330"/>
      <c r="C22" s="330"/>
      <c r="D22" s="342"/>
      <c r="E22" s="37" t="s">
        <v>66</v>
      </c>
      <c r="F22" s="52"/>
      <c r="G22" s="56"/>
      <c r="H22" s="61"/>
      <c r="I22" s="24"/>
      <c r="J22" s="25"/>
      <c r="K22" s="24"/>
      <c r="L22" s="26"/>
      <c r="M22" s="41"/>
      <c r="N22" s="159" t="s">
        <v>386</v>
      </c>
      <c r="O22" s="160" t="s">
        <v>387</v>
      </c>
      <c r="P22" s="160" t="s">
        <v>1044</v>
      </c>
      <c r="Q22" s="86" t="s">
        <v>1459</v>
      </c>
      <c r="R22" s="97" t="s">
        <v>1045</v>
      </c>
      <c r="S22" s="86" t="s">
        <v>298</v>
      </c>
      <c r="T22" s="95" t="s">
        <v>34</v>
      </c>
      <c r="U22" s="384"/>
      <c r="V22" s="371"/>
    </row>
    <row r="23" spans="2:22" s="20" customFormat="1" ht="57" customHeight="1">
      <c r="B23" s="330"/>
      <c r="C23" s="330"/>
      <c r="D23" s="75" t="s">
        <v>65</v>
      </c>
      <c r="E23" s="48" t="s">
        <v>638</v>
      </c>
      <c r="F23" s="52"/>
      <c r="G23" s="56"/>
      <c r="H23" s="62"/>
      <c r="I23" s="24"/>
      <c r="J23" s="24"/>
      <c r="K23" s="24"/>
      <c r="L23" s="24"/>
      <c r="M23" s="41"/>
      <c r="N23" s="102" t="s">
        <v>388</v>
      </c>
      <c r="O23" s="169" t="s">
        <v>1046</v>
      </c>
      <c r="P23" s="169" t="s">
        <v>1047</v>
      </c>
      <c r="Q23" s="21" t="s">
        <v>1048</v>
      </c>
      <c r="R23" s="87" t="s">
        <v>1049</v>
      </c>
      <c r="S23" s="86" t="s">
        <v>595</v>
      </c>
      <c r="T23" s="96" t="s">
        <v>137</v>
      </c>
      <c r="U23" s="154" t="s">
        <v>1457</v>
      </c>
      <c r="V23" s="126" t="s">
        <v>1453</v>
      </c>
    </row>
    <row r="24" spans="2:22" ht="55.5" customHeight="1">
      <c r="B24" s="330"/>
      <c r="C24" s="330"/>
      <c r="D24" s="300" t="s">
        <v>69</v>
      </c>
      <c r="E24" s="48" t="s">
        <v>78</v>
      </c>
      <c r="F24" s="52"/>
      <c r="G24" s="56"/>
      <c r="H24" s="61"/>
      <c r="I24" s="24"/>
      <c r="J24" s="25"/>
      <c r="K24" s="24"/>
      <c r="L24" s="26"/>
      <c r="M24" s="41"/>
      <c r="N24" s="74" t="s">
        <v>79</v>
      </c>
      <c r="O24" s="161" t="s">
        <v>531</v>
      </c>
      <c r="P24" s="161" t="s">
        <v>391</v>
      </c>
      <c r="Q24" s="98" t="s">
        <v>1050</v>
      </c>
      <c r="R24" s="99"/>
      <c r="S24" s="29" t="s">
        <v>595</v>
      </c>
      <c r="T24" s="96" t="s">
        <v>591</v>
      </c>
      <c r="U24" s="332" t="s">
        <v>1456</v>
      </c>
      <c r="V24" s="319" t="s">
        <v>1454</v>
      </c>
    </row>
    <row r="25" spans="2:22" ht="45" customHeight="1">
      <c r="B25" s="330"/>
      <c r="C25" s="330"/>
      <c r="D25" s="301"/>
      <c r="E25" s="48" t="s">
        <v>75</v>
      </c>
      <c r="F25" s="52"/>
      <c r="G25" s="56"/>
      <c r="H25" s="62"/>
      <c r="I25" s="24"/>
      <c r="J25" s="24"/>
      <c r="K25" s="24"/>
      <c r="L25" s="24"/>
      <c r="M25" s="43"/>
      <c r="N25" s="74" t="s">
        <v>392</v>
      </c>
      <c r="O25" s="161" t="s">
        <v>563</v>
      </c>
      <c r="P25" s="161" t="s">
        <v>393</v>
      </c>
      <c r="Q25" s="98" t="s">
        <v>1051</v>
      </c>
      <c r="R25" s="99"/>
      <c r="S25" s="29" t="s">
        <v>595</v>
      </c>
      <c r="T25" s="96" t="s">
        <v>34</v>
      </c>
      <c r="U25" s="333"/>
      <c r="V25" s="320"/>
    </row>
    <row r="26" spans="2:22" ht="45.75" customHeight="1">
      <c r="B26" s="330"/>
      <c r="C26" s="330"/>
      <c r="D26" s="301"/>
      <c r="E26" s="48" t="s">
        <v>76</v>
      </c>
      <c r="F26" s="52"/>
      <c r="G26" s="56"/>
      <c r="H26" s="62"/>
      <c r="I26" s="24"/>
      <c r="J26" s="24"/>
      <c r="K26" s="24"/>
      <c r="L26" s="24"/>
      <c r="M26" s="43"/>
      <c r="N26" s="67" t="s">
        <v>38</v>
      </c>
      <c r="O26" s="161" t="s">
        <v>564</v>
      </c>
      <c r="P26" s="161" t="s">
        <v>394</v>
      </c>
      <c r="Q26" s="98" t="s">
        <v>1052</v>
      </c>
      <c r="R26" s="99"/>
      <c r="S26" s="29" t="s">
        <v>595</v>
      </c>
      <c r="T26" s="96" t="s">
        <v>591</v>
      </c>
      <c r="U26" s="333"/>
      <c r="V26" s="320"/>
    </row>
    <row r="27" spans="2:22" ht="39" customHeight="1" thickBot="1">
      <c r="B27" s="331"/>
      <c r="C27" s="331"/>
      <c r="D27" s="302"/>
      <c r="E27" s="50" t="s">
        <v>77</v>
      </c>
      <c r="F27" s="53"/>
      <c r="G27" s="57"/>
      <c r="H27" s="63"/>
      <c r="I27" s="44"/>
      <c r="J27" s="44"/>
      <c r="K27" s="44"/>
      <c r="L27" s="44"/>
      <c r="M27" s="45"/>
      <c r="N27" s="68" t="s">
        <v>74</v>
      </c>
      <c r="O27" s="163" t="s">
        <v>565</v>
      </c>
      <c r="P27" s="163" t="s">
        <v>395</v>
      </c>
      <c r="Q27" s="121" t="s">
        <v>1053</v>
      </c>
      <c r="R27" s="101" t="s">
        <v>1054</v>
      </c>
      <c r="S27" s="30" t="s">
        <v>595</v>
      </c>
      <c r="T27" s="82" t="s">
        <v>591</v>
      </c>
      <c r="U27" s="351"/>
      <c r="V27" s="350"/>
    </row>
    <row r="28" spans="13:18" ht="6.75" customHeight="1" thickBot="1">
      <c r="M28" s="353"/>
      <c r="N28" s="353"/>
      <c r="O28" s="353"/>
      <c r="P28" s="353"/>
      <c r="Q28" s="353"/>
      <c r="R28" s="353"/>
    </row>
    <row r="29" spans="2:22" ht="111.75" customHeight="1" thickBot="1">
      <c r="B29" s="343" t="s">
        <v>37</v>
      </c>
      <c r="C29" s="344"/>
      <c r="D29" s="344"/>
      <c r="E29" s="344"/>
      <c r="F29" s="345" t="s">
        <v>1524</v>
      </c>
      <c r="G29" s="345"/>
      <c r="H29" s="345"/>
      <c r="I29" s="345"/>
      <c r="J29" s="345"/>
      <c r="K29" s="345"/>
      <c r="L29" s="345"/>
      <c r="M29" s="345"/>
      <c r="N29" s="345"/>
      <c r="O29" s="345"/>
      <c r="P29" s="345"/>
      <c r="Q29" s="345"/>
      <c r="R29" s="345"/>
      <c r="S29" s="345"/>
      <c r="T29" s="345"/>
      <c r="U29" s="344" t="s">
        <v>1454</v>
      </c>
      <c r="V29" s="352"/>
    </row>
    <row r="30" spans="13:18" ht="13.5">
      <c r="M30" s="71"/>
      <c r="N30" s="71"/>
      <c r="O30" s="71"/>
      <c r="P30" s="28"/>
      <c r="Q30" s="28"/>
      <c r="R30" s="71"/>
    </row>
    <row r="32" spans="9:15" ht="13.5">
      <c r="I32" s="72"/>
      <c r="J32" s="72"/>
      <c r="O32" s="20"/>
    </row>
    <row r="34" spans="16:20" ht="13.5">
      <c r="P34" s="1"/>
      <c r="Q34" s="1"/>
      <c r="S34" s="20"/>
      <c r="T34" s="20"/>
    </row>
  </sheetData>
  <sheetProtection/>
  <mergeCells count="49">
    <mergeCell ref="U29:V29"/>
    <mergeCell ref="U15:U17"/>
    <mergeCell ref="V15:V17"/>
    <mergeCell ref="U18:U20"/>
    <mergeCell ref="V18:V20"/>
    <mergeCell ref="U21:U22"/>
    <mergeCell ref="V21:V22"/>
    <mergeCell ref="U9:U11"/>
    <mergeCell ref="V9:V11"/>
    <mergeCell ref="U12:U14"/>
    <mergeCell ref="V12:V14"/>
    <mergeCell ref="U24:U27"/>
    <mergeCell ref="V24:V27"/>
    <mergeCell ref="E3:E4"/>
    <mergeCell ref="F3:F4"/>
    <mergeCell ref="G3:G4"/>
    <mergeCell ref="H3:H4"/>
    <mergeCell ref="U6:U8"/>
    <mergeCell ref="V6:V8"/>
    <mergeCell ref="U1:V1"/>
    <mergeCell ref="U3:V3"/>
    <mergeCell ref="I3:I4"/>
    <mergeCell ref="J3:J4"/>
    <mergeCell ref="D24:D27"/>
    <mergeCell ref="D15:D17"/>
    <mergeCell ref="D21:D22"/>
    <mergeCell ref="L3:L4"/>
    <mergeCell ref="M3:M4"/>
    <mergeCell ref="N3:N4"/>
    <mergeCell ref="B5:B27"/>
    <mergeCell ref="P3:P4"/>
    <mergeCell ref="Q3:Q4"/>
    <mergeCell ref="D12:D14"/>
    <mergeCell ref="D9:D11"/>
    <mergeCell ref="K3:K4"/>
    <mergeCell ref="O3:O4"/>
    <mergeCell ref="D5:D8"/>
    <mergeCell ref="B3:B4"/>
    <mergeCell ref="C3:D4"/>
    <mergeCell ref="C6:C17"/>
    <mergeCell ref="R3:R4"/>
    <mergeCell ref="S3:S4"/>
    <mergeCell ref="T3:T4"/>
    <mergeCell ref="M28:R28"/>
    <mergeCell ref="B29:E29"/>
    <mergeCell ref="F29:T29"/>
    <mergeCell ref="C18:C27"/>
    <mergeCell ref="D18:D20"/>
    <mergeCell ref="O18:T18"/>
  </mergeCells>
  <dataValidations count="1">
    <dataValidation type="list" allowBlank="1" showInputMessage="1" showErrorMessage="1" sqref="F6:F17">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5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V31"/>
  <sheetViews>
    <sheetView view="pageBreakPreview" zoomScale="60" zoomScaleNormal="60" zoomScalePageLayoutView="0" workbookViewId="0" topLeftCell="K22">
      <selection activeCell="U11" sqref="U11:U12"/>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9.25390625" style="1" customWidth="1"/>
    <col min="7" max="7" width="40.625" style="1" customWidth="1"/>
    <col min="8" max="8" width="30.625" style="1" customWidth="1"/>
    <col min="9" max="9" width="31.00390625" style="1" customWidth="1"/>
    <col min="10" max="10" width="32.375" style="1" customWidth="1"/>
    <col min="11" max="11" width="10.625" style="1" customWidth="1"/>
    <col min="12" max="12" width="35.375" style="1" bestFit="1" customWidth="1"/>
    <col min="13" max="13" width="5.25390625" style="1" customWidth="1"/>
    <col min="14" max="14" width="30.625" style="1" customWidth="1"/>
    <col min="15" max="15" width="24.625" style="1" customWidth="1"/>
    <col min="16" max="16" width="24.75390625" style="20" customWidth="1"/>
    <col min="17" max="17" width="10.625" style="20" customWidth="1"/>
    <col min="18" max="18" width="34.625" style="1" customWidth="1"/>
    <col min="19" max="19" width="5.25390625" style="1" customWidth="1"/>
    <col min="20" max="20" width="8.625" style="1" bestFit="1" customWidth="1"/>
    <col min="21" max="21" width="30.625" style="1" customWidth="1"/>
    <col min="22" max="22" width="15.625" style="1" customWidth="1"/>
    <col min="23" max="16384" width="9.00390625" style="1" customWidth="1"/>
  </cols>
  <sheetData>
    <row r="1" spans="2:22" ht="57" customHeight="1">
      <c r="B1" s="47" t="s">
        <v>1329</v>
      </c>
      <c r="C1" s="2"/>
      <c r="D1" s="2"/>
      <c r="K1" s="47" t="s">
        <v>396</v>
      </c>
      <c r="R1" s="73"/>
      <c r="U1" s="309"/>
      <c r="V1" s="309"/>
    </row>
    <row r="2" ht="20.25" customHeight="1" thickBot="1"/>
    <row r="3" spans="2:22" ht="13.5">
      <c r="B3" s="326" t="s">
        <v>7</v>
      </c>
      <c r="C3" s="322" t="s">
        <v>9</v>
      </c>
      <c r="D3" s="323"/>
      <c r="E3" s="328" t="s">
        <v>10</v>
      </c>
      <c r="F3" s="312" t="s">
        <v>33</v>
      </c>
      <c r="G3" s="318" t="s">
        <v>12</v>
      </c>
      <c r="H3" s="314" t="s">
        <v>13</v>
      </c>
      <c r="I3" s="316" t="s">
        <v>6</v>
      </c>
      <c r="J3" s="316" t="s">
        <v>3</v>
      </c>
      <c r="K3" s="316" t="s">
        <v>4</v>
      </c>
      <c r="L3" s="318" t="s">
        <v>36</v>
      </c>
      <c r="M3" s="310" t="s">
        <v>52</v>
      </c>
      <c r="N3" s="314" t="s">
        <v>2</v>
      </c>
      <c r="O3" s="316" t="s">
        <v>6</v>
      </c>
      <c r="P3" s="316" t="s">
        <v>3</v>
      </c>
      <c r="Q3" s="316" t="s">
        <v>4</v>
      </c>
      <c r="R3" s="318" t="s">
        <v>36</v>
      </c>
      <c r="S3" s="336" t="s">
        <v>52</v>
      </c>
      <c r="T3" s="310" t="s">
        <v>31</v>
      </c>
      <c r="U3" s="337" t="s">
        <v>35</v>
      </c>
      <c r="V3" s="338"/>
    </row>
    <row r="4" spans="2:22" s="20" customFormat="1" ht="14.25" thickBot="1">
      <c r="B4" s="327"/>
      <c r="C4" s="324"/>
      <c r="D4" s="325"/>
      <c r="E4" s="313"/>
      <c r="F4" s="313"/>
      <c r="G4" s="329"/>
      <c r="H4" s="315"/>
      <c r="I4" s="317"/>
      <c r="J4" s="317"/>
      <c r="K4" s="317"/>
      <c r="L4" s="311"/>
      <c r="M4" s="311"/>
      <c r="N4" s="315"/>
      <c r="O4" s="317"/>
      <c r="P4" s="317"/>
      <c r="Q4" s="317"/>
      <c r="R4" s="311"/>
      <c r="S4" s="317"/>
      <c r="T4" s="311"/>
      <c r="U4" s="27" t="s">
        <v>11</v>
      </c>
      <c r="V4" s="5" t="s">
        <v>5</v>
      </c>
    </row>
    <row r="5" spans="2:22" s="20" customFormat="1" ht="70.5" customHeight="1" hidden="1">
      <c r="B5" s="330" t="s">
        <v>0</v>
      </c>
      <c r="C5" s="11"/>
      <c r="D5" s="334" t="s">
        <v>54</v>
      </c>
      <c r="E5" s="8"/>
      <c r="F5" s="19"/>
      <c r="G5" s="54"/>
      <c r="H5" s="58"/>
      <c r="I5" s="7"/>
      <c r="J5" s="7"/>
      <c r="K5" s="7"/>
      <c r="L5" s="9"/>
      <c r="M5" s="31"/>
      <c r="N5" s="33"/>
      <c r="O5" s="7"/>
      <c r="P5" s="7"/>
      <c r="Q5" s="10"/>
      <c r="R5" s="4"/>
      <c r="S5" s="3"/>
      <c r="T5" s="34"/>
      <c r="U5" s="64"/>
      <c r="V5" s="6"/>
    </row>
    <row r="6" spans="2:22" s="20" customFormat="1" ht="180" customHeight="1">
      <c r="B6" s="330"/>
      <c r="C6" s="306" t="s">
        <v>53</v>
      </c>
      <c r="D6" s="335"/>
      <c r="E6" s="132" t="s">
        <v>397</v>
      </c>
      <c r="F6" s="133" t="s">
        <v>398</v>
      </c>
      <c r="G6" s="134" t="s">
        <v>1055</v>
      </c>
      <c r="H6" s="135" t="s">
        <v>1056</v>
      </c>
      <c r="I6" s="136" t="s">
        <v>1057</v>
      </c>
      <c r="J6" s="136" t="s">
        <v>1058</v>
      </c>
      <c r="K6" s="21" t="s">
        <v>1374</v>
      </c>
      <c r="L6" s="46" t="s">
        <v>1059</v>
      </c>
      <c r="M6" s="35" t="s">
        <v>298</v>
      </c>
      <c r="N6" s="135" t="s">
        <v>1060</v>
      </c>
      <c r="O6" s="89" t="s">
        <v>1401</v>
      </c>
      <c r="P6" s="89" t="s">
        <v>1061</v>
      </c>
      <c r="Q6" s="46" t="s">
        <v>1375</v>
      </c>
      <c r="R6" s="46" t="s">
        <v>1062</v>
      </c>
      <c r="S6" s="35" t="s">
        <v>1370</v>
      </c>
      <c r="T6" s="36" t="s">
        <v>34</v>
      </c>
      <c r="U6" s="332" t="s">
        <v>1515</v>
      </c>
      <c r="V6" s="385" t="s">
        <v>1370</v>
      </c>
    </row>
    <row r="7" spans="2:22" s="20" customFormat="1" ht="98.25" customHeight="1">
      <c r="B7" s="330"/>
      <c r="C7" s="307"/>
      <c r="D7" s="335"/>
      <c r="E7" s="132" t="s">
        <v>399</v>
      </c>
      <c r="F7" s="133" t="s">
        <v>398</v>
      </c>
      <c r="G7" s="134" t="s">
        <v>400</v>
      </c>
      <c r="H7" s="135" t="s">
        <v>1063</v>
      </c>
      <c r="I7" s="89" t="s">
        <v>1064</v>
      </c>
      <c r="J7" s="136" t="s">
        <v>1065</v>
      </c>
      <c r="K7" s="21" t="s">
        <v>1376</v>
      </c>
      <c r="L7" s="46" t="s">
        <v>1066</v>
      </c>
      <c r="M7" s="35" t="s">
        <v>553</v>
      </c>
      <c r="N7" s="135" t="s">
        <v>1067</v>
      </c>
      <c r="O7" s="136" t="s">
        <v>1068</v>
      </c>
      <c r="P7" s="136" t="s">
        <v>1069</v>
      </c>
      <c r="Q7" s="21" t="s">
        <v>1070</v>
      </c>
      <c r="R7" s="46" t="s">
        <v>1071</v>
      </c>
      <c r="S7" s="35" t="s">
        <v>595</v>
      </c>
      <c r="T7" s="36" t="s">
        <v>34</v>
      </c>
      <c r="U7" s="333"/>
      <c r="V7" s="386"/>
    </row>
    <row r="8" spans="2:22" s="20" customFormat="1" ht="149.25" customHeight="1">
      <c r="B8" s="330"/>
      <c r="C8" s="307"/>
      <c r="D8" s="335"/>
      <c r="E8" s="132" t="s">
        <v>401</v>
      </c>
      <c r="F8" s="133" t="s">
        <v>159</v>
      </c>
      <c r="G8" s="134" t="s">
        <v>1072</v>
      </c>
      <c r="H8" s="135" t="s">
        <v>1073</v>
      </c>
      <c r="I8" s="136"/>
      <c r="J8" s="89" t="s">
        <v>1074</v>
      </c>
      <c r="K8" s="21" t="s">
        <v>1377</v>
      </c>
      <c r="L8" s="46" t="s">
        <v>1075</v>
      </c>
      <c r="M8" s="35" t="s">
        <v>1370</v>
      </c>
      <c r="N8" s="135" t="s">
        <v>1076</v>
      </c>
      <c r="O8" s="89" t="s">
        <v>1077</v>
      </c>
      <c r="P8" s="89" t="s">
        <v>1078</v>
      </c>
      <c r="Q8" s="46" t="s">
        <v>1498</v>
      </c>
      <c r="R8" s="46" t="s">
        <v>1378</v>
      </c>
      <c r="S8" s="186" t="s">
        <v>1370</v>
      </c>
      <c r="T8" s="36" t="s">
        <v>34</v>
      </c>
      <c r="U8" s="333"/>
      <c r="V8" s="386"/>
    </row>
    <row r="9" spans="2:22" ht="120.75" customHeight="1">
      <c r="B9" s="330"/>
      <c r="C9" s="307"/>
      <c r="D9" s="303" t="s">
        <v>55</v>
      </c>
      <c r="E9" s="132" t="s">
        <v>402</v>
      </c>
      <c r="F9" s="137" t="s">
        <v>398</v>
      </c>
      <c r="G9" s="138" t="s">
        <v>403</v>
      </c>
      <c r="H9" s="139" t="s">
        <v>1079</v>
      </c>
      <c r="I9" s="140" t="s">
        <v>1080</v>
      </c>
      <c r="J9" s="140" t="s">
        <v>1081</v>
      </c>
      <c r="K9" s="22" t="s">
        <v>1379</v>
      </c>
      <c r="L9" s="38" t="s">
        <v>1082</v>
      </c>
      <c r="M9" s="36" t="s">
        <v>649</v>
      </c>
      <c r="N9" s="139" t="s">
        <v>1083</v>
      </c>
      <c r="O9" s="132" t="s">
        <v>1084</v>
      </c>
      <c r="P9" s="140" t="s">
        <v>1085</v>
      </c>
      <c r="Q9" s="22" t="s">
        <v>1379</v>
      </c>
      <c r="R9" s="38" t="s">
        <v>1086</v>
      </c>
      <c r="S9" s="36" t="s">
        <v>649</v>
      </c>
      <c r="T9" s="36" t="s">
        <v>649</v>
      </c>
      <c r="U9" s="332" t="s">
        <v>1477</v>
      </c>
      <c r="V9" s="385" t="s">
        <v>1370</v>
      </c>
    </row>
    <row r="10" spans="2:22" ht="153" customHeight="1">
      <c r="B10" s="330"/>
      <c r="C10" s="307"/>
      <c r="D10" s="304"/>
      <c r="E10" s="132" t="s">
        <v>404</v>
      </c>
      <c r="F10" s="137" t="s">
        <v>398</v>
      </c>
      <c r="G10" s="138" t="s">
        <v>405</v>
      </c>
      <c r="H10" s="135" t="s">
        <v>1087</v>
      </c>
      <c r="I10" s="89" t="s">
        <v>1088</v>
      </c>
      <c r="J10" s="89" t="s">
        <v>1089</v>
      </c>
      <c r="K10" s="21" t="s">
        <v>1379</v>
      </c>
      <c r="L10" s="38" t="s">
        <v>1090</v>
      </c>
      <c r="M10" s="35" t="s">
        <v>553</v>
      </c>
      <c r="N10" s="135" t="s">
        <v>1091</v>
      </c>
      <c r="O10" s="89" t="s">
        <v>1092</v>
      </c>
      <c r="P10" s="89" t="s">
        <v>1093</v>
      </c>
      <c r="Q10" s="21" t="s">
        <v>1376</v>
      </c>
      <c r="R10" s="38" t="s">
        <v>1094</v>
      </c>
      <c r="S10" s="35" t="s">
        <v>776</v>
      </c>
      <c r="T10" s="35" t="s">
        <v>34</v>
      </c>
      <c r="U10" s="333"/>
      <c r="V10" s="387"/>
    </row>
    <row r="11" spans="2:22" ht="71.25" customHeight="1">
      <c r="B11" s="330"/>
      <c r="C11" s="307"/>
      <c r="D11" s="303" t="s">
        <v>56</v>
      </c>
      <c r="E11" s="145" t="s">
        <v>406</v>
      </c>
      <c r="F11" s="146" t="s">
        <v>398</v>
      </c>
      <c r="G11" s="142" t="s">
        <v>407</v>
      </c>
      <c r="H11" s="135" t="s">
        <v>1095</v>
      </c>
      <c r="I11" s="136" t="s">
        <v>1096</v>
      </c>
      <c r="J11" s="136" t="s">
        <v>1097</v>
      </c>
      <c r="K11" s="46" t="s">
        <v>1380</v>
      </c>
      <c r="L11" s="38" t="s">
        <v>1098</v>
      </c>
      <c r="M11" s="35" t="s">
        <v>553</v>
      </c>
      <c r="N11" s="135" t="s">
        <v>1099</v>
      </c>
      <c r="O11" s="136" t="s">
        <v>1100</v>
      </c>
      <c r="P11" s="136" t="s">
        <v>1101</v>
      </c>
      <c r="Q11" s="21" t="s">
        <v>1381</v>
      </c>
      <c r="R11" s="38" t="s">
        <v>1102</v>
      </c>
      <c r="S11" s="35" t="s">
        <v>776</v>
      </c>
      <c r="T11" s="36" t="s">
        <v>34</v>
      </c>
      <c r="U11" s="332" t="s">
        <v>1516</v>
      </c>
      <c r="V11" s="385" t="s">
        <v>1370</v>
      </c>
    </row>
    <row r="12" spans="2:22" ht="156" customHeight="1">
      <c r="B12" s="330"/>
      <c r="C12" s="307"/>
      <c r="D12" s="304"/>
      <c r="E12" s="145" t="s">
        <v>408</v>
      </c>
      <c r="F12" s="147" t="s">
        <v>398</v>
      </c>
      <c r="G12" s="134" t="s">
        <v>1103</v>
      </c>
      <c r="H12" s="135" t="s">
        <v>1104</v>
      </c>
      <c r="I12" s="89" t="s">
        <v>1490</v>
      </c>
      <c r="J12" s="89" t="s">
        <v>1105</v>
      </c>
      <c r="K12" s="21" t="s">
        <v>1374</v>
      </c>
      <c r="L12" s="38" t="s">
        <v>1106</v>
      </c>
      <c r="M12" s="35" t="s">
        <v>553</v>
      </c>
      <c r="N12" s="135" t="s">
        <v>1107</v>
      </c>
      <c r="O12" s="89" t="s">
        <v>1499</v>
      </c>
      <c r="P12" s="89" t="s">
        <v>1108</v>
      </c>
      <c r="Q12" s="21" t="s">
        <v>1376</v>
      </c>
      <c r="R12" s="38" t="s">
        <v>1472</v>
      </c>
      <c r="S12" s="35" t="s">
        <v>776</v>
      </c>
      <c r="T12" s="36" t="s">
        <v>34</v>
      </c>
      <c r="U12" s="333"/>
      <c r="V12" s="387"/>
    </row>
    <row r="13" spans="2:22" ht="96" customHeight="1">
      <c r="B13" s="330"/>
      <c r="C13" s="307"/>
      <c r="D13" s="300" t="s">
        <v>409</v>
      </c>
      <c r="E13" s="145" t="s">
        <v>410</v>
      </c>
      <c r="F13" s="149" t="s">
        <v>398</v>
      </c>
      <c r="G13" s="142" t="s">
        <v>1109</v>
      </c>
      <c r="H13" s="135" t="s">
        <v>1110</v>
      </c>
      <c r="I13" s="89" t="s">
        <v>1489</v>
      </c>
      <c r="J13" s="136" t="s">
        <v>1111</v>
      </c>
      <c r="K13" s="21" t="s">
        <v>1382</v>
      </c>
      <c r="L13" s="38" t="s">
        <v>1112</v>
      </c>
      <c r="M13" s="35" t="s">
        <v>553</v>
      </c>
      <c r="N13" s="135" t="s">
        <v>1113</v>
      </c>
      <c r="O13" s="89" t="s">
        <v>1114</v>
      </c>
      <c r="P13" s="136" t="s">
        <v>412</v>
      </c>
      <c r="Q13" s="21" t="s">
        <v>1115</v>
      </c>
      <c r="R13" s="38" t="s">
        <v>1116</v>
      </c>
      <c r="S13" s="35" t="s">
        <v>595</v>
      </c>
      <c r="T13" s="35" t="s">
        <v>34</v>
      </c>
      <c r="U13" s="332" t="s">
        <v>1487</v>
      </c>
      <c r="V13" s="385" t="s">
        <v>1370</v>
      </c>
    </row>
    <row r="14" spans="2:22" ht="60" customHeight="1" thickBot="1">
      <c r="B14" s="330"/>
      <c r="C14" s="308"/>
      <c r="D14" s="302"/>
      <c r="E14" s="151" t="s">
        <v>413</v>
      </c>
      <c r="F14" s="152" t="s">
        <v>398</v>
      </c>
      <c r="G14" s="134" t="s">
        <v>414</v>
      </c>
      <c r="H14" s="135" t="s">
        <v>415</v>
      </c>
      <c r="I14" s="89" t="s">
        <v>1117</v>
      </c>
      <c r="J14" s="136" t="s">
        <v>416</v>
      </c>
      <c r="K14" s="21" t="s">
        <v>1118</v>
      </c>
      <c r="L14" s="21" t="s">
        <v>1119</v>
      </c>
      <c r="M14" s="35" t="s">
        <v>627</v>
      </c>
      <c r="N14" s="135" t="s">
        <v>411</v>
      </c>
      <c r="O14" s="89" t="s">
        <v>1114</v>
      </c>
      <c r="P14" s="136" t="s">
        <v>412</v>
      </c>
      <c r="Q14" s="21" t="s">
        <v>1115</v>
      </c>
      <c r="R14" s="46" t="s">
        <v>1116</v>
      </c>
      <c r="S14" s="35" t="s">
        <v>595</v>
      </c>
      <c r="T14" s="35" t="s">
        <v>34</v>
      </c>
      <c r="U14" s="333"/>
      <c r="V14" s="388"/>
    </row>
    <row r="15" spans="2:22" ht="60" customHeight="1">
      <c r="B15" s="330"/>
      <c r="C15" s="330" t="s">
        <v>14</v>
      </c>
      <c r="D15" s="340" t="s">
        <v>57</v>
      </c>
      <c r="E15" s="49" t="s">
        <v>63</v>
      </c>
      <c r="F15" s="39"/>
      <c r="G15" s="55"/>
      <c r="H15" s="59"/>
      <c r="I15" s="23"/>
      <c r="J15" s="23"/>
      <c r="K15" s="23"/>
      <c r="L15" s="39"/>
      <c r="M15" s="40"/>
      <c r="N15" s="66" t="s">
        <v>68</v>
      </c>
      <c r="O15" s="348" t="s">
        <v>592</v>
      </c>
      <c r="P15" s="349"/>
      <c r="Q15" s="349"/>
      <c r="R15" s="349"/>
      <c r="S15" s="349"/>
      <c r="T15" s="349"/>
      <c r="U15" s="347" t="s">
        <v>1464</v>
      </c>
      <c r="V15" s="386" t="s">
        <v>1453</v>
      </c>
    </row>
    <row r="16" spans="2:22" ht="52.5" customHeight="1">
      <c r="B16" s="330"/>
      <c r="C16" s="330"/>
      <c r="D16" s="340"/>
      <c r="E16" s="37" t="s">
        <v>632</v>
      </c>
      <c r="F16" s="52"/>
      <c r="G16" s="56"/>
      <c r="H16" s="60"/>
      <c r="I16" s="25"/>
      <c r="J16" s="25"/>
      <c r="K16" s="25"/>
      <c r="L16" s="25"/>
      <c r="M16" s="32"/>
      <c r="N16" s="102" t="s">
        <v>633</v>
      </c>
      <c r="O16" s="155">
        <v>0.7</v>
      </c>
      <c r="P16" s="157">
        <v>0.8</v>
      </c>
      <c r="Q16" s="76">
        <v>0.76</v>
      </c>
      <c r="R16" s="87"/>
      <c r="S16" s="187" t="s">
        <v>1383</v>
      </c>
      <c r="T16" s="95" t="s">
        <v>34</v>
      </c>
      <c r="U16" s="383"/>
      <c r="V16" s="386"/>
    </row>
    <row r="17" spans="2:22" ht="54.75" customHeight="1">
      <c r="B17" s="330"/>
      <c r="C17" s="330"/>
      <c r="D17" s="341"/>
      <c r="E17" s="37" t="s">
        <v>634</v>
      </c>
      <c r="F17" s="52"/>
      <c r="G17" s="56"/>
      <c r="H17" s="60"/>
      <c r="I17" s="25"/>
      <c r="J17" s="25"/>
      <c r="K17" s="25"/>
      <c r="L17" s="25"/>
      <c r="M17" s="32"/>
      <c r="N17" s="159" t="s">
        <v>1463</v>
      </c>
      <c r="O17" s="76">
        <v>0.63</v>
      </c>
      <c r="P17" s="157">
        <v>0.6</v>
      </c>
      <c r="Q17" s="76">
        <v>0.54</v>
      </c>
      <c r="R17" s="87"/>
      <c r="S17" s="187" t="s">
        <v>1384</v>
      </c>
      <c r="T17" s="95" t="s">
        <v>34</v>
      </c>
      <c r="U17" s="384"/>
      <c r="V17" s="387"/>
    </row>
    <row r="18" spans="2:22" s="20" customFormat="1" ht="58.5" customHeight="1">
      <c r="B18" s="330"/>
      <c r="C18" s="330"/>
      <c r="D18" s="300" t="s">
        <v>64</v>
      </c>
      <c r="E18" s="37" t="s">
        <v>67</v>
      </c>
      <c r="F18" s="52"/>
      <c r="G18" s="56"/>
      <c r="H18" s="60"/>
      <c r="I18" s="25"/>
      <c r="J18" s="25"/>
      <c r="K18" s="25"/>
      <c r="L18" s="25"/>
      <c r="M18" s="32"/>
      <c r="N18" s="159" t="s">
        <v>417</v>
      </c>
      <c r="O18" s="77" t="s">
        <v>1120</v>
      </c>
      <c r="P18" s="160" t="s">
        <v>1121</v>
      </c>
      <c r="Q18" s="76">
        <v>0.81</v>
      </c>
      <c r="R18" s="87"/>
      <c r="S18" s="187" t="s">
        <v>1383</v>
      </c>
      <c r="T18" s="95" t="s">
        <v>34</v>
      </c>
      <c r="U18" s="332" t="s">
        <v>1488</v>
      </c>
      <c r="V18" s="386" t="s">
        <v>1384</v>
      </c>
    </row>
    <row r="19" spans="2:22" s="20" customFormat="1" ht="62.25" customHeight="1">
      <c r="B19" s="330"/>
      <c r="C19" s="330"/>
      <c r="D19" s="342"/>
      <c r="E19" s="37" t="s">
        <v>66</v>
      </c>
      <c r="F19" s="52"/>
      <c r="G19" s="56"/>
      <c r="H19" s="61"/>
      <c r="I19" s="24"/>
      <c r="J19" s="25"/>
      <c r="K19" s="24"/>
      <c r="L19" s="26"/>
      <c r="M19" s="41"/>
      <c r="N19" s="159" t="s">
        <v>418</v>
      </c>
      <c r="O19" s="86" t="s">
        <v>1122</v>
      </c>
      <c r="P19" s="160" t="s">
        <v>171</v>
      </c>
      <c r="Q19" s="86" t="s">
        <v>171</v>
      </c>
      <c r="R19" s="87" t="s">
        <v>1123</v>
      </c>
      <c r="S19" s="187" t="s">
        <v>1383</v>
      </c>
      <c r="T19" s="95" t="s">
        <v>34</v>
      </c>
      <c r="U19" s="384"/>
      <c r="V19" s="387"/>
    </row>
    <row r="20" spans="2:22" s="20" customFormat="1" ht="114" customHeight="1">
      <c r="B20" s="330"/>
      <c r="C20" s="330"/>
      <c r="D20" s="75" t="s">
        <v>65</v>
      </c>
      <c r="E20" s="37" t="s">
        <v>638</v>
      </c>
      <c r="F20" s="52"/>
      <c r="G20" s="56"/>
      <c r="H20" s="62"/>
      <c r="I20" s="24"/>
      <c r="J20" s="24"/>
      <c r="K20" s="24"/>
      <c r="L20" s="24"/>
      <c r="M20" s="41"/>
      <c r="N20" s="139" t="s">
        <v>1124</v>
      </c>
      <c r="O20" s="89" t="s">
        <v>1125</v>
      </c>
      <c r="P20" s="89" t="s">
        <v>1126</v>
      </c>
      <c r="Q20" s="46" t="s">
        <v>1498</v>
      </c>
      <c r="R20" s="46" t="s">
        <v>1397</v>
      </c>
      <c r="S20" s="187" t="s">
        <v>1370</v>
      </c>
      <c r="T20" s="95" t="s">
        <v>34</v>
      </c>
      <c r="U20" s="188" t="s">
        <v>1471</v>
      </c>
      <c r="V20" s="189" t="s">
        <v>1453</v>
      </c>
    </row>
    <row r="21" spans="2:22" ht="60" customHeight="1">
      <c r="B21" s="330"/>
      <c r="C21" s="330"/>
      <c r="D21" s="300" t="s">
        <v>69</v>
      </c>
      <c r="E21" s="37" t="s">
        <v>78</v>
      </c>
      <c r="F21" s="52"/>
      <c r="G21" s="56"/>
      <c r="H21" s="61"/>
      <c r="I21" s="24"/>
      <c r="J21" s="25"/>
      <c r="K21" s="24"/>
      <c r="L21" s="26"/>
      <c r="M21" s="41"/>
      <c r="N21" s="74" t="s">
        <v>79</v>
      </c>
      <c r="O21" s="161" t="s">
        <v>580</v>
      </c>
      <c r="P21" s="161" t="s">
        <v>171</v>
      </c>
      <c r="Q21" s="98" t="s">
        <v>1127</v>
      </c>
      <c r="R21" s="99"/>
      <c r="S21" s="187" t="s">
        <v>1384</v>
      </c>
      <c r="T21" s="118" t="s">
        <v>34</v>
      </c>
      <c r="U21" s="389" t="s">
        <v>1517</v>
      </c>
      <c r="V21" s="385" t="s">
        <v>1383</v>
      </c>
    </row>
    <row r="22" spans="2:22" ht="45" customHeight="1">
      <c r="B22" s="330"/>
      <c r="C22" s="330"/>
      <c r="D22" s="301"/>
      <c r="E22" s="37" t="s">
        <v>75</v>
      </c>
      <c r="F22" s="52"/>
      <c r="G22" s="56"/>
      <c r="H22" s="62"/>
      <c r="I22" s="24"/>
      <c r="J22" s="24"/>
      <c r="K22" s="24"/>
      <c r="L22" s="24"/>
      <c r="M22" s="43"/>
      <c r="N22" s="74" t="s">
        <v>419</v>
      </c>
      <c r="O22" s="77">
        <v>0.74</v>
      </c>
      <c r="P22" s="90">
        <v>0.65</v>
      </c>
      <c r="Q22" s="79">
        <v>0.75</v>
      </c>
      <c r="R22" s="99"/>
      <c r="S22" s="187" t="s">
        <v>1370</v>
      </c>
      <c r="T22" s="118" t="s">
        <v>34</v>
      </c>
      <c r="U22" s="333"/>
      <c r="V22" s="386"/>
    </row>
    <row r="23" spans="2:22" ht="48.75" customHeight="1">
      <c r="B23" s="330"/>
      <c r="C23" s="330"/>
      <c r="D23" s="301"/>
      <c r="E23" s="37" t="s">
        <v>76</v>
      </c>
      <c r="F23" s="52"/>
      <c r="G23" s="56"/>
      <c r="H23" s="62"/>
      <c r="I23" s="24"/>
      <c r="J23" s="24"/>
      <c r="K23" s="24"/>
      <c r="L23" s="24"/>
      <c r="M23" s="43"/>
      <c r="N23" s="67" t="s">
        <v>38</v>
      </c>
      <c r="O23" s="161" t="s">
        <v>581</v>
      </c>
      <c r="P23" s="161" t="s">
        <v>1128</v>
      </c>
      <c r="Q23" s="98" t="s">
        <v>1129</v>
      </c>
      <c r="R23" s="99"/>
      <c r="S23" s="187" t="s">
        <v>1370</v>
      </c>
      <c r="T23" s="118" t="s">
        <v>34</v>
      </c>
      <c r="U23" s="333"/>
      <c r="V23" s="386"/>
    </row>
    <row r="24" spans="2:22" ht="37.5" customHeight="1" thickBot="1">
      <c r="B24" s="331"/>
      <c r="C24" s="331"/>
      <c r="D24" s="302"/>
      <c r="E24" s="183" t="s">
        <v>77</v>
      </c>
      <c r="F24" s="53"/>
      <c r="G24" s="57"/>
      <c r="H24" s="63"/>
      <c r="I24" s="44"/>
      <c r="J24" s="44"/>
      <c r="K24" s="44"/>
      <c r="L24" s="44"/>
      <c r="M24" s="45"/>
      <c r="N24" s="68" t="s">
        <v>74</v>
      </c>
      <c r="O24" s="163" t="s">
        <v>420</v>
      </c>
      <c r="P24" s="163" t="s">
        <v>143</v>
      </c>
      <c r="Q24" s="100" t="s">
        <v>1130</v>
      </c>
      <c r="R24" s="101"/>
      <c r="S24" s="190" t="s">
        <v>1383</v>
      </c>
      <c r="T24" s="119" t="s">
        <v>34</v>
      </c>
      <c r="U24" s="351"/>
      <c r="V24" s="388"/>
    </row>
    <row r="25" spans="13:18" ht="14.25" customHeight="1" thickBot="1">
      <c r="M25" s="353"/>
      <c r="N25" s="353"/>
      <c r="O25" s="353"/>
      <c r="P25" s="353"/>
      <c r="Q25" s="353"/>
      <c r="R25" s="353"/>
    </row>
    <row r="26" spans="2:22" ht="90" customHeight="1" thickBot="1">
      <c r="B26" s="343" t="s">
        <v>37</v>
      </c>
      <c r="C26" s="344"/>
      <c r="D26" s="344"/>
      <c r="E26" s="344"/>
      <c r="F26" s="390" t="s">
        <v>1525</v>
      </c>
      <c r="G26" s="391"/>
      <c r="H26" s="391"/>
      <c r="I26" s="391"/>
      <c r="J26" s="391"/>
      <c r="K26" s="391"/>
      <c r="L26" s="391"/>
      <c r="M26" s="391"/>
      <c r="N26" s="391"/>
      <c r="O26" s="391"/>
      <c r="P26" s="391"/>
      <c r="Q26" s="391"/>
      <c r="R26" s="391"/>
      <c r="S26" s="391"/>
      <c r="T26" s="392"/>
      <c r="U26" s="344" t="s">
        <v>1370</v>
      </c>
      <c r="V26" s="352"/>
    </row>
    <row r="27" spans="13:22" ht="14.25" customHeight="1">
      <c r="M27" s="71"/>
      <c r="N27" s="71"/>
      <c r="O27" s="71"/>
      <c r="P27" s="28"/>
      <c r="Q27" s="28"/>
      <c r="R27" s="71"/>
      <c r="U27" s="232"/>
      <c r="V27" s="233"/>
    </row>
    <row r="28" spans="21:22" ht="13.5">
      <c r="U28" s="71"/>
      <c r="V28" s="71"/>
    </row>
    <row r="29" spans="9:22" ht="24">
      <c r="I29" s="72"/>
      <c r="J29" s="72"/>
      <c r="O29" s="20"/>
      <c r="U29" s="393"/>
      <c r="V29" s="393"/>
    </row>
    <row r="31" spans="16:20" ht="13.5">
      <c r="P31" s="1"/>
      <c r="Q31" s="1"/>
      <c r="S31" s="20"/>
      <c r="T31" s="20"/>
    </row>
  </sheetData>
  <sheetProtection/>
  <mergeCells count="50">
    <mergeCell ref="M25:R25"/>
    <mergeCell ref="B26:E26"/>
    <mergeCell ref="F26:T26"/>
    <mergeCell ref="U26:V26"/>
    <mergeCell ref="U29:V29"/>
    <mergeCell ref="C15:C24"/>
    <mergeCell ref="D15:D17"/>
    <mergeCell ref="O15:T15"/>
    <mergeCell ref="U15:U17"/>
    <mergeCell ref="V15:V17"/>
    <mergeCell ref="D18:D19"/>
    <mergeCell ref="U18:U19"/>
    <mergeCell ref="V18:V19"/>
    <mergeCell ref="D21:D24"/>
    <mergeCell ref="U21:U24"/>
    <mergeCell ref="V21:V24"/>
    <mergeCell ref="U9:U10"/>
    <mergeCell ref="V9:V10"/>
    <mergeCell ref="D11:D12"/>
    <mergeCell ref="U11:U12"/>
    <mergeCell ref="V11:V12"/>
    <mergeCell ref="D13:D14"/>
    <mergeCell ref="U13:U14"/>
    <mergeCell ref="V13:V14"/>
    <mergeCell ref="R3:R4"/>
    <mergeCell ref="S3:S4"/>
    <mergeCell ref="T3:T4"/>
    <mergeCell ref="U3:V3"/>
    <mergeCell ref="B5:B24"/>
    <mergeCell ref="D5:D8"/>
    <mergeCell ref="C6:C14"/>
    <mergeCell ref="U6:U8"/>
    <mergeCell ref="V6:V8"/>
    <mergeCell ref="D9:D10"/>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4">
      <formula1>"新規,継続,充実,再編"</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landscape" paperSize="8"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2021-09-22T00:40:06Z</cp:lastPrinted>
  <dcterms:created xsi:type="dcterms:W3CDTF">2010-04-23T10:29:51Z</dcterms:created>
  <dcterms:modified xsi:type="dcterms:W3CDTF">2021-09-22T00:47:15Z</dcterms:modified>
  <cp:category/>
  <cp:version/>
  <cp:contentType/>
  <cp:contentStatus/>
</cp:coreProperties>
</file>