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715" windowHeight="7935" activeTab="9"/>
  </bookViews>
  <sheets>
    <sheet name="北野" sheetId="1" r:id="rId1"/>
    <sheet name="豊中" sheetId="2" r:id="rId2"/>
    <sheet name="茨木" sheetId="3" r:id="rId3"/>
    <sheet name="大手前" sheetId="4" r:id="rId4"/>
    <sheet name="四條畷" sheetId="5" r:id="rId5"/>
    <sheet name="高津" sheetId="6" r:id="rId6"/>
    <sheet name="天王寺" sheetId="7" r:id="rId7"/>
    <sheet name="生野" sheetId="8" r:id="rId8"/>
    <sheet name="三国丘" sheetId="9" r:id="rId9"/>
    <sheet name="岸和田" sheetId="10" r:id="rId10"/>
    <sheet name="Sheet1" sheetId="11" state="hidden" r:id="rId11"/>
  </sheets>
  <definedNames>
    <definedName name="_xlnm.Print_Area" localSheetId="2">'茨木'!$B$1:$V$28</definedName>
    <definedName name="_xlnm.Print_Area" localSheetId="9">'岸和田'!$B$1:$V$24</definedName>
    <definedName name="_xlnm.Print_Area" localSheetId="5">'高津'!$B$1:$V$30</definedName>
    <definedName name="_xlnm.Print_Area" localSheetId="8">'三国丘'!$B$1:$V$29</definedName>
    <definedName name="_xlnm.Print_Area" localSheetId="4">'四條畷'!$B$1:$V$29</definedName>
    <definedName name="_xlnm.Print_Area" localSheetId="6">'天王寺'!$B$1:$V$29</definedName>
    <definedName name="_xlnm.Print_Area" localSheetId="1">'豊中'!$B$1:$V$35</definedName>
    <definedName name="_xlnm.Print_Area" localSheetId="0">'北野'!$B$1:$V$27</definedName>
  </definedNames>
  <calcPr fullCalcOnLoad="1"/>
</workbook>
</file>

<file path=xl/sharedStrings.xml><?xml version="1.0" encoding="utf-8"?>
<sst xmlns="http://schemas.openxmlformats.org/spreadsheetml/2006/main" count="2873" uniqueCount="1575">
  <si>
    <t>知識基盤社会をリードする人材の育成</t>
  </si>
  <si>
    <t>民間教育産業と共同したスキルアップ研修</t>
  </si>
  <si>
    <t>成果指標</t>
  </si>
  <si>
    <t>目標値</t>
  </si>
  <si>
    <t>新規</t>
  </si>
  <si>
    <t>実績</t>
  </si>
  <si>
    <t>評価</t>
  </si>
  <si>
    <t>前年度実績</t>
  </si>
  <si>
    <t>事業
目的</t>
  </si>
  <si>
    <t>各界リーダーによる講演会の実施</t>
  </si>
  <si>
    <t>大項目</t>
  </si>
  <si>
    <t>小項目</t>
  </si>
  <si>
    <t>コメント</t>
  </si>
  <si>
    <t>取組</t>
  </si>
  <si>
    <t>取組指標</t>
  </si>
  <si>
    <t>A層</t>
  </si>
  <si>
    <t>B層</t>
  </si>
  <si>
    <t>C層</t>
  </si>
  <si>
    <t>Y</t>
  </si>
  <si>
    <t>X</t>
  </si>
  <si>
    <t>～600</t>
  </si>
  <si>
    <t>500～599</t>
  </si>
  <si>
    <t>400～499</t>
  </si>
  <si>
    <t>300～３99</t>
  </si>
  <si>
    <t>～299</t>
  </si>
  <si>
    <t>H23</t>
  </si>
  <si>
    <t>+40生徒数</t>
  </si>
  <si>
    <t>割合</t>
  </si>
  <si>
    <t>高津</t>
  </si>
  <si>
    <t>天王寺</t>
  </si>
  <si>
    <t>全体</t>
  </si>
  <si>
    <t>次年度の
取組方針</t>
  </si>
  <si>
    <t>充実</t>
  </si>
  <si>
    <t>今年度の
取組方針</t>
  </si>
  <si>
    <t>継続</t>
  </si>
  <si>
    <t>評価審議会の評価</t>
  </si>
  <si>
    <t>実績の詳細</t>
  </si>
  <si>
    <t>総合評価</t>
  </si>
  <si>
    <t>大学入試センター試験
5教科7科目受験者の割合</t>
  </si>
  <si>
    <t>海外大学現役進学者数</t>
  </si>
  <si>
    <t>国公立大学現役進学者数</t>
  </si>
  <si>
    <t>全国規模のコンクール・コンテスト等の入賞者数</t>
  </si>
  <si>
    <t>135人</t>
  </si>
  <si>
    <t>150人</t>
  </si>
  <si>
    <t>TOEFLiBT60点以上の人数</t>
  </si>
  <si>
    <t>イングリッシュキャンプの実施</t>
  </si>
  <si>
    <t>160人</t>
  </si>
  <si>
    <t>1人</t>
  </si>
  <si>
    <t>5人</t>
  </si>
  <si>
    <t>・海外からの学校訪問の受入
・海外スタディツアーの実施</t>
  </si>
  <si>
    <t>野外生活体験学習の実施</t>
  </si>
  <si>
    <t>参加者数</t>
  </si>
  <si>
    <t>・学校訪問受入校数
・海外スタディツアー参加者数</t>
  </si>
  <si>
    <t>毎日</t>
  </si>
  <si>
    <t>10人</t>
  </si>
  <si>
    <t>自己規律意識の涵養</t>
  </si>
  <si>
    <t>全教員の輪番による登校指導</t>
  </si>
  <si>
    <t>本校の進路指導は信頼できると回答した保護者の割合</t>
  </si>
  <si>
    <t>研究授業、授業参観の実施</t>
  </si>
  <si>
    <t>・研究授業の回数
・授業参観の回数</t>
  </si>
  <si>
    <t>・研修回数
・研修参加者数</t>
  </si>
  <si>
    <t>オリジナル教材の開発</t>
  </si>
  <si>
    <t>プレゼンテーション能力が向上したと回答した発表生徒の割合</t>
  </si>
  <si>
    <t>異文化について理解を深めることができたと回答した参加生徒の割合</t>
  </si>
  <si>
    <t>OB等による講演会の回数</t>
  </si>
  <si>
    <t>5教科7科目受験者における得点率8割以上の者の割合</t>
  </si>
  <si>
    <t>140人</t>
  </si>
  <si>
    <t>目標を高くもって頑張ると回答した参加生徒の割合</t>
  </si>
  <si>
    <t>英語運用能力に自信がついたと回答した参加生徒の割合</t>
  </si>
  <si>
    <t>540人</t>
  </si>
  <si>
    <t>合宿で学力が伸長したと回答した参加生徒の割合</t>
  </si>
  <si>
    <t>自己
評価</t>
  </si>
  <si>
    <t>学校独自の取組</t>
  </si>
  <si>
    <t xml:space="preserve">
Ⅰ．確かな学力の向上を図る　</t>
  </si>
  <si>
    <t xml:space="preserve">
Ⅱ．豊かな感性と、たくましく生きるための健康と体力をはぐくむ</t>
  </si>
  <si>
    <t xml:space="preserve">
Ⅲ．高い志をはぐくみ、進路実現をめざす</t>
  </si>
  <si>
    <t>Ⅳ．教員の指導力向上をめざす</t>
  </si>
  <si>
    <t>Ⅴ．総合的な学力の測定</t>
  </si>
  <si>
    <t>Ⅵ．進路実現</t>
  </si>
  <si>
    <t>Ⅶ．進学実績</t>
  </si>
  <si>
    <t>クラブ活動や学校行事の活性化</t>
  </si>
  <si>
    <t>グローバル30採択13大学合格者数</t>
  </si>
  <si>
    <t>グローバル30採択国立7大学合格者数</t>
  </si>
  <si>
    <t>⑮英語外部検定試験</t>
  </si>
  <si>
    <t>⑰3年間を見越した進路指導</t>
  </si>
  <si>
    <t>⑱大学入試センター試験への参加</t>
  </si>
  <si>
    <t>⑲大学入試センター試験の結果</t>
  </si>
  <si>
    <t>⑳進学実績</t>
  </si>
  <si>
    <t>㉑進学実績</t>
  </si>
  <si>
    <t>㉒国公立大学への進学</t>
  </si>
  <si>
    <t>㉓海外大学への進学</t>
  </si>
  <si>
    <t>⑭英語外部検定試験</t>
  </si>
  <si>
    <t>⑯読解力リテラシー・科学的リテラシー</t>
  </si>
  <si>
    <t>TOEFLiBTスコア</t>
  </si>
  <si>
    <t>②基礎学力の向上</t>
  </si>
  <si>
    <t>③英語運用能力</t>
  </si>
  <si>
    <t>⑥健康・体力をはぐくむ</t>
  </si>
  <si>
    <t>⑩進路指導力向上</t>
  </si>
  <si>
    <t>⑪授業指導力向上</t>
  </si>
  <si>
    <t>⑫教材開発</t>
  </si>
  <si>
    <t>言語活用力
ＩＣＴ活用力</t>
  </si>
  <si>
    <t>再編</t>
  </si>
  <si>
    <t>プレゼンテーション能力の向上</t>
  </si>
  <si>
    <t>校内外での研究発表本数</t>
  </si>
  <si>
    <t>校内　70
校外　４　</t>
  </si>
  <si>
    <t>校内　100
校外　10</t>
  </si>
  <si>
    <t>英語運用能力</t>
  </si>
  <si>
    <t>参加人数</t>
  </si>
  <si>
    <t>学内留学講座の実施</t>
  </si>
  <si>
    <t>52人</t>
  </si>
  <si>
    <t>60人</t>
  </si>
  <si>
    <t>新規</t>
  </si>
  <si>
    <t>英語による講演・大学院留学生との交流会実施</t>
  </si>
  <si>
    <t>ー</t>
  </si>
  <si>
    <t>違いを認め共に生きる力の育成</t>
  </si>
  <si>
    <t>充実</t>
  </si>
  <si>
    <t>異文化理解教育の実施</t>
  </si>
  <si>
    <t>海外の高校や大学等へ訪問した人数と受け入れた人数の合計</t>
  </si>
  <si>
    <t>131人</t>
  </si>
  <si>
    <t>共感力・協調性の育成</t>
  </si>
  <si>
    <t>チームビルデイング研修の実施</t>
  </si>
  <si>
    <t>１年生全員</t>
  </si>
  <si>
    <t>バランスのとれた豊かな人間性の育成</t>
  </si>
  <si>
    <t>継続</t>
  </si>
  <si>
    <t>学校行事の充実</t>
  </si>
  <si>
    <t>学校行事における生徒の参加率</t>
  </si>
  <si>
    <t>高い志をはぐくむ</t>
  </si>
  <si>
    <t>講演の回数及び講座数</t>
  </si>
  <si>
    <t>４回
30講座</t>
  </si>
  <si>
    <t>10回
50講座</t>
  </si>
  <si>
    <t>キャリア教育の推進</t>
  </si>
  <si>
    <t>若手研究者による学部・学科ガイダンスの実施
社会人による職業ガイダンスの実施</t>
  </si>
  <si>
    <t>生徒の参加率</t>
  </si>
  <si>
    <t>高大連携の推進</t>
  </si>
  <si>
    <t>大学におけるセミナー等への参加</t>
  </si>
  <si>
    <t>セミナー等に参加した生徒数</t>
  </si>
  <si>
    <t>380人</t>
  </si>
  <si>
    <t>500人</t>
  </si>
  <si>
    <t>授業力向上</t>
  </si>
  <si>
    <t>校内外の授業見学・研究協議の実施</t>
  </si>
  <si>
    <t>授業見学・研究協議をした教員の割合</t>
  </si>
  <si>
    <t>全教員の
８０％</t>
  </si>
  <si>
    <t>若手教員の指導力向上</t>
  </si>
  <si>
    <t>他校と連携した研修講座の実施</t>
  </si>
  <si>
    <t>指導力向上研修の実施回数</t>
  </si>
  <si>
    <t>10回</t>
  </si>
  <si>
    <t>授業力・指導力の向上</t>
  </si>
  <si>
    <t>保護者を含む外部からの見学者数</t>
  </si>
  <si>
    <t>保護者を含む外部への授業公開</t>
  </si>
  <si>
    <t>取組み実施後のアンケートや感想による生徒の肯定的評価</t>
  </si>
  <si>
    <t>-</t>
  </si>
  <si>
    <t>-</t>
  </si>
  <si>
    <t>参加者の
９０％</t>
  </si>
  <si>
    <t>全校生徒の88%</t>
  </si>
  <si>
    <t>全校生徒の
９０％以上</t>
  </si>
  <si>
    <t>参加者の
９０％</t>
  </si>
  <si>
    <t>参加者の
６８％</t>
  </si>
  <si>
    <t>参加者の
８４％</t>
  </si>
  <si>
    <t>参加者の
１００％</t>
  </si>
  <si>
    <t>参加者の
１００＆</t>
  </si>
  <si>
    <t>授業アンケートや感想による生徒の肯定的評価</t>
  </si>
  <si>
    <t>全校生徒の７３%</t>
  </si>
  <si>
    <t>参加教員のアンケートや感想による肯定的評価</t>
  </si>
  <si>
    <t>ー</t>
  </si>
  <si>
    <t>参加教員の
９０％以上</t>
  </si>
  <si>
    <t>見学者のアンケートや感想による肯定的評価</t>
  </si>
  <si>
    <t>ー</t>
  </si>
  <si>
    <t>見学者の
９０％以上</t>
  </si>
  <si>
    <t>受験者
176人
平均22点</t>
  </si>
  <si>
    <t>受験者平均30点以上</t>
  </si>
  <si>
    <t>受験者平均４0点以上</t>
  </si>
  <si>
    <t>進路第一希望現役達成率</t>
  </si>
  <si>
    <t>５０％以上</t>
  </si>
  <si>
    <t>大学入試センター試験の5教科7科目の受験者の得点率の平均</t>
  </si>
  <si>
    <t>９６％以上</t>
  </si>
  <si>
    <t>146人</t>
  </si>
  <si>
    <t>150人以上</t>
  </si>
  <si>
    <t>１４８人</t>
  </si>
  <si>
    <t>０人</t>
  </si>
  <si>
    <t>１人</t>
  </si>
  <si>
    <t>TOEFLiBTチャレンジ受験者のスコア</t>
  </si>
  <si>
    <t>596人</t>
  </si>
  <si>
    <t>83人</t>
  </si>
  <si>
    <t>校内　386
校外　4</t>
  </si>
  <si>
    <t>44人</t>
  </si>
  <si>
    <t>10回
42講座</t>
  </si>
  <si>
    <t>515人</t>
  </si>
  <si>
    <t>8回</t>
  </si>
  <si>
    <t>課題研究86グループ　教科情報300グループ</t>
  </si>
  <si>
    <t>キャリアガイダンス17講座　知的世界5講座　学部ガイダンス13講座　ＳＧＨ6講座　他1講座</t>
  </si>
  <si>
    <t>保護者438人　学校視察10人　公開授業65人</t>
  </si>
  <si>
    <t>　英語講義１２回　留学生４回　</t>
  </si>
  <si>
    <t>５１５人</t>
  </si>
  <si>
    <t>訪問 ハワイ42人　マレーシア22人　
台湾　13人　ケント5人　　
受入 ケント1人</t>
  </si>
  <si>
    <t>A</t>
  </si>
  <si>
    <t>A</t>
  </si>
  <si>
    <t>B</t>
  </si>
  <si>
    <t>B</t>
  </si>
  <si>
    <t>学校教育自己診断</t>
  </si>
  <si>
    <t>各取組み後アンケート</t>
  </si>
  <si>
    <t>アンケート</t>
  </si>
  <si>
    <t>アンケート</t>
  </si>
  <si>
    <t>アンケート</t>
  </si>
  <si>
    <t>111人</t>
  </si>
  <si>
    <t>１２４人</t>
  </si>
  <si>
    <t>２人</t>
  </si>
  <si>
    <t>難関国立大学（東大・京大・阪大）現役・浪人合格者数</t>
  </si>
  <si>
    <t>C</t>
  </si>
  <si>
    <t>43点</t>
  </si>
  <si>
    <t>平成26年度グローバルリーダーズハイスクール（GLHS）評価シート 府立北野高等学校</t>
  </si>
  <si>
    <t>Ⅴ．総合的な学力の測定</t>
  </si>
  <si>
    <t>共通評価項目</t>
  </si>
  <si>
    <t>Ⅶ．進学実績</t>
  </si>
  <si>
    <t>ＡA</t>
  </si>
  <si>
    <t>AA</t>
  </si>
  <si>
    <t>　ＳＧＨの指定を受け、課題研究などにおいて、さらに探究的な学習を深めようとしている。
　英語運用能力の向上をめざし実施する学内留学講座では、政治、経済、教育、心理の４分野をオールインイングリッシュで講義しており、生徒の満足度も高い。また、留学生との交流もＳＧＨの取組により大いに増加している。
　実績を上げているものの、目標値を極めて高く設定し、厳しく自己評価しているところからも、すべてに高いパフォーマンスを求める学校ならではの真摯な態度が伺える。</t>
  </si>
  <si>
    <t xml:space="preserve">　授業見学・研究協議を行うなど、教科を中心に授業力向上の仕組みが作られており、ＩＣＴを活用した授業の実施割合も増えている。ただ、教材研究に追われ、見学に行く余裕がない現実や教員の世代交代などの課題がある。
　これまでの理系の教科を中心とした研究に加え、ＳＧＨの指定により文系の課題研究の内容が深まりつつあり、これらが成果となって表れてきている。
</t>
  </si>
  <si>
    <t xml:space="preserve">  国公立大学現役進学者数が大きく減少しているが、これは難関大学や医学科志望者の増加が要因と考えられる。
　一方、海外大学現役進学者が２名出ており、日本のみならず世界を動かす、グローバルリーダーの育成の充実が見られ、今後に期待するところである。</t>
  </si>
  <si>
    <t>　難関国立大学（東大・京大・阪大）現役・浪人合格者数の伸び悩みは、特に、医学部医学科志望者の増加が主な要因と聞く。ただ、高い志を貫き、志望校を受験していることに変わりなく、センター試験5教科７科目受験者の得点率の平均や受験者の割合も高い水準を維持していることは、大いに評価できる。
　今後も、妥協することなく、高い志を維持させる良き伝統を守り、進路実現をめざす指導を続けられることを望む。</t>
  </si>
  <si>
    <t>ＡA</t>
  </si>
  <si>
    <t>Ａ</t>
  </si>
  <si>
    <t>　TOEFLiBTの取組も充実し、スコアも上昇している。ＳＥＴの配置に伴い、さらに英語運用能力については伸長するものと考える。
　読解力リテラシー・科学的リテラシーについては、コンテストなどもっと積極的に参加してはどうか。ただ、これまでの課題研究から、ＳＧＨの指定により文系の研究についても内容が深化しており、さらなるに期待する。
　なお、読解力科学的リテラシーについて、今後は別の指標とされたい。</t>
  </si>
  <si>
    <t>　伝統に根差した学校行事が盛んに行われており、文武両道の校風が今に引き継がれている。
　異文化理解に関しては、ハワイの語学研修や台湾との交流を継続しながら、年々充実させている。
　共感力・協調性の育成をめざし、１年生全員を対象に新たに実施したチームビルディング研修は高い評価を得ている。壁にぶつかることが多くはなく育ってきた優秀な生徒が切磋琢磨する環境において、人間関係づくりやクラスづくりは重要であり、優れた取組となっている。</t>
  </si>
  <si>
    <t>　高い志の育成では、キャリア教育として多岐に渡る分野の講座を実施。各界リーダーによる講演会、若手研究者による学部・学科ガイダンス、社会人による職業ガイダンスなど、卒業生の協力により、毎年充実した内容となっている。これらは、各界に多数の著名人を輩出している学校ならではの取組といえる。
　現役で京都大学入学を目標とする生徒が多く、特に、２０代ＯＢとの交流が生徒の学習意欲向上につながっていると聞く。</t>
  </si>
  <si>
    <t>Ⅰ．確かな学力の向上　Ⅱ．豊かな感性と、たくましく生きるための健康と体力　Ⅲ．高い志、進路実現　Ⅳ．教員の指導力向上に対する各取組はほぼ完成しているものと考えられるため、今後どのように改善しながら展開していくのかが重要となるであろう。ＳＧＨの指定を受け、グローバル人材の育成、課題研究の充実等の面において、取組をさらに深化させている点は評価できる。かつては組織的な取組に課題が見られるとのことであったが、学校教育自己診断の心のケア体制、役割分担の明確化、会議の内容が生かされている等の項目において肯定的評価が大きく伸びており、学校の体制も整ってきている。今後も、良き伝統を守り、「正しき心」「美しき魂」をもって、高い能力を人のために使うことのできる生徒の育成を図り、大阪のフラッグシップを担う高校として、また日本を代表する公立高校として更なる発展を期待する。</t>
  </si>
  <si>
    <t>平成26年度グローバルリーダーズハイスクール（GLHS）評価シート　　府立豊中高等学校</t>
  </si>
  <si>
    <t>コメント</t>
  </si>
  <si>
    <t>①基礎学力の向上</t>
  </si>
  <si>
    <t>１年校外学習会の実施</t>
  </si>
  <si>
    <t>参加者数</t>
  </si>
  <si>
    <t>新規</t>
  </si>
  <si>
    <t>360人</t>
  </si>
  <si>
    <t>363人</t>
  </si>
  <si>
    <t>7月9日（水）大阪大学にて総長講演および卒業生による講話を聞き、学習計画をたてた。夏期休業中における進路への意識づけ、日々の学習のふりかえり・学習意欲の向上に有意義であった。</t>
  </si>
  <si>
    <t>Ａ</t>
  </si>
  <si>
    <t>自学自習能力が高まったと回答した参加生徒の割合</t>
  </si>
  <si>
    <t>大阪大学会館で、大阪大学平野総長の講演を聞くことで、学びへの探究心が深まり、続けて本校卒業生である阪大生の話を聞くことにより、夏季休業中の具体的な進路計画を立てる参考になった。</t>
  </si>
  <si>
    <t>　取組の成果を考えたうえで、様々なことに取り組み、充実させることによって、教育活動に厚みが出てきている。
　大学進学実績など一定の成果を上げていることから、入学直後の学習オリエンテーションなど、早い段階での生徒の学習方法に対する指導が実を結んだものであろう。ただ、自学自習時間が短いという課題を改善できれば、さらなる成果をあげることができると考えられる。
　「豊高プレゼンテーション」は、多くの生徒が運営にも関わっており、自主性や積極性を高めるという点においても優れており、すでに伝統となっている。文系の課題研究はどの学校においても課題となっているが、プレゼンテーション能力が向上したと回答した発表生徒の割合が増加していることからも、この取組が生徒のモチベーションを上げていると思われ、今後の充実に期待する。</t>
  </si>
  <si>
    <t>②基礎学力の向上</t>
  </si>
  <si>
    <t>土曜講習の実施</t>
  </si>
  <si>
    <t>講習実施回数
参加人数</t>
  </si>
  <si>
    <t>12回
770人</t>
  </si>
  <si>
    <t>15回
900人</t>
  </si>
  <si>
    <t>15回
903人</t>
  </si>
  <si>
    <t>1・2年生は国語・数学・英語の講座を、3年生には社会・理科の講座を加え、発展・基礎など、明確なテーマを持ち希望者を対象に実施した。尚、国・数・英については、標準講座の他に、全学年とも普段の授業より発展的な内容を学習するアドバンスト講座（場合によっては定員・選抜あり。1年生はⅡ期より）を開講した。</t>
  </si>
  <si>
    <t>講習で学力が伸長したと回答した参加生徒の割合</t>
  </si>
  <si>
    <t>１～3年生の学びのニーズに的確に応えた講習会を組めたことにより、満足度が高かったと考えられる。</t>
  </si>
  <si>
    <t>③言語活用能力・ICT活用力</t>
  </si>
  <si>
    <t>授業成果発表会の実施
（豊高プレゼンテーション）</t>
  </si>
  <si>
    <t>発表件数</t>
  </si>
  <si>
    <t>16本</t>
  </si>
  <si>
    <t>25本</t>
  </si>
  <si>
    <t>口頭発表3本
ポスター発表35本</t>
  </si>
  <si>
    <t>2月6日実施。午前中に、文科・理科課題研究口頭発表、英国語学研修発表及び、文科・理科のポスター発表を実施。午後からは、群読、創作ダンス及び音楽発表会を実施。参加されたSSH運営指導委員及び学校協議会会長から高い評価をいただいた。生徒、教員のアンケートによる評価も高い。</t>
  </si>
  <si>
    <t>今年度は全日で課題研究発表、授業成果発表を行い、昨年以上により多くの生徒が参加できた豊高プレゼンとなった。</t>
  </si>
  <si>
    <t>④英語運用能力</t>
  </si>
  <si>
    <t>ＴＯＥＦＬコース設置</t>
  </si>
  <si>
    <t>コース参加人数</t>
  </si>
  <si>
    <t>30人</t>
  </si>
  <si>
    <t>15人</t>
  </si>
  <si>
    <t>TOEFL iBTテスト対策用のテキストを使用し、Reading,Listening,Speaking,
Writingの指導を行う。毎週単語テストを行う。また、英語でのディスカッションや研究発表の練習も随時行う。人数的には目標値に達していなかったが、毎日放課後行うことで確実に力をつけていった生徒も多かった。</t>
  </si>
  <si>
    <t>Ａ</t>
  </si>
  <si>
    <t xml:space="preserve">コース生（1年15名）の平均点（120点満点）が、1回目（9～10月）29.1点から、2回目（12～1月）32.6点と向上した。また、冬期休業中に、全員がA4 1枚程度の英文原稿（Steve Jobs のスピーチ）を暗唱した。さらに、1年12月の実力考査で、学年順位1桁台の生徒が4名TOEFLコースから出た。これらの成果で、自信をつけたものと考えられる。
</t>
  </si>
  <si>
    <t>⑤英語運用能力</t>
  </si>
  <si>
    <t>再編</t>
  </si>
  <si>
    <t>・リスニング講習・TOEFL講習
・英語留学（フィリピン語学研修）</t>
  </si>
  <si>
    <t>・講習参加者数
・留学参加者者数</t>
  </si>
  <si>
    <t>・265人
・なし</t>
  </si>
  <si>
    <t>・300人
・20人</t>
  </si>
  <si>
    <t>・162人
・15人</t>
  </si>
  <si>
    <t xml:space="preserve">・内容に関しては、ほとんどの生徒が「役だった」と感じており、センター試験リスニング対策としての目標はある程度達成できた。
・3月22日～4月4日フィリピン語学研修。語学学校の授業や、現地の人々や世界各国から英語を学ぶために集まった人々との交流を通して、英語によるコミュニケーション力の育成と、異文化理解の促進を図る。
</t>
  </si>
  <si>
    <t>Ｂ</t>
  </si>
  <si>
    <t>・講習を通して、本校生徒のほとんどが受験するセンターリスニングを中心としたリスニングの問題のコツをつかみ、自信をつけたものと考えられる。
・1年生を対象としたフィリピン語学研修で、より総合的な英語力（読み、書き、話す、聞く）を身につけさせることができた。</t>
  </si>
  <si>
    <t>⑥違いを認め共に生きる力</t>
  </si>
  <si>
    <t>英国語学研修の実施</t>
  </si>
  <si>
    <t>研修参加者数</t>
  </si>
  <si>
    <t>29人</t>
  </si>
  <si>
    <t>35人</t>
  </si>
  <si>
    <t>7月19日～31日。ホームステイ・授業・外国人生徒との交流を通し、参加生徒はコミュニケーション能力・リスニングやスピーキング能力を高め、学習意欲を高めるよい機会となった。</t>
  </si>
  <si>
    <t>イギリスの文化や、交流を持った外国人生徒の文化（フランス、スペイン、イタリア等）などの異文化に対する関心と理解を深めることができたことにより、満足度が高かったと考えられる。</t>
  </si>
  <si>
    <t xml:space="preserve">
　違いを認め共に生きる力の育みとして、外国人生徒や在日外国人等との交流を通して、異文化に対する関心を高めることを丁寧に行っている。また、留学生等との交流を通じて、生徒の海外への興味や関心が高まってきている。
　それらの成果を組織として共有しながら、海外研修の実施や、ＴＯＥＦＬ（４技能）講座の実施など、各取組が有機的に動いており、マネジメント力が感じられる。
　ただ、生徒や保護者の意識はまだ大学受験に向けられがちであり、海外への視野をどのように持たせるかが課題であろう。</t>
  </si>
  <si>
    <t>⑦協調性・健康体力をはぐくむ</t>
  </si>
  <si>
    <t>スキー、スノーボード講習会（3泊４日）の実施</t>
  </si>
  <si>
    <t>講習参加者数</t>
  </si>
  <si>
    <t>115人</t>
  </si>
  <si>
    <t>120人</t>
  </si>
  <si>
    <t>132人</t>
  </si>
  <si>
    <t>12月24日～27日。スキー・スノーボードの体験を通じ大自然を満喫するとともに、集団生活を通じ、個人と集団の関係・時間やその他のルールを守る意義などを徹底して体験させることができたと考える。また、レクレーションにおいては、生徒たちで計画し、行動した点において大いに収穫があったと考えている。</t>
  </si>
  <si>
    <t>仲間と集団行動ができたと回答した参加生徒の割合</t>
  </si>
  <si>
    <t>集団生活を通じ、個人と集団の関係・時間やその他のルールを守る意義などを徹底して体験させたこと、及び、レクレーションで、生徒たちで計画し、行動したことが、高い満足度につながっていると考えられる。</t>
  </si>
  <si>
    <t>A</t>
  </si>
  <si>
    <t>⑧豊かな感性および表現力</t>
  </si>
  <si>
    <t>造形二科展（書道展・美術展）</t>
  </si>
  <si>
    <t>保護者等の参加人数</t>
  </si>
  <si>
    <t>50人</t>
  </si>
  <si>
    <t>72人</t>
  </si>
  <si>
    <t>豊高プレゼンの一環として、2月9日（月）～15日（日）までの７日間、本校の４教室を利用し、書道・美術選択生徒の授業成果展示発表会を行った。</t>
  </si>
  <si>
    <t>生徒の満足度</t>
  </si>
  <si>
    <t>今年度より新規事業として、１年生選択生徒に加えて、２年生書道46名、美術43名の作品も展示され、作品の質も向上した。</t>
  </si>
  <si>
    <t>⑨違いを認め共に生きる力・紛争を解決する力</t>
  </si>
  <si>
    <t>・異文化交流会の実施
・大阪大学留学生との交流会の実施</t>
  </si>
  <si>
    <t>・参加者数、プレゼン作成本数
・参加者数</t>
  </si>
  <si>
    <r>
      <rPr>
        <sz val="9"/>
        <rFont val="HG丸ｺﾞｼｯｸM-PRO"/>
        <family val="3"/>
      </rPr>
      <t>・360人9本</t>
    </r>
    <r>
      <rPr>
        <sz val="10"/>
        <rFont val="HG丸ｺﾞｼｯｸM-PRO"/>
        <family val="3"/>
      </rPr>
      <t xml:space="preserve">
・160人</t>
    </r>
  </si>
  <si>
    <r>
      <rPr>
        <sz val="9"/>
        <rFont val="HG丸ｺﾞｼｯｸM-PRO"/>
        <family val="3"/>
      </rPr>
      <t>・360人9本</t>
    </r>
    <r>
      <rPr>
        <sz val="10"/>
        <rFont val="HG丸ｺﾞｼｯｸM-PRO"/>
        <family val="3"/>
      </rPr>
      <t xml:space="preserve">
・180人</t>
    </r>
  </si>
  <si>
    <r>
      <rPr>
        <sz val="9"/>
        <rFont val="HG丸ｺﾞｼｯｸM-PRO"/>
        <family val="3"/>
      </rPr>
      <t>・3５0人9本</t>
    </r>
    <r>
      <rPr>
        <sz val="10"/>
        <rFont val="HG丸ｺﾞｼｯｸM-PRO"/>
        <family val="3"/>
      </rPr>
      <t xml:space="preserve">
・161人</t>
    </r>
  </si>
  <si>
    <t>・豊中市に居住する在日外国人９名を招き、2年生全９クラスで、日本で生活するようになったいきさつ、日本の生活を通じて日頃感じていること、自国の生活と異なる点、さらには高校生に伝えたい自国の文化について交流した。
・本校生は。英語で発表するための原稿作りにかなりの労力を要したが、発表のための事前準備に時間をかけ大きな成果をあげることができ、生徒の満足度も高かった。生徒の満足度が高かった一因としては、１グループの大きさ（留学１名+豊高生４名）が考えられる。</t>
  </si>
  <si>
    <t>・在日外国人をはじめとするマイノリティの人々に対する理解と人権意識を高めること、異文化に対して関心を高めること、日本文化や社会を見つめ直すこと、を主な目的として交流した結果、生徒の満足度が高かった。
・大阪大学の教養及び探求心・冒険心の高い留学生と、実際に英語をつかって交流できたことが生徒の高い満足度を生んでいると考えられる。平成27年度は、何らかの形で普通科にも拡げていきたい。</t>
  </si>
  <si>
    <t>⑩高い志をはぐくむ・規範意識</t>
  </si>
  <si>
    <t>地域交流活動、ボランティア活動の推進</t>
  </si>
  <si>
    <t>活動人数</t>
  </si>
  <si>
    <t>830人</t>
  </si>
  <si>
    <t>900人</t>
  </si>
  <si>
    <t>923人</t>
  </si>
  <si>
    <t>夏期休業中のサマーワークを始め、主にクラブ単位で地域を中心としたボランティア活動に参加。複数回参加した生徒も多数。</t>
  </si>
  <si>
    <t>ボランティア活動に参加した生徒の割合</t>
  </si>
  <si>
    <t>「志学」が、本校における教育のひとつの柱として完全に定着し、生徒もその取組のなかで主体的に社会貢献意欲を高めている。</t>
  </si>
  <si>
    <t>　「志学」が定着し、グローバルリーダーに求められる高い志や社会貢献意識を育む体制が、整っている。クラブ単位で参加する地域を中心としたボランティア活動や自治会を中心とした行事の実施により、リーダーとなる人材の育成にも努めており、それらは生徒からも高く評価されている。
　土曜日を活用した特別授業や、各界で活躍している講演者によるセミナーも学びの動機づけとなっている。
　これまで学校が行ってきた多岐に渡る取組が、グローバルリーダー育成に焦点化され、その成果が表れつつあると感じられる。</t>
  </si>
  <si>
    <t>ＡＡ</t>
  </si>
  <si>
    <t>⑪高い志をはぐくむ</t>
  </si>
  <si>
    <t>土曜セミナーの実施</t>
  </si>
  <si>
    <t>実施回数</t>
  </si>
  <si>
    <t>11回</t>
  </si>
  <si>
    <t>12回</t>
  </si>
  <si>
    <t>16回</t>
  </si>
  <si>
    <t>１、２年生希望者（選抜あり、それぞれ２８名、１７名）を対象に、土曜を活用し、サイエンスに関わる実験・実習や、コミュニケーション・ディスカッションなどについての特別授業を行い、基本的な知識・技能だけでなく、科学的な思考力や表現力を養った。また外部講師や大学生などによるティーチングアシスタントを積極的に活用しながら、ティームティーチングやジグソー法といった指導にも力を入れた。生徒たちの満足度も高く、科学好きの生徒が育っている。</t>
  </si>
  <si>
    <t>授業以外の体験ができたと回答した参加生徒の割合</t>
  </si>
  <si>
    <t>１年間を通じ、科学に対する積極性を育て、実験技能とともにコミュニケーション能力やプレゼンテーション能力を養うことができた。そしてそれらをふまえての探究的な活動を通して、生徒の課題解決能力の育成を図った。２年生では英語による科学実習など高度な内容を盛り込むことで、校内外で活躍するようなエキスパートとしての成長が見られた。</t>
  </si>
  <si>
    <t>⑫高い志をはぐくむ</t>
  </si>
  <si>
    <t>各界で活躍している方による講演会の実施</t>
  </si>
  <si>
    <t>講演会の回数</t>
  </si>
  <si>
    <t>7回</t>
  </si>
  <si>
    <t>８回</t>
  </si>
  <si>
    <t>1年全員　2回、スーパーサイエンスセミナー１・2年生　10回</t>
  </si>
  <si>
    <t>各専門分野の研究者の話を聞き、探究心が高まった。</t>
  </si>
  <si>
    <t>⑬高い志をはぐくむ</t>
  </si>
  <si>
    <t>自治会活動におけるリーダー育成</t>
  </si>
  <si>
    <t>研修等実施回数</t>
  </si>
  <si>
    <t>4回</t>
  </si>
  <si>
    <t>5回</t>
  </si>
  <si>
    <t>自治会役員、部活動部長および主将対象に５回の研修を実施。リーダー層の育成に有意義であった。</t>
  </si>
  <si>
    <t>部活動等でリーダーとしての自覚ができたと回答した参加生徒の割合</t>
  </si>
  <si>
    <t>自治会の生徒を中心とした生徒の自治力が高まってきている。</t>
  </si>
  <si>
    <t>⑭高い志をはぐくむ</t>
  </si>
  <si>
    <t>自治会の生徒が自主的に企画・運営する校内大会</t>
  </si>
  <si>
    <t>82人</t>
  </si>
  <si>
    <t>自治会の生徒が中心となり実行委員会を立ち上げて自主的に企画・運営した１０月２３日（木）午後実施の校内大会で、実質的に活動した人数。</t>
  </si>
  <si>
    <t>自治会の生徒を中心とした生徒の企画・運営力が高まってきている。</t>
  </si>
  <si>
    <t>⑮授業力向上</t>
  </si>
  <si>
    <t>保護者等への授業公開実施</t>
  </si>
  <si>
    <t>保護者等の参加人数</t>
  </si>
  <si>
    <t>420人</t>
  </si>
  <si>
    <t>450人</t>
  </si>
  <si>
    <t>511人</t>
  </si>
  <si>
    <t>昨年度より約９０名の増加。保護者の関心が高まっているとともに、それに応える取組を進めている。</t>
  </si>
  <si>
    <t>参加した保護者の肯定的な回答の割合</t>
  </si>
  <si>
    <t>年2回の授業公開に参加される保護者の数も増え、授業内容を評価する保護者の感想・意見も増加している。</t>
  </si>
  <si>
    <t>　生徒の実態に即した授業改善を組織的に行っているが、より一層、生徒の授業満足度の向上、より難度の高い授業の実施をめざしてもらいたい。授業公開に参加する保護者が大幅に増加していることからも、保護者の関心の高さを表していると感じられる。
　課題研究の評価は難しいが、「心のルーブリック」を作成し評価を実施している点や、クリティカルシンキングなどを活用して、学びの面白さに気付かせようとしている点は特に評価できる。全教員が関わらざるを得ない状況を作り出し、探究的な学習を推進させようとする仕掛けには学ぶべき点が多い。</t>
  </si>
  <si>
    <t>⑯授業力向上</t>
  </si>
  <si>
    <t>全教員による研究授業と研修</t>
  </si>
  <si>
    <t>研究授業実施教員数</t>
  </si>
  <si>
    <t>40人</t>
  </si>
  <si>
    <t>49名</t>
  </si>
  <si>
    <t>全教員が２回以上の相互授業見学を実施し、見学カードを教頭に提出。授業アンケート結果・教科ふりかえり・相互授業見学カードをふまえ、KJ法による教職員研修を実施。</t>
  </si>
  <si>
    <t>生徒授業アンケート結果
（肯定的な意見）</t>
  </si>
  <si>
    <t>第2回78%</t>
  </si>
  <si>
    <t>第2回83%</t>
  </si>
  <si>
    <t>第2回85%</t>
  </si>
  <si>
    <t>生徒授業アンケートの肯定的な意見は増加してきているが、さらに満足度を高めていきたい。</t>
  </si>
  <si>
    <t>⑰教科指導力向上</t>
  </si>
  <si>
    <t>教科別に指導力向上をめざす研修と実践結果の分析</t>
  </si>
  <si>
    <t>研修・分析会実施回数（全教科）</t>
  </si>
  <si>
    <t>新規</t>
  </si>
  <si>
    <t>20回</t>
  </si>
  <si>
    <t>23回</t>
  </si>
  <si>
    <t>授業アンケート結果をもとに全教科で2回以上の分析会および研修会を実施。</t>
  </si>
  <si>
    <t>教科別生徒授業アンケート結果（質問№8,9の肯定的な意見）</t>
  </si>
  <si>
    <t>第2回
75～89%</t>
  </si>
  <si>
    <t>第2回
80～90%</t>
  </si>
  <si>
    <t>生徒授業アンケートの肯定的な意見は増加してきているが、さらに満足度を高めていきたい。</t>
  </si>
  <si>
    <t>⑱生徒指導力向上</t>
  </si>
  <si>
    <t>スキー、スノーボード講習会（3泊４日）における指導</t>
  </si>
  <si>
    <t>OJT</t>
  </si>
  <si>
    <t>6回</t>
  </si>
  <si>
    <t>スキー、スノーボード講習会での、集団指導における経験値を上げるためのOJTの回数</t>
  </si>
  <si>
    <t>経験の浅い教員のアンケート結果で、生徒指導力が向上したと回答した割合</t>
  </si>
  <si>
    <t>今年度初任教員2名を含む経験の浅い教員4名にとって良い研修期間となった。今後も、教員の生徒指導力向上の研修の一環として位置付けていきたい。</t>
  </si>
  <si>
    <t>⑳英語外部検定試験</t>
  </si>
  <si>
    <t>TOEFLコース参加者対象TOEFLiＢTの平均スコア</t>
  </si>
  <si>
    <t>444点</t>
  </si>
  <si>
    <t>1年450点
２､３年
480点</t>
  </si>
  <si>
    <t>34点</t>
  </si>
  <si>
    <t>TOEFLiBTチャレンジ</t>
  </si>
  <si>
    <t>Ｂ</t>
  </si>
  <si>
    <t>　英語運用能力に関して、TOEFLiBTへの取組は昨年度より進んでいるが、さらに推進の余地があるため、今後どのように取り組むべきか検討してもらいたい。
　読解力リテラシー・科学的リテラシーについては、より積極的に外部での発表などに取り組んでもらいたい。ＳＧＨの指定を受け、これからの充実と発展に期待する。</t>
  </si>
  <si>
    <t>㉑英語外部検定試験</t>
  </si>
  <si>
    <t>２､３年２人</t>
  </si>
  <si>
    <t>0人</t>
  </si>
  <si>
    <t>3年生の受験生がいなかったので、今後、3年生の受験が進む様に取組んでいきたい。</t>
  </si>
  <si>
    <t>㉒読解力リテラシー・科学的リテラシー</t>
  </si>
  <si>
    <t>２グループ</t>
  </si>
  <si>
    <t>１グループ</t>
  </si>
  <si>
    <t>今年度の参加グループは、国際伝熱会議ジュールエネルギーコンテストの１件のみであったが、敢闘賞を受賞した。来年度は、シンガポールで行われる国際科学大会（SISC2015）に出場も予定されている。その他の課題研究のSSH、SGHの取組の深化・充実を図り、平成27年度複数の入賞者が出る様に取組んでいきたい。</t>
  </si>
  <si>
    <t>㉓３年間を見越した進路指導</t>
  </si>
  <si>
    <t>進路第1希望受験率
（年度のはじめに進路希望を把握し、卒業時にその受験率を調べる）</t>
  </si>
  <si>
    <t>京都大学・大阪大学・神戸大学・旧帝国大学・東京工業大学・国公立医学部医学科を第一希望としている生徒の100名が希望通りの出願をした。</t>
  </si>
  <si>
    <t>　大学入試センター試験5教科7科目の受験者数がも年々増加し、高得点を取った生徒も増加している。京都大学・大阪大学・神戸大学・旧帝国大学・東京工業大学・国公立医学部医学科を第一希望としている生徒も志を変えずに、出願するなど成果が上がっている。</t>
  </si>
  <si>
    <t>㉔大学入試センター試験への参加</t>
  </si>
  <si>
    <t>㉛大学入試センター試験の結果</t>
  </si>
  <si>
    <t>㉖進学実績</t>
  </si>
  <si>
    <t>55人</t>
  </si>
  <si>
    <t>41名</t>
  </si>
  <si>
    <t>　グローバル30採択大学等への合格者数は横ばいとなったが、一定健闘していることが見える。
　今後も、海外大学への進学も含め、さらに希望の進路実現を果たす生徒が一人でも多くなるよう、努められたい。</t>
  </si>
  <si>
    <t>㊲進学実績</t>
  </si>
  <si>
    <t>440人</t>
  </si>
  <si>
    <t>399人</t>
  </si>
  <si>
    <t>㉘国公立大学への進学</t>
  </si>
  <si>
    <t>114名</t>
  </si>
  <si>
    <t>㉙海外大学への進学</t>
  </si>
  <si>
    <t xml:space="preserve">
これまで学校が行ってきた様々な取組が、グローバルリーダー育成に焦点化され、さらに取組が重層化することにより、学校が次の段階に進もうとしているようにうかがえる。多岐に渡っている個々の取組を十分に達成させ、それぞれをどのようにリンクさせるかが次年度以降の課題であろう。ＳＳＨとＳＧＨ指定に加え、ルーブリック評価やクリティカルシンキングを用いた教材作成など、新たな展開も見られ、今後一層の発展に期待する。</t>
  </si>
  <si>
    <t>平成26年度グローバルリーダーズハイスクール（GLHS）評価シート　府立茨木高等学校</t>
  </si>
  <si>
    <t>①言語活用力</t>
  </si>
  <si>
    <t>ディベートを取り入れた英語授業の実施</t>
  </si>
  <si>
    <t>６回
／講座</t>
  </si>
  <si>
    <t>現代社会の様々なテーマについて、論理的思考力と実践的な英語表現力を育成を図るため、少人数、NETとのティームティーチング、英語のみで実施している。</t>
  </si>
  <si>
    <t>Ａ</t>
  </si>
  <si>
    <t>【アンケートによる生徒の評価】
ディベートをすることで英語の表現力が高まった</t>
  </si>
  <si>
    <t>これまでの取組みが実を結び、授業中ほぼ全員の生徒がディベートに積極的に参加している。「より前向きに英語学習に取り組むようになった」と答えた生徒も８０％に達している。</t>
  </si>
  <si>
    <t>　英語の授業でのディベートや保健の授業でのプレゼンテーションなど、全員の生徒が主体的に参加できるプログラムを実施している点は評価できる。今後、それぞれの教科で実施している教育内容を、さらに連結させる仕掛けがあるとよいのではないだろうか。
　卒業生による学習支援や自習室の開設など、GLHS各校で課題となる自学自習習慣の確立を図り、基礎学力の向上につなげる取組は、大学で高度な研究を行うにあたってのエンジン部分を高校時代に作ることになるため、今後もより充実したものにしてもらいたい。</t>
  </si>
  <si>
    <t>ＡＡ</t>
  </si>
  <si>
    <t>②言語活用力・ICT活用力</t>
  </si>
  <si>
    <t>教科・委員会活動を通じたプレゼンテーション能力の向上</t>
  </si>
  <si>
    <t>A：「保健」の授業での
　　　　　プレゼンテーション
B：「委員会活動」での
　生徒間のプレゼンテーション</t>
  </si>
  <si>
    <t>Ａ：１回
／生徒
Ｂ： １３回</t>
  </si>
  <si>
    <t>Ａ：１回
／生徒
Ｂ： １０回</t>
  </si>
  <si>
    <t>Ａ：１回
／生徒
Ｂ：１０回</t>
  </si>
  <si>
    <t>A：「生涯にわたる健康」に関連するテーマを設定し、議論させた。
B：生徒自ら「海外宿泊野外行事」の目的地を複数選定し、学年全体に向けて情報発信し、学年投票により目的地を選定後、企画をたてている。</t>
  </si>
  <si>
    <t>Ｂ</t>
  </si>
  <si>
    <r>
      <rPr>
        <sz val="10"/>
        <rFont val="HG丸ｺﾞｼｯｸM-PRO"/>
        <family val="3"/>
      </rPr>
      <t>【アンケートによる生徒の評価】</t>
    </r>
    <r>
      <rPr>
        <sz val="9"/>
        <rFont val="HG丸ｺﾞｼｯｸM-PRO"/>
        <family val="3"/>
      </rPr>
      <t xml:space="preserve">
A：授業を通じて自らの成長を実感できた
B：委員会に参加して充実した活動ができた</t>
    </r>
  </si>
  <si>
    <t>－</t>
  </si>
  <si>
    <t>－</t>
  </si>
  <si>
    <t>Ａ：９１％
Ｂ：６９％</t>
  </si>
  <si>
    <t>A：難しいテーマ設定にもかかわらず、自ら調べ、考え、発表し、議論した。
B：生徒の活動は活発であるが、国際情勢の不安定化や円安の影響など様々な条件下で、苦悩しながらも前向きに活動している。</t>
  </si>
  <si>
    <t>③基礎学力の向上</t>
  </si>
  <si>
    <t>Ａ：卒業生による学習支援
Ｂ：自習室の開設による自学自習の支援</t>
  </si>
  <si>
    <t>Ａ：20回
Ｂ： 97日</t>
  </si>
  <si>
    <t>Ａ：20回
Ｂ： 90日</t>
  </si>
  <si>
    <t>Ａ：20回
Ｂ： 107日</t>
  </si>
  <si>
    <t>A：本校卒業生の持つ学力の高さと指導力を活用し、生徒の学力向上を図った。
B：部活動終了後、2時間10分「自習室」を開放。「自学自習」習慣の確立を図った。</t>
  </si>
  <si>
    <t>利用人数</t>
  </si>
  <si>
    <t>A：40人/回
B：34人/日</t>
  </si>
  <si>
    <t>A：25人/回
B：25人/日</t>
  </si>
  <si>
    <t>A：35人/回
B：35人/日</t>
  </si>
  <si>
    <t>A：教科指導に限らず、本校生が幅広い興味関心を持って学習を深められた。
B：部活動をおえた生徒達が、お互い刺激し合いながら、自学自習により自らの学力を高めた。</t>
  </si>
  <si>
    <t>④共感力・違いを認め共に生きる力</t>
  </si>
  <si>
    <t>生徒の人権委員を中心とした多文化共生・多様性受容の取り組み</t>
  </si>
  <si>
    <t>年6回/学年</t>
  </si>
  <si>
    <t>年4回/学年</t>
  </si>
  <si>
    <t>「海外宿泊野外行事」を軸として、３学年に渡って、海外からの学校訪問の受け入れやB＆Sプログラムによる同世代の他国の若者との交流を通して、グローバルな視点で様々な問題を考える姿勢を身につけさせた。</t>
  </si>
  <si>
    <t>【アンケートによる生徒の評価】
様々な取り組みを通じて、深く自国や自分自身を見つめ直すことができた</t>
  </si>
  <si>
    <t>２年次の「海外宿泊野外行事」実施がゴールではなく、行事後の事後学習として来日したベトナムの高校生との交流など含め、生徒主体で積極的に活動した。課題研究の研究テーマにベトナムの諸問題を選んだ生徒も多くいた。</t>
  </si>
  <si>
    <t>　新入生オリエンテーションを教員でなく上級生が行うなど、先輩から後輩へという流れができている。また、生徒が自ら行先等を決定する海外宿泊野外行事を核として、生徒議会を中心に生徒が企画・運営する行事など、生徒の主体性を育成するという点において、高く評価できる。今後は、焦点を絞ってさらに深く掘りさげてもらいたい。
　リーダー研修Ⅲでは部活動の取組に、医学的・専門的知識を入れて実施するなど、質の向上が図られており、生徒の満足度も高いため、これからも継続し、充実させることを期待する。</t>
  </si>
  <si>
    <t>⑤課題発見力・紛争解決力</t>
  </si>
  <si>
    <t>生徒各種委員会の定例開催と討議内容の充実</t>
  </si>
  <si>
    <t>開催回数</t>
  </si>
  <si>
    <t>22回</t>
  </si>
  <si>
    <t>2０回</t>
  </si>
  <si>
    <t>２０回</t>
  </si>
  <si>
    <t>生徒議会を定期的に開催し、各クラスでの議論をもとにして討議を繰り返しながら、要綱を作成させる等、生徒自らの力で各種行事を作り上げさせた。</t>
  </si>
  <si>
    <t>【アンケートによる生徒の評価】
「文化祭」「体育祭」等の学校行事は充実した内容で実施され、工夫さている</t>
  </si>
  <si>
    <t>それぞれの行事を生徒自ら企画・運営する活動を通じて、課題発見力・企画力・紛争解決力が育成された。</t>
  </si>
  <si>
    <t>⑥健康・体力をはぐくむ</t>
  </si>
  <si>
    <t>リーダー研修Ⅲ（ｽｸｰﾙﾄﾚｰﾅｰ事業）の実施</t>
  </si>
  <si>
    <t>1０回</t>
  </si>
  <si>
    <t>1２回</t>
  </si>
  <si>
    <t>１３クラブが団体として参加した。個別に継続指導を受けた生徒も含め、のべ７４１名が指導を受けた。ボランティア参加を含め、のべ１５７名の理学療法士の方に指導していただいた。</t>
  </si>
  <si>
    <t>【アンケートによる生徒の評価】
研修内容を、今後のクラブ活動において有効活用できる</t>
  </si>
  <si>
    <t>各クラブの取組に医学的・専門的知識が取り入れられ、日々の取り組みの質の向上を大会やコンクールなどでの好成績につながり、さらに次の高い志の育成につながった。</t>
  </si>
  <si>
    <t>⑦高い志・規範意識をはぐくむ</t>
  </si>
  <si>
    <t>リーダー研修Ⅰ・Ⅱ
　（リーダーの資質と規範意識の獲得）の実施</t>
  </si>
  <si>
    <t>Ⅰ：１２回
Ⅱ：　9回</t>
  </si>
  <si>
    <t>Ⅰ：１０回
Ⅱ：　６回</t>
  </si>
  <si>
    <t>Ⅰ：１２回
Ⅱ：　９回</t>
  </si>
  <si>
    <t>Ⅰ：クラブ代表者に対して、部活動のあり方などを討議させるなどした。
Ⅱ：HR運営委員に対して、ＨＲの役割や機能と討議の進め方などについて議論させた。</t>
  </si>
  <si>
    <t>【アンケートによる生徒の評価】
研修内容を、今後の学校生活において有効活用できる</t>
  </si>
  <si>
    <t>Ⅰ：93％
Ⅱ：88％</t>
  </si>
  <si>
    <t>Ⅰ：クラブ代表者に対して、部活動のあり方などを討議させるなどした。のべ800名以上が参加した。
Ⅱ：HR運営委員に対して、ＨＲの役割や機能と討議の進め方などについて議論させた。のべ400名以上が参加し、満足度は90％であった。</t>
  </si>
  <si>
    <t>　自習室の活用について、生徒が議論して学校に要望を提出し、決定されたというエピソードなどからも、生徒議会で議論し、クラスに持ち帰り議論、再度生徒議会に提出というような本来的な議会運営ができている。
　リーダー研修についても、それぞれの育成メニューを体系化し、ⅠⅡⅢとしてプログラム化するなど、明確化できている。
　地域と連携したボランティア活動の取組も充実させるとともに、生徒の参加者数も増加させることができている。
　継続して行われている卒業生講座や学問発見講座についても、生徒の満足度は高く、生徒に高い志をはぐくむという点で、大きな成果をあげている。</t>
  </si>
  <si>
    <t>⑧高い志・共生力をはぐくむ</t>
  </si>
  <si>
    <t>ボランティア活動の推進</t>
  </si>
  <si>
    <t>地域等の活動への参加回数</t>
  </si>
  <si>
    <t>１０回</t>
  </si>
  <si>
    <t>地域の清掃活動や障がい者施設の活動、子育て支援活動などに参加した。</t>
  </si>
  <si>
    <t>生徒ののべ参加人数</t>
  </si>
  <si>
    <t>約750名</t>
  </si>
  <si>
    <t>780名</t>
  </si>
  <si>
    <t>約８００名</t>
  </si>
  <si>
    <t>部活動、教科活動、課題研究の取組みの中で、社会に貢献する体験をする生徒の層が広がった。</t>
  </si>
  <si>
    <t>⑨学びの意味と自らの将来について深く考える</t>
  </si>
  <si>
    <t>卒業生講座・学問発見講座</t>
  </si>
  <si>
    <t>実施講座数・実施回数</t>
  </si>
  <si>
    <r>
      <t xml:space="preserve">15講座
17講座
</t>
    </r>
    <r>
      <rPr>
        <sz val="8.5"/>
        <rFont val="HG丸ｺﾞｼｯｸM-PRO"/>
        <family val="3"/>
      </rPr>
      <t>（計32講座）</t>
    </r>
  </si>
  <si>
    <r>
      <t xml:space="preserve">14講座
/年2回
</t>
    </r>
    <r>
      <rPr>
        <sz val="9"/>
        <rFont val="HG丸ｺﾞｼｯｸM-PRO"/>
        <family val="3"/>
      </rPr>
      <t>（28講座）</t>
    </r>
  </si>
  <si>
    <r>
      <t xml:space="preserve">14.５講座
/年2回
</t>
    </r>
    <r>
      <rPr>
        <sz val="9"/>
        <rFont val="HG丸ｺﾞｼｯｸM-PRO"/>
        <family val="3"/>
      </rPr>
      <t>（29講座）</t>
    </r>
  </si>
  <si>
    <t>大学等の研究機関や専門職・一般企業等の第一線で活躍されている方々を講師として招聘した。
生徒に学問や職業に対する興味・関心を育て、視野を広げる機会を提供した。</t>
  </si>
  <si>
    <t>【アンケートによる生徒の評価】
「卒業生講座」・「学問発見講座」は、自分にとって満足できる内容であった</t>
  </si>
  <si>
    <t>生徒は講師から直接講義を受けることで、大学や社会の空気に触れることができた。また、新たな刺激を受けて、卒業後への展望を持ち、目標に向かってより高校生活を充実させる意識が育った。</t>
  </si>
  <si>
    <t>⑩最先端の学びの研究</t>
  </si>
  <si>
    <t>大学等と連携した「最先端の学び」を知る取り組み</t>
  </si>
  <si>
    <t>実施教科数</t>
  </si>
  <si>
    <t>２教科</t>
  </si>
  <si>
    <t>３教科</t>
  </si>
  <si>
    <t>英語科教員が、国際教養大学に出向き、最先端の英語の学びについて研修した。家庭科において、九州大学・大阪教育大学との連携を行った。課題研究において、大阪大学准教授の指導を仰いだ。</t>
  </si>
  <si>
    <r>
      <rPr>
        <sz val="9"/>
        <rFont val="HG丸ｺﾞｼｯｸM-PRO"/>
        <family val="3"/>
      </rPr>
      <t>《授業アンケートによる生徒の評価》</t>
    </r>
    <r>
      <rPr>
        <sz val="10"/>
        <rFont val="HG丸ｺﾞｼｯｸM-PRO"/>
        <family val="3"/>
      </rPr>
      <t xml:space="preserve">
この先生の授業を受けて、科目に対する興味・関心が一層深まった</t>
    </r>
  </si>
  <si>
    <t>生徒からの期待もあり、教員自ら積極的に、教育力の向上に努めている。校外での教科研修等にも、多くの教員が積極的に参加している。</t>
  </si>
  <si>
    <t>　すべての教員が教科を超えて授業力向上に取り組んでいるのが大きな強みである。
　教員が経験の浅い者と年齢の高い者とに２極化している中、バディシステムを採用し、互見授業を実施している。若手教員がベテラン教員に学ぶとともに、ベテラン教員も自ら振り返りを行うことで、総体的に授業力が向上するという成果につながっている。
　このように授業力に関する研修が教員に意識化されており、多忙感の解消にも効果があろう。今後はさらに充実させ、その成果に期待するものである。</t>
  </si>
  <si>
    <t>⑪授業力向上</t>
  </si>
  <si>
    <t>バディシステムを用いた互見授業の実施</t>
  </si>
  <si>
    <t>教員1人あたり年2回以上の実施</t>
  </si>
  <si>
    <t>2.6回／人</t>
  </si>
  <si>
    <t>2.０回／人</t>
  </si>
  <si>
    <t>2.5回／人</t>
  </si>
  <si>
    <t>校内の若手教員の増加に伴い、「授業力向上」をめざして、若手教員とベテラン教員がバディを組んで、お互いの授業見学に取り組んだ。</t>
  </si>
  <si>
    <r>
      <rPr>
        <sz val="9"/>
        <rFont val="HG丸ｺﾞｼｯｸM-PRO"/>
        <family val="3"/>
      </rPr>
      <t>《授業アンケートによる生徒の評価》</t>
    </r>
    <r>
      <rPr>
        <sz val="10"/>
        <rFont val="HG丸ｺﾞｼｯｸM-PRO"/>
        <family val="3"/>
      </rPr>
      <t xml:space="preserve">
信頼できる先生なので来年もこの先生の授業を受けたい（後輩に受けさせたい）</t>
    </r>
  </si>
  <si>
    <t>ベテラン教員の「授業力」と、若手教員の「ICT活用能力」等、お互いの長所を取り込むことで、それぞれの授業に変化と工夫が生まれている。</t>
  </si>
  <si>
    <t>⑫授業力向上</t>
  </si>
  <si>
    <t>研究授業の実施</t>
  </si>
  <si>
    <t>９回</t>
  </si>
  <si>
    <t>各教科年1回以上の「研究授業」の実施を義務づけて、若手教員を中心に実施し、研究協議を行った。</t>
  </si>
  <si>
    <t>研究授業の教員のべ参加人数</t>
  </si>
  <si>
    <t>６０名</t>
  </si>
  <si>
    <t>８２名</t>
  </si>
  <si>
    <t>教科を越えて「研究授業」に参加する傾向が顕著になってきた。また、時間割の都合で参加できない場合は、他の授業を見学に行くのも当たり前となり、お互いの刺激となっている。</t>
  </si>
  <si>
    <t>Ⅴ．総合的な学力の測定</t>
  </si>
  <si>
    <t>TOEFLiBTスコア</t>
  </si>
  <si>
    <t>最高60以上</t>
  </si>
  <si>
    <r>
      <t xml:space="preserve">４名
</t>
    </r>
    <r>
      <rPr>
        <sz val="9"/>
        <rFont val="HG丸ｺﾞｼｯｸM-PRO"/>
        <family val="3"/>
      </rPr>
      <t>（最高９１）</t>
    </r>
  </si>
  <si>
    <t>最高９１の生徒は、TOEFL iBTのスコア。他の生徒は、TOEFL iBT Complete Practice Testのスコアである。他に、IELTS 7.0の生徒が、1名いる。</t>
  </si>
  <si>
    <t>　英語運用能力についてTOEFL iBT受験者が増加するなど、進展がみられる。また、スコアの高い生徒もおり、今後が楽しみである。
　読解力リテラシー・科学的リテラシーについても国際情報オリンピック世界大会に出場し成果をあげるなど、よく活躍できており、高く評価する。</t>
  </si>
  <si>
    <t>AA</t>
  </si>
  <si>
    <t>全国青少年読書感想文コンクール・全英連 全国 essay contest等の入賞者数</t>
  </si>
  <si>
    <t>２名</t>
  </si>
  <si>
    <t>のべ９名</t>
  </si>
  <si>
    <t> 全国読書感想文コンクール 図書館協議会長賞
・ 全国高等学校生徒英作文コンテスト 入賞2名
 日本情報オリンピック 本選　金賞
 国際情報オリンピック台湾大会 銅メダル
 第8回アジア太平洋情報オリンピック 優秀賞
 京都大阪数学コンテスト 最優秀賞　　他</t>
  </si>
  <si>
    <t>進路目標維持率
（年度のはじめに立てた高い進路目標を把握し、卒業時に目標維持率を調べる）</t>
  </si>
  <si>
    <t>年度初めの時点で達成が可能な目標を設定するのではなく、なりたい自分を見つめ、将来を見据えた「高い志」をもって高い目標を設定することを常に求めている。</t>
  </si>
  <si>
    <t>　センター試験の得点率の目標を達成するとともに、受験者の割合も維持できている点は一定評価できる。
　進路目標維持率もその割合を伸ばしており、なりたい自分を見つめ、将来を見据えた「高い志」をもって高い目標を設定することを常に求める学校の指導姿勢はすばらしく、今後の発展に期待する。</t>
  </si>
  <si>
    <t>大学入試センター試験の5教科7科目の受験者の得点率</t>
  </si>
  <si>
    <t>東大、京大、阪大、神大の合格者数</t>
  </si>
  <si>
    <t>118名</t>
  </si>
  <si>
    <t>１２０名</t>
  </si>
  <si>
    <t>１５２名</t>
  </si>
  <si>
    <t>東大1名、京大３３名、阪大６６名
神大５２名</t>
  </si>
  <si>
    <t>A</t>
  </si>
  <si>
    <t>　東大、京大、阪大、神大の合格者数、グローバル30採択国立7大学合格者数ともに、目標値を大きく上回わり、成果を上げている。
　国公立大学現役進学者数についても増加しており、進路実績が前年にも比して伸長していることがわかる。
　今後も海外大学現役進学者数を含め、
進学の多様性を一層進めてもらいたい。</t>
  </si>
  <si>
    <t>７８名</t>
  </si>
  <si>
    <t>80名</t>
  </si>
  <si>
    <t>１０３名</t>
  </si>
  <si>
    <t xml:space="preserve">東大1名、名大１名、
京大３３名、阪大６６名
九大２名
</t>
  </si>
  <si>
    <t>１２４名</t>
  </si>
  <si>
    <t>１４０名</t>
  </si>
  <si>
    <t>ー</t>
  </si>
  <si>
    <t>1名</t>
  </si>
  <si>
    <t>」</t>
  </si>
  <si>
    <r>
      <t>　</t>
    </r>
    <r>
      <rPr>
        <sz val="14"/>
        <rFont val="HG丸ｺﾞｼｯｸM-PRO"/>
        <family val="3"/>
      </rPr>
      <t>突き抜けた生徒を育てるというのでなく、幅広い生徒に網をかけて育て、そこから突き抜けてくる生徒を伸長させるという学校の姿勢を評価する。具体的に①長期留学生（ドイツ）の受け入れによる留学イメージの具体化、②ディベートによる議論の重要性の意義付け、③生徒が経験したことを全校的に発表する機会を作り、生徒間での「バトン」を引き継ぐようになっている点など、実に優れた実践である。いずれも大学で学ぶ折の「エンジン部分」を高校時代に作るような仕掛けになっていること評価する。創立12０年を迎え、協力する卒業生も多く、人材育成の豊かな素地がある。茨木高校の伝統と気風を大切にし、さらに発展してもらいたい。</t>
    </r>
  </si>
  <si>
    <t>AＡＡ</t>
  </si>
  <si>
    <t>平成26年度グローバルリーダーズハイスクール（GLHS）評価シート　府立大手前高等学校</t>
  </si>
  <si>
    <t>①言語活用力・ICT活用力</t>
  </si>
  <si>
    <t>校内・校外成果発表会の実施</t>
  </si>
  <si>
    <t>校内・校外成果発表会の発表本数</t>
  </si>
  <si>
    <t>３５０人</t>
  </si>
  <si>
    <t>６６５人</t>
  </si>
  <si>
    <t>文理学科１年まこと発表　１６２人
文理学科２年のぞみ発表　１６２人
文理学科S探究発表　１６２人×２
SSH全国 ２人、サイエンスディ 6人
市大 ３人、生野高校 ２人、生物 ４人</t>
  </si>
  <si>
    <t>A</t>
  </si>
  <si>
    <t>文理学科１年まこと発表　　９９％
文理学科２年のぞみ発表　　９７％
文理学科S探究発表　　　 　９７％
SSH全国、サイエンスディ、
市大、生野高校、生物　　１００％</t>
  </si>
  <si>
    <t>　課題研究「まこと」「のぞみ」についてはGLHSの指定以前からの実績があり、１年の後半から３年の前半にわたり、3年間を通じて実施していること、また、教員の指導体制が確立されている点など、高く評価できる。
　勉強合宿も希望者だけとはいえ、特に、１年生は１５６人が参加し、満足度が１００％というのはその内容の充実ぶりが感じられる。
　英語運用能力の育成に向けた取組に関しては、希望者が７７名いることから、今後はできるだけ多くの生徒が参加できるような工夫に期待したい。</t>
  </si>
  <si>
    <t>Ａ</t>
  </si>
  <si>
    <t>勉強合宿・補習・講習の実施・</t>
  </si>
  <si>
    <t>１１７０人</t>
  </si>
  <si>
    <t>１２００人</t>
  </si>
  <si>
    <t>1245人</t>
  </si>
  <si>
    <t>勉強合宿１年　１５６人
勉強合宿２年　　５１人
補習・講習　１年　３５４人
補習・講習　２年　３２９人
補習・講習　３年　３５５人</t>
  </si>
  <si>
    <t>勉強合宿１年　アンケート　100%
勉強合宿２年　アンケート　９６%</t>
  </si>
  <si>
    <t>イングリッシュキャンプ・TOEFL講座の実施</t>
  </si>
  <si>
    <t>４０人</t>
  </si>
  <si>
    <t>希望者７７名より選抜</t>
  </si>
  <si>
    <t>B</t>
  </si>
  <si>
    <t>英語運用能力に向上がみられたと回答した参加生徒の割合</t>
  </si>
  <si>
    <t>語学研修　アンケート　９７％</t>
  </si>
  <si>
    <t>④違いを認め共に生きる力・紛争を解決する力</t>
  </si>
  <si>
    <t>１００人</t>
  </si>
  <si>
    <t>１５９名</t>
  </si>
  <si>
    <t>マレーシア環境学習研修　７５名
シンガポール語学研修　７２名
大手前ケンブリッジ大学研修　１０名
英国交流受入、
オーストラリア教授受入</t>
  </si>
  <si>
    <t>マレーシア環境学習研修　１００％
シンガポール語学研修　１００％
大手前ケンブリッジ大学研修１００％
英国交流受入、
オーストラリア教授受入　９７％</t>
  </si>
  <si>
    <t>　海外研修については、ケンブリッジ大学やシンガポールなどの英語圏を選び、内容が充実していること、予算を含めた継続性を担保していること、毎年合計で１７０名の生徒が参加していることなど、優れた取組であるといえる。
　台湾との交流も加わり、大阪大学との留学生との交流、イングリッシュキャンプの実施など、異文化体験についても充実している。
　クラブ活動や学校行事を大切にする伝統も引き継がれており、生徒の満足度も高い。今後も継続・発展させてもらいたい。</t>
  </si>
  <si>
    <t>ＡＡ</t>
  </si>
  <si>
    <t>⑤共感力・協調性</t>
  </si>
  <si>
    <t>３６４人</t>
  </si>
  <si>
    <t>３６０人</t>
  </si>
  <si>
    <t>１年生　校外教授による野外活動</t>
  </si>
  <si>
    <t>この学校で良かったと回答した生徒の割合</t>
  </si>
  <si>
    <t>記述による調査　９６％</t>
  </si>
  <si>
    <t>クラブ加入率</t>
  </si>
  <si>
    <t>体育系６８５人、文科系　2８4人</t>
  </si>
  <si>
    <t>自主的積極的に生徒がクラブ活動や学校行事に参加している割合</t>
  </si>
  <si>
    <t>学校教育診断アンケート
自主的積極的に参加　95.3%</t>
  </si>
  <si>
    <t>⑦規範意識</t>
  </si>
  <si>
    <t>ボランティア活動の回数</t>
  </si>
  <si>
    <t>－</t>
  </si>
  <si>
    <t>地域清掃５回
リレーフォーライフジャパン
大阪城清掃ボランティア活動
クラブ別ボランティア清掃　３回</t>
  </si>
  <si>
    <t>ボランティア活動等に参加した生徒の数</t>
  </si>
  <si>
    <t>ー</t>
  </si>
  <si>
    <t>２００人</t>
  </si>
  <si>
    <t>２５１人</t>
  </si>
  <si>
    <t>地域清掃     ４５人
リレーフォーライフジャパン　６人
大阪城清掃ボランティア活動　120人
クラブ別ボランティア清掃　８０人</t>
  </si>
  <si>
    <t>　卒業生を活用した講演会や研修等が着実に行われており、高い志を育むことのみならず、大学進学におけるミスマッチを防ぐ仕組みが作られている。
　各種のボランティア活動も熱心に行われており、生徒が得た内容を報告会で下級生を含む他の生徒に伝えるなど、広がりを大切にしていることがわかる。
　のびのびとした自由な校風でありながらも、全教員の輪番による登校指導を行い、遅刻数の減少につなげるなど、成熟した学校マネジメントが行われていることが伺える。</t>
  </si>
  <si>
    <t>⑧規範意識</t>
  </si>
  <si>
    <t>生徒登校日はすべて実施</t>
  </si>
  <si>
    <t>1年あたりの遅刻者数</t>
  </si>
  <si>
    <t>３２８４人</t>
  </si>
  <si>
    <t>２５００人</t>
  </si>
  <si>
    <t>２６１３人</t>
  </si>
  <si>
    <t>前年度より飛躍的に減少した</t>
  </si>
  <si>
    <t>⑨高い志をはぐくむ</t>
  </si>
  <si>
    <t>５８回</t>
  </si>
  <si>
    <t>６０回</t>
  </si>
  <si>
    <t>８８回</t>
  </si>
  <si>
    <t>集中セミナー　７１回
サマースクール　１０回
東京研修　７回</t>
  </si>
  <si>
    <t>学校教育診断アンケート　9１％
集中セミナー　１００％
サマースクール　９７％
東京研修　100％</t>
  </si>
  <si>
    <t>２６回</t>
  </si>
  <si>
    <t>３０回</t>
  </si>
  <si>
    <t>駿台１４回、河合１２回、代々木２回、他</t>
  </si>
  <si>
    <t>学校教育診断アンケート
満足度　90.7%</t>
  </si>
  <si>
    <t>　日常的な授業見学、研究授業、民間教育産業を活用した研修や外部模試の分析などを通じ、授業力の向上を図っている。さらに、ベテラン教員からの伝達、全日制定時制課程の合同研修、他校と連携した研修など多岐にわたる取組により、質の向上を図っている。
　進学指導についても教員が熱心に取り組んでおり、保護者の信頼も厚く、全体に評価できるものである。</t>
  </si>
  <si>
    <t>３３回</t>
  </si>
  <si>
    <t>授業公開5/9-14（４日×２コマ）
授業研究週間11／7-11（５日×５コマ）</t>
  </si>
  <si>
    <t>授業を受けて、分かりやすい授業と回答した生徒の割合</t>
  </si>
  <si>
    <t>学校教育診断アンケート
満足度　88.8％</t>
  </si>
  <si>
    <t>・開発教材数</t>
  </si>
  <si>
    <t>１６本</t>
  </si>
  <si>
    <t>１７本</t>
  </si>
  <si>
    <t>国語２本、数学６本、英語５本、物理２本、化学２本</t>
  </si>
  <si>
    <t>先生は教材や教え方に工夫していると回答した生徒の割合</t>
  </si>
  <si>
    <t>学校教育診断アンケート
満足度　86.5％</t>
  </si>
  <si>
    <t>Ⅴ．総合的な学力の測定</t>
  </si>
  <si>
    <t>TOEFLiBTスコア６０点以上の人数</t>
  </si>
  <si>
    <t>３人</t>
  </si>
  <si>
    <t>６０点以上　　　　３人
４０点～５９点　１１人</t>
  </si>
  <si>
    <t>　TOEFL iBTチャレンジの参加者は増加し、スコアの高い生徒も増えており、さらに伸長させてもらいたい。
　読解力リテラシー・科学的リテラシーについては、科学オリンピック・コンクール受験者数が目標を大きく上回っており、今後さらなる成果に期待したい。　　</t>
  </si>
  <si>
    <t>おおさかグローバル塾応募基準同等の英語検定資格取得者数</t>
  </si>
  <si>
    <t>24人</t>
  </si>
  <si>
    <t>３０人</t>
  </si>
  <si>
    <t>３６人</t>
  </si>
  <si>
    <t>３年１７人、２年１３人、１年６人</t>
  </si>
  <si>
    <t>科学オリンピック・コンクール
受験者数</t>
  </si>
  <si>
    <t>27人</t>
  </si>
  <si>
    <t>５４人</t>
  </si>
  <si>
    <t>数学オリンピック１２人、科学の甲子園　５人、日本数学コンクール１３人、生物オリンピック　１人、日本地理オリンピック　５人、大阪府学生科学賞　１８人</t>
  </si>
  <si>
    <t>国公立大学進学者数（現浪合わせて）</t>
  </si>
  <si>
    <t>232人</t>
  </si>
  <si>
    <t>230人</t>
  </si>
  <si>
    <t>222人</t>
  </si>
  <si>
    <t>現役生　１２４人
浪人生　９８人</t>
  </si>
  <si>
    <t>　大学入試センター試験5教科7科目受験者の割合は、目標値は下回ったものの、高い水準を維持している。また、600点以上の現役人数は大きく増加している。
　高い志を貫き受験した結果、国公立大学進学者数（現浪合わせて）は目標値に達しなかったものの、高い目標を掲げ健闘できている。高みをめざす学校の姿勢は大切であり、今後も継続した指導を望む。</t>
  </si>
  <si>
    <t>３０８人</t>
  </si>
  <si>
    <t>600点以上（800点満点）の現役人数</t>
  </si>
  <si>
    <t>１３０人</t>
  </si>
  <si>
    <t>１６４人</t>
  </si>
  <si>
    <t>700点以上　２４人</t>
  </si>
  <si>
    <t>東大・京大・阪大・神大
現役・浪人進学者数</t>
  </si>
  <si>
    <t>110人</t>
  </si>
  <si>
    <t>１２１人</t>
  </si>
  <si>
    <t>京都３８人、大阪４６人、神戸３７人</t>
  </si>
  <si>
    <t>　東大・京大・阪大・神大現役・浪人進学者数は目標を上回っており、国公立大学現役合格者数は目標には達しないまでも、一定の高い水準で維持できている。
　国公立医学部進学者数は進路の多様性から鑑みて、目標設定に一考の余地があるかもしれない。いずれにせよ、高い志をもった進路指導は評価でき、一層の発展に期待する。</t>
  </si>
  <si>
    <t>国公立医学部進学者数</t>
  </si>
  <si>
    <t>14人</t>
  </si>
  <si>
    <t>現役０人、浪人５人</t>
  </si>
  <si>
    <t>C</t>
  </si>
  <si>
    <t>ー</t>
  </si>
  <si>
    <t>　大阪の中心部、大阪城を臨む緑豊かなフィールドで、きめ細かく組織的な教育実践が着実に行われている。学校行事、部活動、キャリア教育など多岐多様な取組により、飽和状態になるのではないかという危惧もあったが、常に改革を行い、よりよいもの、新しいものを取り入れて推進させるという学校マネジメントにより払拭されている点もすばらしい。
　進学実績についても、よく健闘しており、高い目標値を掲げているため達成できていない部分もあるが、十分評価に値する。今後もこれまで通り高みをめざす教育を推進し、さらなる展開に期待する。</t>
  </si>
  <si>
    <t>ＡＡ</t>
  </si>
  <si>
    <t>平成26年度グローバルリーダーズハイスクール（GLHS）評価シート　府立四條畷高等学校</t>
  </si>
  <si>
    <t>Ⅰ．確かな学力の向上を図る　</t>
  </si>
  <si>
    <t>・基礎学力の向上　　　　　　　　　　　・言語活用能力</t>
  </si>
  <si>
    <t>(1年)学習合宿と英語コミュニケーション集中講座の実施</t>
  </si>
  <si>
    <t>自学の取組についての生徒の評価(学習合宿)</t>
  </si>
  <si>
    <t>90%以上</t>
  </si>
  <si>
    <t>1年学習合宿（7/16・17）実施後の生徒アンケートによる</t>
  </si>
  <si>
    <t>英語コミュニケーション集中講座の取組についての生徒の評価(肯定的意見)</t>
  </si>
  <si>
    <t>1年学習合宿初日実施。ネイティブ講師一人につき生徒10人の講座。</t>
  </si>
  <si>
    <t>　効率性を重視し、2年生での学習合宿を見直して講習重視へとシフトしたことや、自学自習を推進するため食堂を第３の自習室として活用するようにしたことなど、学校全体で生徒の学習環境整備に努めていることは評価できる。
　生徒は塾や予備校に頼らず学校で学ぶ習慣がついており、また３年生が２月に入っても学校に来て勉強しているのは、学校の努力の表れであろう。ただ、１年の学習時間が少ないことなど課題も見られ、早急な対応策が必要でもある。
　充実した図書館を活用し、読書活動の活性化が図られていること、プレゼンテーション大会や、エネルギー関連施設の見学についての生徒評価も高く、成果を上げていることがわかる。</t>
  </si>
  <si>
    <t>・ICT活用能力</t>
  </si>
  <si>
    <t>情報プレゼンテーション大会の実施（１年）</t>
  </si>
  <si>
    <t>36１人</t>
  </si>
  <si>
    <t>情報プレゼンテーション大会(11/13)テーマ「情報モラルを高校生に伝える」</t>
  </si>
  <si>
    <t>情報プレゼン大会に向けての取組に対する生徒の評価(肯定的意見)</t>
  </si>
  <si>
    <t>85％以上</t>
  </si>
  <si>
    <t>・科学的リテラシー</t>
  </si>
  <si>
    <t>エネルギー探究（１･２年文理学科と希望者）</t>
  </si>
  <si>
    <t>参加人数</t>
  </si>
  <si>
    <t>1年文理学科と希望者</t>
  </si>
  <si>
    <t>臨海部エネルギー研修（ガス科学館・堺太陽光発電所・大阪国際石油精製所）、九州エネルギー研修（八丁原エネルギー研究所・北九州エコタウン）、大阪大学エネルギー研究施設、関東サイエンス体験研修</t>
  </si>
  <si>
    <t>エネルギー関連施設見学に対する生徒の評価(肯定的意見)</t>
  </si>
  <si>
    <t>95％以上</t>
  </si>
  <si>
    <t>エネルギー関連施設見学に関するアンケートの肯定的評価</t>
  </si>
  <si>
    <t>・読解力リテラシー</t>
  </si>
  <si>
    <t>読書活動の活性化</t>
  </si>
  <si>
    <t>コーナー展示の年間回数</t>
  </si>
  <si>
    <t>60回</t>
  </si>
  <si>
    <t>前年以上</t>
  </si>
  <si>
    <t>81回</t>
  </si>
  <si>
    <t>授業内容と連動した展示と活用等</t>
  </si>
  <si>
    <t>年間貸出し数</t>
  </si>
  <si>
    <t>11,647冊</t>
  </si>
  <si>
    <t>12,000冊</t>
  </si>
  <si>
    <t>・違いを認め共に生きる力
・共感力　　　　・協調性</t>
  </si>
  <si>
    <t>海外修学旅行の実施（２年）　学校交流</t>
  </si>
  <si>
    <t>修学旅行全般についての生徒の評価（肯定的意見)</t>
  </si>
  <si>
    <t>台湾修学旅行（10/14～17)実施後の生徒アンケートによる</t>
  </si>
  <si>
    <t>学校交流についての生徒の評価(肯定的意見)</t>
  </si>
  <si>
    <t>修学旅行3日目の松山高級中学校との交流</t>
  </si>
  <si>
    <t>　人間力あふれる人材育成をコンセプトに、台湾、オーストラリア、ドイツ、ベトナム等、幅広い海外交流を実施している。特に、一部の生徒だけでなく、全員が松山高級中学校と交流する台湾の修学旅行は特筆に値する。
　また、国際交流キャンプには多くの生徒が参加し、プログラムに対する評価も目標値を大きく上回っている。
　このような豊かな異文化理解の経験を通じて、グローバルリーダーの育成に努めていることは評価に値する。</t>
  </si>
  <si>
    <t xml:space="preserve">オーストラリア研修の実施（１･２年希望者）                                      </t>
  </si>
  <si>
    <t>希望者数と参加人数</t>
  </si>
  <si>
    <t>52人から　　20人を選考</t>
  </si>
  <si>
    <t>50人以上から20人を選考</t>
  </si>
  <si>
    <t>52人から　　　　　20人を選考</t>
  </si>
  <si>
    <t>オーストラリア研修(3/15～25）予定</t>
  </si>
  <si>
    <t>オーストラリア研修参加生徒によるプログラムに対する評価(肯定的意見)</t>
  </si>
  <si>
    <t>新規</t>
  </si>
  <si>
    <t>海外スタディーツアー</t>
  </si>
  <si>
    <t>10名</t>
  </si>
  <si>
    <t>8名</t>
  </si>
  <si>
    <t>アメリカ1名、オーストラリア1名、ベトナム6名、</t>
  </si>
  <si>
    <t>B</t>
  </si>
  <si>
    <t>海外スタディーツアー参加生徒によるプログラムに対する評価（肯定的意見)</t>
  </si>
  <si>
    <t>海外スタディーツアー参加生徒によるアンケートの肯定的評価</t>
  </si>
  <si>
    <t>異文化交流活動</t>
  </si>
  <si>
    <t>国際交流キャンプの参加人数</t>
  </si>
  <si>
    <t>37人</t>
  </si>
  <si>
    <t>国際交流キャンプ(9/21､楠葉ロッジ）関西外大の留学生10名と交流</t>
  </si>
  <si>
    <t>国際交流キャンプ参加生徒によるプログラムに対する評価（肯定的意見)</t>
  </si>
  <si>
    <t>・調査研究活動　高い志</t>
  </si>
  <si>
    <t>探求チャレンジ１（１年文理学科）</t>
  </si>
  <si>
    <t>作成論文数</t>
  </si>
  <si>
    <t>1５９部</t>
  </si>
  <si>
    <t>160部</t>
  </si>
  <si>
    <t>1年生文理学科生徒全員が課題論文「探究チャレンジ」に取り組む</t>
  </si>
  <si>
    <t>作成論文が外部の賞を受賞すること</t>
  </si>
  <si>
    <t>0本</t>
  </si>
  <si>
    <t>2以上</t>
  </si>
  <si>
    <t>－</t>
  </si>
  <si>
    <t>C</t>
  </si>
  <si>
    <t>　卒業アンケートにおいて、学習と部活動の両立ができたと答えが生徒が他校と比して多かったことから、充実した高校生活を送っていることが示されている。
　理系の課題研究については、SSHの取組から一定の指導体制が見込めるのであろうが、文系の課題研究をどのように進め、展開していくのかについては、学年の継続性を重視し、学校全体で体制を整える必要があると考える。</t>
  </si>
  <si>
    <t>探究チャレンジ２（２年文理学科）</t>
  </si>
  <si>
    <t>外部でのポスター、プレゼン発表数</t>
  </si>
  <si>
    <t>13グループ</t>
  </si>
  <si>
    <t>10グループ以上</t>
  </si>
  <si>
    <t>12グループ</t>
  </si>
  <si>
    <t>SSH関係（横浜全国大会、若狭高校、サイエンスデイ、生野高校）、GLHS関係（合同発表会）</t>
  </si>
  <si>
    <t>１本</t>
  </si>
  <si>
    <t>学芸サイエンスコンクール学校奨励賞受賞</t>
  </si>
  <si>
    <t>・規範意識</t>
  </si>
  <si>
    <t>あいさつ運動、遅刻指導</t>
  </si>
  <si>
    <t>年間遅刻者数</t>
  </si>
  <si>
    <t>1,486人</t>
  </si>
  <si>
    <t>1,200人</t>
  </si>
  <si>
    <t>1045人</t>
  </si>
  <si>
    <t>・進路指導力向上</t>
  </si>
  <si>
    <t>スキルアップ研修</t>
  </si>
  <si>
    <t>実施回数と参加人数</t>
  </si>
  <si>
    <t>年4回　　　　　　172名</t>
  </si>
  <si>
    <t>年3回以上</t>
  </si>
  <si>
    <t>年4回　　　　　　　207名</t>
  </si>
  <si>
    <t>２０７名</t>
  </si>
  <si>
    <t>アンケートや感想による教員の評価（肯定的意見)</t>
  </si>
  <si>
    <t>教員による事後アンケート</t>
  </si>
  <si>
    <t>　授業改善に向け、教員研修を実施し、複数教科の授業でアクティブラーニングを取り入れ、班別学習で生徒同士が学びあう、教えあうという実践が見られた。
　授業におけるICTの活用も進んでおり、授業力の向上をめざし、学校が組織的に取り組んでいることは評価できる。
　全体に面倒見の良い先生が多く、授業満足度の高さが、生徒・保護者の学校に対する信頼感へと反映されている。
　教員の学校経営への参画意識の形成が今後さらに充実していく上での課題であろう。　</t>
  </si>
  <si>
    <t>・初任者の指導力向上</t>
  </si>
  <si>
    <t>初任者の指導力向上を目指す取り組み</t>
  </si>
  <si>
    <t>初任者ミーティング回数</t>
  </si>
  <si>
    <t>年10回以上</t>
  </si>
  <si>
    <t>・教科指導力向上</t>
  </si>
  <si>
    <t>教員間の授業公開</t>
  </si>
  <si>
    <t>1回目は全員2回目はICT活用教員3名</t>
  </si>
  <si>
    <t>1回目は全員2回目は各教科1名以上</t>
  </si>
  <si>
    <t>1回目は全員2回目は21名(6教科)</t>
  </si>
  <si>
    <t>他教科の授業を見学することにより授業改善につなげる</t>
  </si>
  <si>
    <t>授業アンケートによる授業満足度</t>
  </si>
  <si>
    <t>８０％以上</t>
  </si>
  <si>
    <t>60点以上　　　３名</t>
  </si>
  <si>
    <t>60点以上　　　　10名</t>
  </si>
  <si>
    <t>60点以上　　　1名</t>
  </si>
  <si>
    <t>C</t>
  </si>
  <si>
    <t>　TOEFLiBTに関しては、参加者数、結果ともに課題が見られ、今後SETの導入とともに、その点の改善が望まれる。
　外部のコンクールコンテストに関しては、目標値を達成しているものの、さらなる充実を期待する。</t>
  </si>
  <si>
    <t>B</t>
  </si>
  <si>
    <t>⑮読解力リテラシー・科学的リテラシー</t>
  </si>
  <si>
    <t>外部のコンクールコンテストに入賞すること</t>
  </si>
  <si>
    <t>入賞7名</t>
  </si>
  <si>
    <t>入賞10名</t>
  </si>
  <si>
    <t xml:space="preserve">英作文コンテスト入選5名、数学コンクール優秀賞、数学オリンピック地区表彰、高校生弁論大会入賞、全国学芸サイエンスコンクール学校奨励賞
</t>
  </si>
  <si>
    <t>⑯3年間を見越した進路指導</t>
  </si>
  <si>
    <t>第1志望実現率</t>
  </si>
  <si>
    <t xml:space="preserve">　大学入試センター試験５教科７科目受験者の高得点率、受験者割合の項目において、ほぼ目標値かもしくは上回っていることは評価できる。
　今後は、第１志望実現率、５教科７科目受験者の高得点率の増加とともに、志望そのものの充実をめざすなど、さらなる伸長を期待したい。
</t>
  </si>
  <si>
    <t>⑰大学入試センター試験への参加</t>
  </si>
  <si>
    <t>⑱大学入試センター試験の結果</t>
  </si>
  <si>
    <t>大学入試センター試験
5教科7科目の受験者の得点率８０％以上</t>
  </si>
  <si>
    <t>⑲進学実績</t>
  </si>
  <si>
    <t>難関３国立大学(京大、阪大、神大）現役・浪人合格者数</t>
  </si>
  <si>
    <t>８４名</t>
  </si>
  <si>
    <t>80名以上</t>
  </si>
  <si>
    <t>74名</t>
  </si>
  <si>
    <t>　難関３国立大学(京大、阪大、神大）現役・浪人合格者数、国公立大学現役進学者数ともに目標値に届かない結果となったが、国公立大学現役進学者数が減少したのは高い志のもと受験した結果とも考えられる。
　海外大学への進学者が２名おり、進路選択の多様性について展開できているものと考えられる。</t>
  </si>
  <si>
    <t>⑳国公立大学への進学</t>
  </si>
  <si>
    <t>１３１名</t>
  </si>
  <si>
    <t>120名</t>
  </si>
  <si>
    <t>１１２名</t>
  </si>
  <si>
    <t>㉑海外大学への進学</t>
  </si>
  <si>
    <t>0名</t>
  </si>
  <si>
    <t>2名</t>
  </si>
  <si>
    <t>　卒業生へのアンケート結果から、学校への誇りを持っており、それを大事にしようと思っている生徒が多いことがわかる。学校のシステムも、教員の思いも生徒によく伝わっていて、それらが四條畷高校の良さとなっている。アクティブラーニングを授業に取り入れるなど、授業改善への取組が継続して行われている。教員の学校経営への参画意識については課題もあるが、恵まれた環境と豊かな歴史・文化のある四條畷高校の今後の躍進に期待する。</t>
  </si>
  <si>
    <t>平成26年度グローバルリーダーズハイスクール（GLHS）評価シート         府立高津高等学校</t>
  </si>
  <si>
    <t>①基礎学力の向上、言語活用力、読解力リテラシー</t>
  </si>
  <si>
    <t>1年生学習合宿</t>
  </si>
  <si>
    <t>参加人数、内容の充実</t>
  </si>
  <si>
    <t>１年生
全員参加</t>
  </si>
  <si>
    <t>全員参加</t>
  </si>
  <si>
    <t>高校での学習に対応できる学習方法の習得をめざして４月末に２泊３日で実施。国語・数学・英語の集中講義、効果的な自学自習の方法等について、体験的な学習機会を提供。</t>
  </si>
  <si>
    <t>アンケート等による生徒の評価
「全体を通して、学習合宿はどうでしたか」</t>
  </si>
  <si>
    <t>生徒満足度99％</t>
  </si>
  <si>
    <t>生徒満足度100％</t>
  </si>
  <si>
    <t>最大の目標である高校での学習ならびに自学自習の方法の習得とともに、170校を超える中学校から集まった生徒たちにとって、新しい友人づくり等にも好影響があった。</t>
  </si>
  <si>
    <t xml:space="preserve">  高校での学び方を早期の段階から習得させることを目的に学習合宿を行っており、自学自習を習慣づけるのみならず、170校を超える中学校から集まった生徒間の人間関係作りに役立てている。このように一つの行事を活用し、多面的に教育活動を行っているところは、人間力の育成にノウハウを持つ、高津らしさが表れている。
　英語運用能力の育成をめざした取組は進展しており、さらに今後に期待したい。
　探究型授業の「課題研究」では、発表会をめざしてプレゼンテーション能力の向上が図られているが、課題である文系の課題研究の進め方に工夫を凝らすなど、さらなる内容の充実に期待したい。</t>
  </si>
  <si>
    <t>②英語運用能力</t>
  </si>
  <si>
    <t>英語コミュニケーション講座（KITEC）</t>
  </si>
  <si>
    <t>参加生徒数</t>
  </si>
  <si>
    <t>１年生
全員参加
２年生
全員参加</t>
  </si>
  <si>
    <t>１年生全員参加
２年生全員参加</t>
  </si>
  <si>
    <t>夏季休業のはじめに、ネイティブ・スピーカーによるAll Englishの少人数（５～６人／グループ）英会話講座を実施。</t>
  </si>
  <si>
    <t>アンケート等による生徒の評価
「英語講座は有意義でしたか」</t>
  </si>
  <si>
    <t>生徒満足度99％</t>
  </si>
  <si>
    <t>生徒満足度100％</t>
  </si>
  <si>
    <t>英語への理解度が高まるとともに、今後の英語学習に対する意欲が高まったと答える生徒がほとんどで、とても有意義であった。</t>
  </si>
  <si>
    <t>③英語運用能力</t>
  </si>
  <si>
    <t>１．英語上級者合宿（英検2級レベル以上）
２．海外語学研修</t>
  </si>
  <si>
    <t>なし</t>
  </si>
  <si>
    <t>１．20人
２．20人</t>
  </si>
  <si>
    <t>１．17人
２．20人</t>
  </si>
  <si>
    <t>１．３月下旬、富士宮市Language
　Villageで２泊３日の英語上級者合
　宿を実施予定。
２．夏季休業中にCrist Hospital
　school にて、欧州等の青少年と
　ともに16日間の英国研修を実施。</t>
  </si>
  <si>
    <t>アンケート等による生徒の評価
「英語の運用能力が高まりましたか」</t>
  </si>
  <si>
    <t>生徒満足度90％</t>
  </si>
  <si>
    <t>１．100％
２．100％</t>
  </si>
  <si>
    <t>１．参加者全員がとても積極的に各プログラムに参加し、大きな満足感を得るとともに、実施団体からも高い評価をいただいた。
２．参加生徒20人全員が英語運用能力が向上したと回答。特に聞き取る力の伸びを実感したと回答。</t>
  </si>
  <si>
    <t>④言語活用力、ICT活用力、科学的リテラシー</t>
  </si>
  <si>
    <t>校内「課題研究」発表会</t>
  </si>
  <si>
    <t>参加生徒延べ数（午前の部・午後の部）</t>
  </si>
  <si>
    <t>1,140人</t>
  </si>
  <si>
    <t>1,240人</t>
  </si>
  <si>
    <t>1,250人</t>
  </si>
  <si>
    <t>１月末、課題研究発表会を実施。午前：全体会（１・２年生全員参加／於大阪国際交流センター）、午後：分科会（１・２年生文理学科生徒全員＋普通科希望生徒参加／学校）</t>
  </si>
  <si>
    <t>アンケートや感想による生徒の評価
１．「プレゼンの方法は身につきましたか」
２．「課題を科学的に調査・分析する方法がわかりましたか」</t>
  </si>
  <si>
    <t>１．95％
２．91％</t>
  </si>
  <si>
    <t>プレゼンテーションの基本的な方法や効果的な示し方のコツ等についてほぼ全員が、体得できたと回答している。「科学的な調査・分析」については、文系でやや課題が残る。</t>
  </si>
  <si>
    <t>⑤共感力、協調性、違いを認め共に生きる力</t>
  </si>
  <si>
    <t>１．「ボランティア講座」
２．「高津キャラバン隊（ﾎﾞﾗﾝﾃｨｱ）」
３．東大阪支援学校との交流</t>
  </si>
  <si>
    <t>１．105人
２．全部員
　の９０％
３．生徒自
　治会、部
　活動２団
　体</t>
  </si>
  <si>
    <t>１．100人
２．全部員
　の80％
３．生徒自
　治会、部
　活動２団
　体</t>
  </si>
  <si>
    <t>１.内容変更
２.全部員の
　　68.2％
３.生徒自治
　会、部活
　動２団体</t>
  </si>
  <si>
    <t>１．予算が確保できなかったため、
　規模を縮小してボランティア講演
　を実施。
２．クラブ員が地域、清掃、交流の
　ボランティア活動を実施。
３．吹奏楽部、ダンス部等の生徒、
　のべ約200人が参加。年間３回の
　交流活動を実施。</t>
  </si>
  <si>
    <t>感想・レポートによる生徒の評価・意識変化</t>
  </si>
  <si>
    <t>生徒の好評価90％</t>
  </si>
  <si>
    <t>生徒の好評価95％</t>
  </si>
  <si>
    <t>１．95％
２．96％
３．97.4%</t>
  </si>
  <si>
    <t>1．ボランティア活動の意義等について講演を行った。数値は生徒への聞き取りによる。
２．活動内容の公益性を精査したため参加生徒数は減少しているが、内容的には大きく進歩した。
３．一連の交流を通じて新たな気づきを感じた生徒も94.6％いるなど、参加生徒は大きな学びを得た以上の取組みに対して「こころの再生」府民運動＠スクール事業において表彰された。</t>
  </si>
  <si>
    <t>　社会貢献への高い志は、グローバルリーダーにとって必須の要件であることから、ボランティア活動の内容を精選し、充実させている。高津キャラバン隊やボランティア講座などの機会をとらえ、地域・社会貢献活動に参加する仕組みを整えている。これらの取組へ参加する生徒の満足度は高く、生徒の高い志の醸成に深く関与しており、評価できる。
　また、支援学校との交流、第５地区高校生フェスティバルでの高齢者との交流では、他者との違いを受け入れ、社会との接点が生じることで、多様な価値観を得るとともに、豊かな心を育む機会となっていると考えられるため、今後も継続し、さらに充実させてもらいたい。</t>
  </si>
  <si>
    <t>⑤共感力、協調性、健康・体力</t>
  </si>
  <si>
    <t>記念祭（文化祭・体育祭）</t>
  </si>
  <si>
    <t>企画・準備内容、運営内容、発表内容</t>
  </si>
  <si>
    <t>全クラス参加、有志発表１０団体</t>
  </si>
  <si>
    <t>全クラス参加、有志発表15団体</t>
  </si>
  <si>
    <t>５月に240人程からなる実行委員会を立ち上げ、９月下旬に生徒の企画・運営による、文化祭・体育祭を実施。</t>
  </si>
  <si>
    <t>アンケート等による生徒の評価
「記念祭に満足していますか」</t>
  </si>
  <si>
    <t>生徒満足度92％
保護者満足度95％</t>
  </si>
  <si>
    <t>生徒満足度95％
保護者満足度95％</t>
  </si>
  <si>
    <t>生徒満足度90％
保護者満足度93％</t>
  </si>
  <si>
    <t>雨の影響で日程変更を余儀なくされたが、保護者も含め、学校全体が一体となれた。終了後のファイアーストームにもほぼ半数の約500人が参加し、記憶に残る一日となった。</t>
  </si>
  <si>
    <r>
      <t>⑥共感力、協調性、</t>
    </r>
    <r>
      <rPr>
        <sz val="9"/>
        <rFont val="HG丸ｺﾞｼｯｸM-PRO"/>
        <family val="3"/>
      </rPr>
      <t>違いを認め共に生きる力</t>
    </r>
  </si>
  <si>
    <t>第５地区高校生フェスティバル</t>
  </si>
  <si>
    <t>生徒参加者数（本校＋他校）
参加校数
高齢者観客数</t>
  </si>
  <si>
    <t>生徒121人
参加校15校
観客300人</t>
  </si>
  <si>
    <t>生徒100人
参加校15校
観客300人</t>
  </si>
  <si>
    <t>生徒198人
参加校11校
観客300人</t>
  </si>
  <si>
    <t>12月下旬、府立中央図書館ライティホールで、地域の高齢者等を招き、本校を中心に旧５学区の公立・私学11校の生徒約200人が音楽を通して交流。</t>
  </si>
  <si>
    <t>アンケート等による生徒・観客の評価
「高齢者向けコンサートはよかったですか」</t>
  </si>
  <si>
    <t>生徒満足度100％
観客満足度100％</t>
  </si>
  <si>
    <t>生徒満足度90％
観客満足度90％</t>
  </si>
  <si>
    <t>生徒満足度99％
観客満足度97％</t>
  </si>
  <si>
    <t>ほぼすべての参加生徒が、観客の喜ぶ姿を目の当たりにして感動したと回答。また、４回目の実施となり、早くも来年度の開催を期待する声もあがるなど、年末の風物詩の一つとなっている。</t>
  </si>
  <si>
    <t>⑦進路実現</t>
  </si>
  <si>
    <t>土曜講習</t>
  </si>
  <si>
    <t>実施日数、参加生徒数、内容の充実</t>
  </si>
  <si>
    <t>３年19日
２年13日
１年17日</t>
  </si>
  <si>
    <t>１年19日
２年19日
３年18日</t>
  </si>
  <si>
    <t>各学年とも、学校行事等で実施不可能な日を除き、ほぼ隔週、発展的な内容の講習を実施。１・２年生は英・数・国、３年生は理・社を加えて５教科を志望大学別に実施。全学年とも約７割程度の生徒が参加。</t>
  </si>
  <si>
    <t>アンケート等による生徒の評価
「土曜講習は学力向上や進路実現に役立ちましたか」</t>
  </si>
  <si>
    <t>生徒満足度76％</t>
  </si>
  <si>
    <t>生徒満足度83％</t>
  </si>
  <si>
    <t>３年生の満足度は、ほぼ９割だが、１・２年生では進路実現について、まだ実感がわかないためか「わからない」という回答が多かった。そのため、全体としてのアンケート結果は目標に届かなかった。</t>
  </si>
  <si>
    <t>　連携大学、研究機関、企業等などの研究室訪問は、自己の将来像を描く機会となっており、生徒の進路に対する動機づけともなっている。
　土曜授業ではなく、土曜日講習を実施し、自由参加から、基本全員参加（1年）へと促すことにより、進路保障の充実を図っている。
　ＳSH事業での韓国の高校との共同研究は海難事故のため、時期を変えて実施したとのことだが、充実した交流が実施できたようで、サイエンスとともに、グローバルな視野が育めている。いずれも生徒の満足度が高いが、さらなる内容の充実を期待したい。</t>
  </si>
  <si>
    <t>⑧高い志</t>
  </si>
  <si>
    <t>外部連携事業（大学等の公開講座・実習等）　</t>
  </si>
  <si>
    <t>１・２年生
のべ820人</t>
  </si>
  <si>
    <t>１・２年生
のべ900人</t>
  </si>
  <si>
    <t>１・２年生
のべ1,417人</t>
  </si>
  <si>
    <t>夏季および冬季休業中を中心に、
大学・研究機関等が実施する、高校生向けの公開講座・研修等を紹介し、参加を促した。　</t>
  </si>
  <si>
    <t>アンケート等による生徒の評価
「外部連携事業は進路選択に役立ちましたか」</t>
  </si>
  <si>
    <t>生徒満足度91％</t>
  </si>
  <si>
    <t>これまでの継続した働きかけにより、より高度な知識・技術に前向きに関心を持ち、大学・研究機関の開催する公開講座等に積極的に参加しようとする意識が高まった。</t>
  </si>
  <si>
    <t>⑨高い志</t>
  </si>
  <si>
    <t>１．海外先進校（韓国等）との交流
２．国内・海外へのサイエンスツアー</t>
  </si>
  <si>
    <t>参加校数・生徒数、実施日数</t>
  </si>
  <si>
    <t>１．16校
　　42人
　4泊5日
２．65人
国内：
　2泊3日
海外：
　4泊5日</t>
  </si>
  <si>
    <t xml:space="preserve">
１．15校
　　40人、
　　3泊4日
２．100人
</t>
  </si>
  <si>
    <r>
      <t xml:space="preserve">
１．</t>
    </r>
    <r>
      <rPr>
        <sz val="9"/>
        <rFont val="HG丸ｺﾞｼｯｸM-PRO"/>
        <family val="3"/>
      </rPr>
      <t>7校
　　25人
　　3泊4日</t>
    </r>
    <r>
      <rPr>
        <sz val="10"/>
        <rFont val="HG丸ｺﾞｼｯｸM-PRO"/>
        <family val="3"/>
      </rPr>
      <t xml:space="preserve">
２．128人</t>
    </r>
  </si>
  <si>
    <t>１．韓国・セウォル号の事故により
　予定していた８月に実施できず、
　内容を変え「環境フォーラム」と
　して１月４～７日に実施。日程
　的に厳しく、参加数は目標以下。
２．東京ｻｲｴﾝｽﾂｱｰ　70人参加
　　九州ｻｲｴﾝｽﾂｱｰ　35人参加
　　海外ｻｲｴﾝｽﾂｱｰ　23人参加</t>
  </si>
  <si>
    <t>アンケート等による生徒の評価
「各研修の目標は達成できましたか」</t>
  </si>
  <si>
    <t>生徒満足度
77％</t>
  </si>
  <si>
    <t>生徒満足度
90％</t>
  </si>
  <si>
    <t>1. 韓国
　87.5%
2. 東京
　95.0%
　九州
　100%
　海外
　100%</t>
  </si>
  <si>
    <t>１．日程・研修内容の変更により、実地観測等の内容が実施できず目標を下回った。一方、韓国の高校生との交流時間が増えたことで国際交流的な面での生徒評価は高かった。
２．サイエンスツアーは天候等にも恵まれ、ほぼ予定通りの内容を実施でき、全員の生徒が研修目標を達成できたと回答している。</t>
  </si>
  <si>
    <t>⑩授業力向上</t>
  </si>
  <si>
    <t>生徒による授業評価</t>
  </si>
  <si>
    <t>授業評価の全員実施</t>
  </si>
  <si>
    <t>全教員２回実施</t>
  </si>
  <si>
    <t>全教員
２回実施</t>
  </si>
  <si>
    <t>講師（常勤・非常勤）を含め、全教員を対象に７月・12月の２回実施。</t>
  </si>
  <si>
    <t>アンケートによる評価
（授業アンケート９問の平均値）</t>
  </si>
  <si>
    <t>3.1/4点</t>
  </si>
  <si>
    <t>3.2/4点</t>
  </si>
  <si>
    <t>3.20/4点</t>
  </si>
  <si>
    <t>1回目 （7月）3.18、2回目（12月）3.21。アンケート結果について、教科全体として受け止め、改善を図るよう意識改革を働きかけたことで、全体として評価が向上。</t>
  </si>
  <si>
    <t>　授業改善については、これまで各教員が独自に取り組んでいたが、教科全体としてのレベルアップを図ることを目的に、授業の課題に対して、教科で対策を立て、それを文章化することに取り組んでいる。また、学校全体として、授業観察や研究協議の実施、補助教材の作成・使用に取り組んでいることも評価できる。
　具体的に成果が出るには時間がかかるであろうが、地道な取組を続けてもらいたい。</t>
  </si>
  <si>
    <t>教員の指導方法の改善</t>
  </si>
  <si>
    <t>授業観察の参加者数
研究協議の参加者数</t>
  </si>
  <si>
    <t>授業観察
45人
研究協議
30人</t>
  </si>
  <si>
    <t>授業観察
64人
研究協議
64人</t>
  </si>
  <si>
    <t>授業観察
74人
研究協議
28人</t>
  </si>
  <si>
    <t>教科内授業交流週間を１回（５月）
他教科の授業観察を３回（６月・
７月・２月）実施。他教科授業観察は、予め４人の教員を指名し、すべての観察後に研究協議を実施。</t>
  </si>
  <si>
    <t>アンケートによる評価（授業アンケート質問４）「先生は授業の目標や大切なポイントを説明してくれる」</t>
  </si>
  <si>
    <t>3.3/4点</t>
  </si>
  <si>
    <t>3.4/4点</t>
  </si>
  <si>
    <t>3.38/4点</t>
  </si>
  <si>
    <t>1回目 （7月）3.37、2回目（12月）3.39。以下同上</t>
  </si>
  <si>
    <t>補助教材の作成</t>
  </si>
  <si>
    <t>昨年度に比べ、さらに補助教材に工夫を凝らした教員の割合</t>
  </si>
  <si>
    <t>全教員の90％</t>
  </si>
  <si>
    <t>パワーポイント等の視聴覚教材活用に対する意識が高まり、30人以上の教員が独自の補助教材を作成・使用。家庭学習用の補助教材の作成・使用もさらに増加。</t>
  </si>
  <si>
    <t>アンケートによる評価（授業アンケート質問５）「先生は、教科書の他、必要に応じてプリントや視聴覚教材などをうまく使っている」</t>
  </si>
  <si>
    <t>3.1/4点</t>
  </si>
  <si>
    <t>3.25/4点</t>
  </si>
  <si>
    <t>1回目 （7月）3.22、2回目（12月）3.27。以下同上</t>
  </si>
  <si>
    <t>⑬英語外部検定試験</t>
  </si>
  <si>
    <t>TOEFLiBTスコア</t>
  </si>
  <si>
    <t>未実施</t>
  </si>
  <si>
    <t>1年38点&lt;　5人
2年50点&lt;　3人</t>
  </si>
  <si>
    <t>1年38点&lt;　5人
2年50点&lt;　6人</t>
  </si>
  <si>
    <t>TOEFL iBTチャレンジを3回実施し、のべ169人が受験。1年生は平均4.6点上昇（24点→28.6点）。2年生は平均25.3点上昇（28.6点→43.9点）。　最高点は77点</t>
  </si>
  <si>
    <t>　英語運用能力については、TOEFL iBTチャレンジを複数回受験し、平均点の上昇、高得点者の増加など、めざましい進展がみられる。
　コンクール・コンテストについても、参加対象としている部門や参加者数を大きく伸ばすとともに、入選数も目標を上回るなど、高く評価できる。
　今後もさらに、多くの生徒がチャレンジするよう、指導を進められたい。</t>
  </si>
  <si>
    <t>AＡ</t>
  </si>
  <si>
    <t>実用英語技能検定試験　受験者数</t>
  </si>
  <si>
    <t>400人
（1年生は全員受験）</t>
  </si>
  <si>
    <t>623人</t>
  </si>
  <si>
    <t>準１級合格 １人
2級合格　181人
準2級合格　193人</t>
  </si>
  <si>
    <t>コンクール・コンテストの入選数</t>
  </si>
  <si>
    <t>3本</t>
  </si>
  <si>
    <t>5本</t>
  </si>
  <si>
    <t>９本</t>
  </si>
  <si>
    <t>○京都・大阪数学ｺﾝﾃｽﾄ　　奨励賞１、ｱｲﾃﾞｨｱ賞２
○大阪府学生化学賞／優秀賞１
○工学ﾌｫ-ﾗﾑ2014ﾎﾟｽﾀｰｾｯｼｮﾝ／国立大学53工学部長会議賞１
○高校生科学技術ﾁｬﾚﾝｼﾞ／佳作１
○日韓高校生環境ﾌｫｰﾗﾑ　ﾍﾞｽﾄｱｲﾃﾞｨｱ賞１
○ELCAS全国受講生研究発表会　優秀賞
○実用英語技能検定試験　文部科学大臣奨励賞（２年連続）</t>
  </si>
  <si>
    <t>体験型進路学習の訪問先数</t>
  </si>
  <si>
    <t>1年63事業所
2年50研究室</t>
  </si>
  <si>
    <t>1年63事業所
2年54研究室</t>
  </si>
  <si>
    <t>1年63事業所
2年52研究室</t>
  </si>
  <si>
    <t>1年満足度97.5%、２年満足度92.6%。生徒満足度は年々向上</t>
  </si>
  <si>
    <t>　センター試験5教科7科目受験者、得点率80%以上の受験者数ともに目標値を上回っており評価に値する。
　今年の伸長を安定化させ、さらに伸長するよう、指導体制の整備を図られたい。</t>
  </si>
  <si>
    <t>5教科7科目受験者271人</t>
  </si>
  <si>
    <t>大学入試センター試験の５教科７科目の受験者の得点率80%以上の割合</t>
  </si>
  <si>
    <t>得点率80%以上の受験者42人</t>
  </si>
  <si>
    <t>難関国立大学（京大・阪大・神大）
現役・浪人合格者数</t>
  </si>
  <si>
    <t>56人</t>
  </si>
  <si>
    <t>70人</t>
  </si>
  <si>
    <t>京大：５人/阪大：36人
神大：29人
阪大が12人増加</t>
  </si>
  <si>
    <t>　難関国立大学（京大・阪大・神大）、難関私立大学（早大・慶大・上智大・関関同立）現役・浪人合格者数、国公立大学現役進学者数のいずれにおいても、目標値を大きく上回る成果が見られ、高く評価する。
　高い志を育み、志望を貫徹する生徒の育成に大いに期待したい。</t>
  </si>
  <si>
    <t>難関私立大学（早大・慶大・上智大・関関同立）現役・浪人合格者数</t>
  </si>
  <si>
    <t>479人</t>
  </si>
  <si>
    <t>490人</t>
  </si>
  <si>
    <t>現役：330人　浪人：210人</t>
  </si>
  <si>
    <t>㉑国公立大学への進学</t>
  </si>
  <si>
    <t>119人</t>
  </si>
  <si>
    <t>126人</t>
  </si>
  <si>
    <t>全体的な傾向は変わらず。合格者の
うち９人が辞退</t>
  </si>
  <si>
    <t>㉒海外大学への進学</t>
  </si>
  <si>
    <t>海外大学進学希望者0人</t>
  </si>
  <si>
    <t>　進学実績が目標値を大きく上回るとともに、英語運用能力に対する取組実績も向上してきている。これまで、授業力の向上に関して「小中学校の先進事例の活用」や「教員の専門性を生かした実践」など、様々な取組を地道に行ってきたことが、徐々に成果につながったのであろう。ボランティア講座、支援学校や高齢者との交流など、社会性を育み、地域との関わりを重視する多様な実践は、高く評価できるものである。高津高校にはグローバルリーダーに求められる高い社会貢献意識を涵養する土壌がある。３年後の100周年に向けて、食堂をラーニングコモンズへと改装し、学びの場とする計画を立てていると聞く。社会との接点を重視し、地域との関わりを大切にする教育の推進とともに、海外大学も視野に入れた進路を希望する生徒など、グローバルリーダーの育成に関し、さらなる展開を期待する。</t>
  </si>
  <si>
    <t>平成26年度グローバルリーダーズハイスクール（GLHS）評価シート 府立天王寺高等学校</t>
  </si>
  <si>
    <t>①自学自習の確立</t>
  </si>
  <si>
    <t>桃陰セミナー、部学習日など
（勉強は学校でする自学自習の習慣づけ）</t>
  </si>
  <si>
    <t>桃陰セミナー実施回数
部学習日実施回数</t>
  </si>
  <si>
    <t>２２回
２１回</t>
  </si>
  <si>
    <t>２３回
２２回</t>
  </si>
  <si>
    <t>２２回
１５回</t>
  </si>
  <si>
    <t>部学習日の扱いに変更があった。
（試験前の実施をやめた。）</t>
  </si>
  <si>
    <t>桃陰セミナー１日当たりの平均参加者数。
部学習日の各部ごとの実施回数</t>
  </si>
  <si>
    <t>２７６名
年１０回</t>
  </si>
  <si>
    <t>３００名
年１０回</t>
  </si>
  <si>
    <t>316名　　年13回</t>
  </si>
  <si>
    <t>部学習については 平均して4回以上　　年間延べ人数1360人以上が参加</t>
  </si>
  <si>
    <t>　難関大学への進学のみならず、人間性を育てることを重視し、グローバルリーダーの育成に力を注いでいる。海外の一流大学や高校との交流プログラム、自学自習を進める桃陰セミナーでの先輩との係わりを通じて大学への憧れを育むなど、生徒自らが勉強したくなるような仕掛けができている。
　各教科での自主教材作成、「天模試」の実施など、教科運営委員会を活用し、基礎学力を伸長させる体制も整えられている。
　課題であった英語についても、ＴＯＥＦＬ講座、ＴＯＥＦＬ対応の授業の実施などから成果を上げており、高く評価する。</t>
  </si>
  <si>
    <t>②基礎学力の充実・確立</t>
  </si>
  <si>
    <t>天高スタンダードの充実（各学年で達成する学力基準）及び学力育成プログラムの作成</t>
  </si>
  <si>
    <t>スタンダード達成基準の見直し、学力育成プログラムの作成、自主教材の作成。
指名補習の実施</t>
  </si>
  <si>
    <t>自主教材（国・世・数・化・英）</t>
  </si>
  <si>
    <t>左記以外の科目を作成。補習は定期考査毎に実施</t>
  </si>
  <si>
    <t>左記と同じ科目を作成。補習は定期考査毎に実施</t>
  </si>
  <si>
    <t>国語は改訂版を作成した。</t>
  </si>
  <si>
    <t>スタンダード達成基準の明確化
独自教材の作成教科の増加</t>
  </si>
  <si>
    <t>学力育成プログラムの作成。作成教科の増加は０</t>
  </si>
  <si>
    <t>学力育成プログラムの改訂
独自教材教科の増加</t>
  </si>
  <si>
    <t>学力育成プログラムの改訂。作成教科の増加は０</t>
  </si>
  <si>
    <t>国語は改訂版を作成した。</t>
  </si>
  <si>
    <t>イングリッシュキャンプの実施
英語の授業にTOEFLを活用した授業を実施する。
TOEFLを活用した講習を土曜日に実施する。</t>
  </si>
  <si>
    <t>参加人数で評価。
TOEFLを活用した土曜講習への参加者。</t>
  </si>
  <si>
    <t>イングリッシュキャンプ４０名</t>
  </si>
  <si>
    <t>イングリッシュキャンプ５５名</t>
  </si>
  <si>
    <t>1年46名・2年9名
阪大留学生のべ39名</t>
  </si>
  <si>
    <t>TOEFLを活用した土曜講習の実施回数と参加した１日当たりの参加者数。</t>
  </si>
  <si>
    <t>３０回
40名</t>
  </si>
  <si>
    <t>１８回
41名</t>
  </si>
  <si>
    <t>TOEFLチャレンジテストを87名受験し、80点以上が2名、70点以上が1名、60点以上が11名,50点以上が12名、計50点以上が26名という結果になった。</t>
  </si>
  <si>
    <t>④人権意識、共感力の育成</t>
  </si>
  <si>
    <t>天高育成プログラムで示される力の育成
各種講演会、ワークショップの実施</t>
  </si>
  <si>
    <t>各種講演会の回数
ワークショップの回数</t>
  </si>
  <si>
    <t>４回
４回</t>
  </si>
  <si>
    <t>５回
３回</t>
  </si>
  <si>
    <t>講演会　1年２回・2年３回
ワークショップ 1年１回・3年２回</t>
  </si>
  <si>
    <t>講演会ごとの生徒アンケートによる満足度</t>
  </si>
  <si>
    <t>充実した感想文が多数寄せられた。</t>
  </si>
  <si>
    <t>　天高育成プログラムとして、山荘での野外活動、水泳訓練、金剛登山のほか、各種講演会、ワークショップ、能楽鑑賞・文楽鑑賞など盛りだくさんの行事があり、生徒はこれらの行事を通して、豊かな感性と、たくましく生きるための健康と体力をはぐくんでいる。これらは、いずれも生徒からの満足度は高い。野外活動等については、安全面に十分留意の上、実施形態を工夫して。継続されたい。</t>
  </si>
  <si>
    <t>⑤チームでの取組</t>
  </si>
  <si>
    <t>天高育成プログラムで示される力の育成
野外生活体験学習、水泳訓練、金剛登山、徒歩訓練、長距離走などの実施</t>
  </si>
  <si>
    <t>計画通りの実施</t>
  </si>
  <si>
    <t>全て計画どおり実施。</t>
  </si>
  <si>
    <t>野外生活体験学習、水泳訓練、金剛登山、徒歩訓練、長距離走、どれも天高の伝統的な行事で、今年度も大変充実したプログラムであった。</t>
  </si>
  <si>
    <t>行事ごとの生徒アンケートにより満足度</t>
  </si>
  <si>
    <t>⑥日本古来の伝統に触れる。（感性の育成）</t>
  </si>
  <si>
    <t>天高育成プログラムで示される力の育成
能楽鑑賞、文楽鑑賞</t>
  </si>
  <si>
    <t>1年生全員が能楽鑑賞、2年生全員が文楽鑑賞を実施した。</t>
  </si>
  <si>
    <t>⑦規範意識の陶冶と自尊感情の育成</t>
  </si>
  <si>
    <t>学校遅刻者の減少</t>
  </si>
  <si>
    <t>学校遅刻者数</t>
  </si>
  <si>
    <t>２２７６人</t>
  </si>
  <si>
    <t>１８００人</t>
  </si>
  <si>
    <t>２０２４人</t>
  </si>
  <si>
    <t>１１ポイント減少した。</t>
  </si>
  <si>
    <t>部活の加入率</t>
  </si>
  <si>
    <t>約70%が運動部、約40%が文化部に所蔵している。（のべ110%が加入している。）</t>
  </si>
  <si>
    <t xml:space="preserve">　SSHを活用したハーバード・ＭＩＴ研修をはじめ、海外研修は各種あり、内容も専門的で生徒の満足度も高い。
　大学見学会、社会人講演会、学部学科説明会、天高アカデメイア等の実施など、高い志を育む仕掛けも盛り沢山である。
　文武両道をめざす天王寺高校らしく、部活動の加入率１００％は優れた成果ではあるが、一方、学習面で求められるレベルが高いため、各生徒に対する教員の支援体制の充実が求められる。
</t>
  </si>
  <si>
    <t>⑧高い志の育成</t>
  </si>
  <si>
    <t>天高育成プログラムで示される力の育成
大阪大学見学会、京都大学見学会、
社会人講演会、学部学科説明会
天高アカデメイア等の実施。</t>
  </si>
  <si>
    <t>講演会の実施回数</t>
  </si>
  <si>
    <t>天高アカデメイア１０回</t>
  </si>
  <si>
    <t>天高アカデメイア１５回</t>
  </si>
  <si>
    <t>天高アカデメイア１２回</t>
  </si>
  <si>
    <t>各見学会や講演会参加者のアンケート
の満足度（非常に満足、満足合計）</t>
  </si>
  <si>
    <t>充実した感想文が多数寄せられた。
（学校教育自己診断によるデータ）</t>
  </si>
  <si>
    <t>継続</t>
  </si>
  <si>
    <t>⑨海外セミナーの実施</t>
  </si>
  <si>
    <t>SSHを活用した海外研修
  (HARVARD,MIT,CAMBRIDGE)
GLHSを活用した海外研修。
  (CALTEC,UCLA等）
独自の取組による海外研修。</t>
  </si>
  <si>
    <t xml:space="preserve">生徒の満足度。（非常に満足、満足合計）
</t>
  </si>
  <si>
    <t>海外セミナーに参加した生徒の内、将来、海外留学を希望する割合。</t>
  </si>
  <si>
    <t>⑩研究事業の実施
　授業参観日実施</t>
  </si>
  <si>
    <t>他の教員の授業を見学する。授業公開習慣を設置する。研究授業を行う。</t>
  </si>
  <si>
    <t>研究授業の回数。
教員１人当たりの授業見学回数。</t>
  </si>
  <si>
    <t>研究授業は延べ１０回。授業見学平均４回</t>
  </si>
  <si>
    <t>左記を上回る</t>
  </si>
  <si>
    <t>研究授業は延べ１７回。授業見学平均4.8回</t>
  </si>
  <si>
    <t>国語１回、社会１回、数学３回、
理科１回、外国語１回、保健体育１０回
このうち外部へ公開したもの２回</t>
  </si>
  <si>
    <t>生徒の授業の授業アンケート（満足度）</t>
  </si>
  <si>
    <t>１回目（7月）83.4％　
２回目（1月）84.3％
2回目が少し高くなり、授業改善に繋がったといえる。</t>
  </si>
  <si>
    <t>　教員の指導力育成のため、年間3回の授業見学、授業レポートの提出、外部教育機関を活用した教員研修を行うなど、授業力の向上が組織的に行われている。
　また経験の浅い教員を対象に「桃蔭塾」を設置し、経験５～６年目の教員を塾長として教育法規などを含む勉強会を行っている。
　ICTの活用については、さらなる拡張の余地があると考えられ、計画的に取り組まれることを期待する。</t>
  </si>
  <si>
    <t>⑪他府県の先進校見学
　教科指導研修会の実施</t>
  </si>
  <si>
    <t>大阪府内外の先進的な取組を行っている学校を視察する。また、外部講師による教科指導法向上の講座を開講する。</t>
  </si>
  <si>
    <t>視察校の数。外部講師により教科指導法講座の回数。</t>
  </si>
  <si>
    <t>視察校７校
外部講師による教科指導法講座8回</t>
  </si>
  <si>
    <t>視察校３校
外部講師による教科指導法講座５回</t>
  </si>
  <si>
    <t>大分県立大分上野丘高等学校　２名
千葉県立千葉高等学校　　１名
他１校</t>
  </si>
  <si>
    <t>生徒による学校教育自己診断アンケート（授業や教材、教え方の満足度）</t>
  </si>
  <si>
    <t>（学校教育自己診断によるデータ）</t>
  </si>
  <si>
    <t>⑫新採用や経験の浅い教員対象の研修会</t>
  </si>
  <si>
    <t>桃陰塾として実施する。</t>
  </si>
  <si>
    <t>月に１回実施する。</t>
  </si>
  <si>
    <t>７回実施</t>
  </si>
  <si>
    <t>８回実施</t>
  </si>
  <si>
    <t>天高の教員になる。（歴史と伝統、校風の理解及びチーム天王寺の自覚についてのアンケートによる。）</t>
  </si>
  <si>
    <t>（新任・転任者アンケートによる
　　　　　　　　　　　データ）</t>
  </si>
  <si>
    <t>共通評価盲目</t>
  </si>
  <si>
    <t>60点以上
10人
80点以上
1人</t>
  </si>
  <si>
    <t>60点以上
11人
80点以上
2人</t>
  </si>
  <si>
    <t>　英語運用能力に関して、各種の海外セミナー、TOEFL仕様の授業、土曜日に行うTOEFL講座を実施した結果、TOEFLチャレンジテストの結果がめざましく伸長している。SＥＴの配置もあり、今後も進展が期待できる。
　また、科学オリンピック、科学コンテストの受験者数も増加し、成果を上げており、十分評価に値する。</t>
  </si>
  <si>
    <t>AAA</t>
  </si>
  <si>
    <t>TOEFLE・TOEIC受験者数</t>
  </si>
  <si>
    <t>７５名</t>
  </si>
  <si>
    <t>８０名</t>
  </si>
  <si>
    <t>87名</t>
  </si>
  <si>
    <t>海外セミナー参加者、TOEFL授業受講者、土曜日に行うTOEFL講座受講者、のうち希望者が参加した。</t>
  </si>
  <si>
    <t>科学オリンピック、科学コンテストの受験者数</t>
  </si>
  <si>
    <t>１３０名</t>
  </si>
  <si>
    <t>155名</t>
  </si>
  <si>
    <t>生物72名・化学32名・物理2名
情報15名・数学28名
科学の甲子園6名</t>
  </si>
  <si>
    <t>難関国立大学（東大、京大、阪大、医学部医学科）現役・浪人受験者数</t>
  </si>
  <si>
    <t>３０４名</t>
  </si>
  <si>
    <t>３２０名</t>
  </si>
  <si>
    <t>３６４名</t>
  </si>
  <si>
    <t>受験者数は20ポイント増加した。</t>
  </si>
  <si>
    <t>　難関国立大学（東大、京大、阪大、医学部医学科）現役・浪人受験者数、大学入試センター試験５教科７科目の受験者の得点率８０％以上の人数ともに目標値を大きく上回っており、高い志を貫こうとする姿勢はすばらしい。
　大学入試センター試験5教科7科目受験者の割合は高止まり感があるが、今後も継続した指導を期待する。</t>
  </si>
  <si>
    <t>AA</t>
  </si>
  <si>
    <t>360名中、345名
96%</t>
  </si>
  <si>
    <t>358名中、337名
94%</t>
  </si>
  <si>
    <t>ほとんどの生徒が国公立大学志望。</t>
  </si>
  <si>
    <t>大学入試センター試験
５教科７科目の受験者の得点率８０％以上の人数</t>
  </si>
  <si>
    <t>１０６名　（２９％）</t>
  </si>
  <si>
    <t>１１７名      （３４％）</t>
  </si>
  <si>
    <t>5ポイント増加した。</t>
  </si>
  <si>
    <t>難関国立大学（東大、京大、阪大）現役・浪人合格者数</t>
  </si>
  <si>
    <t>９７名</t>
  </si>
  <si>
    <t>１００名</t>
  </si>
  <si>
    <t>108名</t>
  </si>
  <si>
    <t>11ポイント増加した。</t>
  </si>
  <si>
    <t>　難関国立大学（東大、京大、阪大）現役・浪人合格者数が増加しているものの、医学部医学科への現役・浪人合格者数、国公立大学現役進学者数は、自己評価が高く感じられるぐらい、目標を大きく下回った。
　難関大学を受験するがゆえに、継続して安定した結果を出すことは困難だが、今後も高みをめざす指導の継続に期待するとともに、的確な進路指導についても検討願いたい。</t>
  </si>
  <si>
    <t>医学部医学科への現役・浪人合格者数</t>
  </si>
  <si>
    <t>２３名</t>
  </si>
  <si>
    <t>２５名</t>
  </si>
  <si>
    <t>１６名</t>
  </si>
  <si>
    <t>延べ８７名受験したが、合格者数は３割減少した。</t>
  </si>
  <si>
    <t>１６０名
（４４％）</t>
  </si>
  <si>
    <t>１７０名
（４７％）</t>
  </si>
  <si>
    <t>１３７名
（３８％）</t>
  </si>
  <si>
    <t>６ポイント減少した。</t>
  </si>
  <si>
    <t>０名</t>
  </si>
  <si>
    <t>最終的には出なかった。</t>
  </si>
  <si>
    <t>　山荘での野外活動、水泳訓練などの行事の継続はさまざまな意見があるだろうが、安全性等に配慮することを前提に、生徒をたくましく育成する観点から、実施形態等を引き続け工夫されたい。進学のみでなく、大学との連携、海外研修など、様々な行事が実施されることで、大学とのマッチングが行われ、将来の学びにつながっている。これらの多くの行事を実施できるのも、卒業生が講演会や大学見学などの行事に関わるなど、同窓会などからのサポート体制が整っているからであろう。一方、このように学校生活が高い水準で充実しているだけに、学力面等で挫折する生徒をどのように支援するかが課題となるであろう。進学実績についても堅調を維持しており、今後ますますの伸長に期待する。</t>
  </si>
  <si>
    <t>ＡＡＡ</t>
  </si>
  <si>
    <t>平成26年度グローバルリーダーズハイスクール（GLHS）評価シート　　　府立生野高等学校</t>
  </si>
  <si>
    <t>①基礎学力の定着</t>
  </si>
  <si>
    <t>自学自習時間を増やす取組み                                        進学講習の実施</t>
  </si>
  <si>
    <t>学習状況調査の実施
進路ＨＲの実施
3年進学講習参加者数</t>
  </si>
  <si>
    <t>3回
各学年5回　　　　　
講習参加者
延べ816名　　</t>
  </si>
  <si>
    <t>3回
各学年5回　　　　　延べ720名　　</t>
  </si>
  <si>
    <t>3回
各学年5回
延べ990名</t>
  </si>
  <si>
    <t>各学年の自学自習時間
1年・2年平日の平均自学自習１時間未満の割合
アンケートによる生徒の評価（講習満足度）</t>
  </si>
  <si>
    <t>1年77分,2年83分,3年205分
1年20％　
2年22％
3年講座別授業
満足度95.5％</t>
  </si>
  <si>
    <t>1・2年90分、3年180分
1時間未満30％以下
満足度８０％以上</t>
  </si>
  <si>
    <t>1年66分
2年98分
3年203分
1年37％
2年10％
3年講座別
満足度
未調査</t>
  </si>
  <si>
    <t>　自学自習時間を増やす取組として、生徒に「生野高校生スタンダード」としてモデルを示し、自己評価させるという実践の成果が上がっており、教員も組織的に指導できている。また、自習室開放、外部教育機関の自習室の活用など、自学自習の定着に向けた様々な策を講じているが、今後も改善に向け指導を続けられたい。
　探究型の学びについては、校外での発表の機会を増やし、全員が英語によるプレゼンテーションを行うなど、ノウハウができている点、課題研究の指導方法が教員間で継承されている点も評価できる。今後は、文系の課題研究の充実に期待する。</t>
  </si>
  <si>
    <t>②言語活用力・ＩＣＴ活用力　　　　　　</t>
  </si>
  <si>
    <t>プレゼンテーション能力の向上</t>
  </si>
  <si>
    <t>プレゼンテーション発表者数（校内・校外）
海外ｻｲｴﾝｽﾂｱｰでの研究発表</t>
  </si>
  <si>
    <t>校内：560名
理系探究Ⅱは
英語で発表
校外：225名</t>
  </si>
  <si>
    <t>校内：560名
校外：40名</t>
  </si>
  <si>
    <t>校内：715名
理系探究Ⅱは英語で発表
校外：194名</t>
  </si>
  <si>
    <t>3月実施のサイエンスツアーでの発表も含む
１年・２年別々にプレゼンテーション能力向上のための講座を実施した。</t>
  </si>
  <si>
    <t>A</t>
  </si>
  <si>
    <t>アンケートによる生徒の評価（2年の発表を見た1年の満足度）</t>
  </si>
  <si>
    <t>80%以上</t>
  </si>
  <si>
    <t>今年度より普通科生徒も含め、１年と２年全員が2年「探究Ⅱ」発表会を見学</t>
  </si>
  <si>
    <t>１学年で実施</t>
  </si>
  <si>
    <t>1年全員参加</t>
  </si>
  <si>
    <t>B</t>
  </si>
  <si>
    <t>アンケートによる生徒の評価（満足度）</t>
  </si>
  <si>
    <t>④違いを認め共に生きる力</t>
  </si>
  <si>
    <t>異文化理解教育の推進</t>
  </si>
  <si>
    <t xml:space="preserve">海外ｽﾀﾃﾞｨﾂｱｰー・ｻｲｴﾝｽﾂｱｰの参加者数
</t>
  </si>
  <si>
    <t>ｽﾀﾃﾞｨﾂｱｰ32名
ｻｲｴﾝｽﾂｱｰ24名
GLHS研修2名
韓国釜山交流4名</t>
  </si>
  <si>
    <t>70名</t>
  </si>
  <si>
    <t>ｽﾀﾃﾞｨﾂｱｰ51名
ｻｲｴﾝｽﾂｱｰ22名
GLHS研修1名
他留学２名
学校訪問２校受け入れ</t>
  </si>
  <si>
    <t>海外留学（NZ）へ1名
短期研修（チェコ）へ1名
オーストラリアから交換留学生1名来校
台湾高校生一日交流（5月）
日中友好一日交流（12月）</t>
  </si>
  <si>
    <t>アンケートによる生徒の評価（肯定的意見）</t>
  </si>
  <si>
    <t>スタディツアー９３％
サイエンスﾂｱｰ９５％</t>
  </si>
  <si>
    <t>ｽﾀﾃﾞｨﾂｱｰ
100％
ｻｲｴﾝｽﾂｱｰ
100％</t>
  </si>
  <si>
    <t>　オーストラリア研修や海外サイエンスツアーへの参加者数が増加しており、大学の講義や現地の学生との交流など、さまざまな経験が積めている。また恒常的な交流として留学生の受け入れも行っており、生徒にはこれまで以上に意識の変化が見られる。
　盛んな部活動、学校行事との兼ね合いもあって、学業との両立については実績が上げにくいであろうが、着実に数値を上げていることは評価できる。</t>
  </si>
  <si>
    <t>AA</t>
  </si>
  <si>
    <t>⑤共感力、協調性、健康・体力を育む</t>
  </si>
  <si>
    <t>部活動・学校行事の活性化</t>
  </si>
  <si>
    <t>自治会による部代表者会議及びリーダー研修会実施による所属集団への貢献と自己目標追求の姿勢を涵養
学校行事に進んで参加する生徒の割合</t>
  </si>
  <si>
    <t>年間６回とリーダー研修
行事積極的参加率88％</t>
  </si>
  <si>
    <t>年間６回とリーダー研修
行事参加率85％以上</t>
  </si>
  <si>
    <t>年間6回
リーダー研修
行事参加率　87％</t>
  </si>
  <si>
    <t>学校教育自己診断による生徒の評価（達成感・満足度）</t>
  </si>
  <si>
    <t>両立
５５％
行事満足度
８８％</t>
  </si>
  <si>
    <t>学習・部活動両立60％以上　　　　　　　　　　　　　行事満足度・達成度８５％以上</t>
  </si>
  <si>
    <t>両立
５７％
行事満足度
８７％</t>
  </si>
  <si>
    <t>⑥規範意識</t>
  </si>
  <si>
    <t>欠席・遅刻を減らす取組み</t>
  </si>
  <si>
    <t>教員の一致した指導</t>
  </si>
  <si>
    <t>保護者との連携及び生指部による段階的指導</t>
  </si>
  <si>
    <t>保護者との連絡徹底、
学年生指による段階指導の徹底</t>
  </si>
  <si>
    <t>3年欠席者数
遅刻者数</t>
  </si>
  <si>
    <t>3年欠席数2606
遅刻総数2982</t>
  </si>
  <si>
    <t>欠席数前年度以下　　　　　　　遅刻数前年度並み　　　　　　</t>
  </si>
  <si>
    <t>3年欠席数
1795
遅刻総数
1947</t>
  </si>
  <si>
    <t>　教員が一致して欠席・遅刻を減らすことに努めた結果、3年生の遅刻、欠席者数は激減し、指導の成果が確実に上がっている。
　高い志を育むため、国公立大学へのキャンパスツアーをはじめ、多様なメニューの講義を体験できるよう工夫を凝らしている。また地域清掃等のボランティア活動など、多面的に活動が行われており、いずれも生徒の満足度は高く、学びへのモチベーションアップにつながっていると言える。</t>
  </si>
  <si>
    <t>⑦高い志を育む</t>
  </si>
  <si>
    <t>国公立大学へのキャンパスツアー
卒業生等による講演会
リーダー講習会
地域清掃等ボランティア活動</t>
  </si>
  <si>
    <t>キャンパスツアー参加者数
講演会の回数
講習会の参加者数
地域清掃活動の回数</t>
  </si>
  <si>
    <t>ｷｬﾝﾊﾟｽﾂｱｰ
1年360名
一人二校
阪大20名
京大22名
講演会１回
講習会80名
地域清掃４回</t>
  </si>
  <si>
    <t>参加者５０名　　　　　　講演会５回
参加者80名　　　　地域清掃２回</t>
  </si>
  <si>
    <t xml:space="preserve">1年夢ナビ
212名
阪大11名
京大18名
講演会３回
ﾘｰﾀﾞｰ講習会100名
地域清掃3回
</t>
  </si>
  <si>
    <t>講演会①「世界で活躍するという事」
講演会②「プレゼン道」
講演会③「効果的なプレゼン技術」</t>
  </si>
  <si>
    <t xml:space="preserve">京大ｷｬﾝﾊﾟｽｶﾞｲﾄﾞ
満足度95.2％
講演会未調査
</t>
  </si>
  <si>
    <t>80％以上</t>
  </si>
  <si>
    <t xml:space="preserve">夢ナビ概ね好評
京大ｷｬﾝﾊﾟｽｶﾞｲﾄﾞ
生徒発表満足度83.3％
</t>
  </si>
  <si>
    <t>京大キャンパスガイド・スーパーレッスン
興味関心の肯定度77.8％</t>
  </si>
  <si>
    <t>⑧授業力の向上</t>
  </si>
  <si>
    <t>校内における研究授業の実施
授業の相互参観　　　　　　　　　</t>
  </si>
  <si>
    <t>研究授業の回数
相互参観の教員参加率</t>
  </si>
  <si>
    <t>国社数理英で
2回以上実施
教諭全体の86%
が参観
平均3.1回
（最多15回）</t>
  </si>
  <si>
    <t>各教科１回以上　　　　　全教員</t>
  </si>
  <si>
    <t>社・数・理・英で2回以上実施
参観率　69.8％
平均2.3回</t>
  </si>
  <si>
    <t>Ｃ</t>
  </si>
  <si>
    <t>授業評価による授業理解度</t>
  </si>
  <si>
    <t>1年　80.4％　　　　　　　2年　78.0％　　　　　　3年　84.9％</t>
  </si>
  <si>
    <t>1年　７０％以上　　　　　　　2年　８０％以上　　　　　　　3年　８５％以上</t>
  </si>
  <si>
    <t>1年
71.2％
2年
78.1％
3年
86.6％</t>
  </si>
  <si>
    <t xml:space="preserve">　学校全体として、校内研究授業や相互参観の実施、民間教育産業の研修への参加などを行い、授業力向上に努めている。
　また、アクティブラーニングへの橋渡しとしてペアワークを取り入れたり、反転授業を行うなど、生徒の思考力を高めるような授業を行なっている。
　授業改善に向け、校長が様々な手立てを講じ、マネジメント力を発揮していることから、学力のさらなる伸長を期待する。
</t>
  </si>
  <si>
    <t>⑨授業力の向上</t>
  </si>
  <si>
    <t>民間教育産業等の研修への参加</t>
  </si>
  <si>
    <t>参加者数</t>
  </si>
  <si>
    <t>校外19名
校内数英で実施</t>
  </si>
  <si>
    <t>前年度並み
（31名）</t>
  </si>
  <si>
    <t>校外
延べ45名
国社数理英で参加
校内数英実施</t>
  </si>
  <si>
    <t>TOEFLiBTスコア</t>
  </si>
  <si>
    <t>ー</t>
  </si>
  <si>
    <t>2年受験者の10％がスコア50点以上</t>
  </si>
  <si>
    <t>2年受験者　1回目56名、2回目35名
最高スコア　43</t>
  </si>
  <si>
    <t>C</t>
  </si>
  <si>
    <t>　昨年と比してTOEFLiBTについての取組も進み、着実に成果を上げている。
　コンクールやコンテストについても、積極的に参加し、英語で発表する機会を作るなど、よりよく取り組めており、評価できる。</t>
  </si>
  <si>
    <t>２年生終了時点での英検2級の資格取得率</t>
  </si>
  <si>
    <t>科学系オリンピック・コンテスト等の参加者数</t>
  </si>
  <si>
    <t>78名</t>
  </si>
  <si>
    <t>H24年度並み（75名）</t>
  </si>
  <si>
    <t>進路希望達成率</t>
  </si>
  <si>
    <t>Ａ</t>
  </si>
  <si>
    <t>　進路希望達成率、大学入試センター試験5教科7科目受験者の割合及び受験者の得点が全国平均の１１０％以上の割合のいずれもが、目標値を大きく上回っており評価に値する。
　これまで実施してきた教員の指導力向上の取組の成果が上がったものと考えられる。特に理系の伸長がめざましく、今後も引き続いて指導にあたられたい。</t>
  </si>
  <si>
    <t>280名
78.0%</t>
  </si>
  <si>
    <t>293名
81.3％</t>
  </si>
  <si>
    <t>大学入試センター試験の5教科7科目の受験者の得点が全国平均（９００点満点）の１１０％以上の割合</t>
  </si>
  <si>
    <t>文系65％
理系45％</t>
  </si>
  <si>
    <t>文系65.4％
理系62.3％</t>
  </si>
  <si>
    <t>京大・阪大・神大・大教大・市大・府大の合格者数</t>
  </si>
  <si>
    <t>147名</t>
  </si>
  <si>
    <t>150名</t>
  </si>
  <si>
    <t>140名</t>
  </si>
  <si>
    <t>　京大・阪大・神大・大教大・市大・府大の合格者数は一定の結果を出しているが、目標値には達しなかった。国公立大学現役進学者数については目標値を掲げいないまでも、前年を上回っており、進学実績全般を見ても、成果が上がっている。
　今後は進路の多様性の観点からも、海外大学への進学も視野に入れた指導の進められることを望む。</t>
  </si>
  <si>
    <t>129名</t>
  </si>
  <si>
    <t>135名</t>
  </si>
  <si>
    <t>　組織的な運営が進められており、各組織が学校経営計画に基づき目標を立て、ＰＤＣＡサイクルの効果的な運用により各取組を実践している。生野スタンダードにより、教員が組織的に動いている点も評価できる。また、課題研究により探究型の学びが深まることで、進路のミスマッチを防ぐなどにおいても、確実に成果を上げている。生野高校はGLHS指定により大きく変化した学校であると考えており、今後のさらなる進展に期待する。</t>
  </si>
  <si>
    <t>ＡＡ</t>
  </si>
  <si>
    <t>平成26年度グローバルリーダーズハイスクール（GLHS）評価シート府立三国丘高等学校</t>
  </si>
  <si>
    <t>今年度の取組方針</t>
  </si>
  <si>
    <t>１．基礎学力及び自学自習力の向上</t>
  </si>
  <si>
    <t>①勉強合宿の実施（１・２年生）
②土曜クラブ(三丘エクセレンス)の充実
③成績不振者講習の実施（１・２年生）</t>
  </si>
  <si>
    <t>・参加人数
・チューターによる懇談回数
・実施回数（実施教科）</t>
  </si>
  <si>
    <t>・ 82人（1年59人
   　2年23人）
・9回
・年間８３回
（４教科）</t>
  </si>
  <si>
    <t>・ 100人
  　 1年６0人
   　2年40人
・年間３回以上
・学期に１０回以上</t>
  </si>
  <si>
    <t xml:space="preserve">・79人　１年48人
 　２年31人
・9回
・年間に81回　(4教科)
</t>
  </si>
  <si>
    <t xml:space="preserve">・一年ではセンター問題にグループで取組んだ。二年では大阪市立大学訪問を兼ねて実施した。
・さまざまな機会に延べ84人の卒業生チューターを活用。
・恒常的に成績不振者講習を実施して基礎学力の向上を図った。
</t>
  </si>
  <si>
    <t>・アンケートや感想
・ １，２年生での自学自習を2時間以上行う生徒の割合
・補充講習への出席率</t>
  </si>
  <si>
    <t>・勉強合宿
　肯定的評価
　　１年100%　２年100％
・１年42％　２年44％
・100％</t>
  </si>
  <si>
    <t>・ ９5％
・ ５０％以上
・１００％</t>
  </si>
  <si>
    <t>・勉強合宿
　肯定的評価
　　が大半
・１年38％
　２年39％
・100％</t>
  </si>
  <si>
    <t>勉強合宿のメニューの充実とグループでの学習効果を利用して、学ぶことの大切さを指導した。また不振者の指導により、全体の底上げを図った。</t>
  </si>
  <si>
    <t>Ｂ</t>
  </si>
  <si>
    <t>　ＳＳＨ、ＳＧＨの事業指定を生かして、課題解決能力を育む学びを確実に進めている。強みであった理系の科学的リテラシーを育成する仕組みを文系でも活用し充実させている。
　恒常的な発表や課題研究の実施をプレゼンテーション能力の向上や生徒の課題意識を深化させることにうまくつなげている。
　基礎学力の向上をめざし取り組んでいるが、自学自習を2時間以上行う生徒の割合が減っているなど、課題が残る。また、大学との接続にも関わってくることだが、さらなる主体的な学びにつなげる方策を学校全体で考える必要があろう。</t>
  </si>
  <si>
    <t xml:space="preserve">
２．読解力リテラシー育成</t>
  </si>
  <si>
    <t>④読書指導の充実
⑤文章要約、文章能力の育成</t>
  </si>
  <si>
    <t>・読書案内の発行
・読書記録シートによる指導
　　対象　・１、２年全員</t>
  </si>
  <si>
    <t>・「月下氷人」発行1回
・記録シートによる指導
・評論要約提出</t>
  </si>
  <si>
    <t>・年間１回
　内容充実
・学期提出</t>
  </si>
  <si>
    <t xml:space="preserve">・図書たより年間３回発行
・記録シートによる指導
・要約提出
</t>
  </si>
  <si>
    <t>・「月下氷人」を改め、「図書たより」
・各学期に記録シートを提出させて日常的な読書を推奨するとともに、二年次は課題図書を定めた。
・定期的に100字要約を提出させ、添削指導した。</t>
  </si>
  <si>
    <t>・読書シート提出による自主読書量
・二年次は課題図書の読書ノート</t>
  </si>
  <si>
    <t>・１年次で平均18冊程度
・２年次は新規</t>
  </si>
  <si>
    <t>・１、２年で1学期に5冊以上
・２年次課題図書年間５冊以上</t>
  </si>
  <si>
    <t>・１年次で平均18冊
・２年次は５冊を課題とした。</t>
  </si>
  <si>
    <t>継続的な読書指導により、本に親しみ習慣化するものが増加した。</t>
  </si>
  <si>
    <t>３．科学的リテラシー、ICT活用力及び課題解決能力を育む</t>
  </si>
  <si>
    <t>⑥「SSH課題研究」及び「CS研究」などの充実
⑦プレゼンテーション能力の向上</t>
  </si>
  <si>
    <t>・大学研究室の訪問回数
・CS研究Ⅰ・Ⅱの充実
・情報関連科目でのプレゼン実施
・ＳＳＨ発表会などでのプレゼン</t>
  </si>
  <si>
    <t>・12回（東大、京大　阪大、市大、府大）
・毎週実施
・１年１回、２年ＣＳ探求２回
・６回</t>
  </si>
  <si>
    <t>・8回
・毎週の
　　継続的実施
・全員２回
・年間５回</t>
  </si>
  <si>
    <t>・21回（東大、京大　阪大、市大）
・毎週実施
・１年１回、２年ＣＳ探求２回
・9回</t>
  </si>
  <si>
    <t>・東大、京大　阪大、市大で延べ21研究室を訪問した。
・文理学科の課題研究とともに、ＳＳＨ・SGHの課題研究を毎週実施した。
・情報の科学、国際情報の授業で一年生は全員プレゼンテーションの実習を行った。
・9回</t>
  </si>
  <si>
    <t>・「SSH課題研究」及び「CS研究」
　の発表回数
・運営指導委員会での評価
・実施後のアンケートや感想</t>
  </si>
  <si>
    <t>・口頭６回
・ポスター４回
・肯定的感想が大半</t>
  </si>
  <si>
    <t>・口頭及びポスター発表
　8回以上
・肯定的感想や意見が80%以上</t>
  </si>
  <si>
    <t>・9回
・肯定的感想が大半</t>
  </si>
  <si>
    <t>恒常的な発表指導や課題研究によって、生徒の問題意識の深化や発表技術の向上も見られた。</t>
  </si>
  <si>
    <t>４．英語運用能力の育成</t>
  </si>
  <si>
    <t>⑧ＴＯＥＦＬ講座の継続実施
⑨使える英語の特別レッスン</t>
  </si>
  <si>
    <t>・実施回数
・実施回数</t>
  </si>
  <si>
    <t>・校内開催　10回
・文系のみ　のべ８回</t>
  </si>
  <si>
    <t>・校内開催10回
・文系・理系のべ15回</t>
  </si>
  <si>
    <t>・校内開催10回　
東京合宿2泊3日
・変更して実施</t>
  </si>
  <si>
    <t>・スカイプを通じて日本外国語専門学校の提携講座を校内で10回実施し、東京合宿を2泊3日で行った。
・ＳＧＨ事業として再編成</t>
  </si>
  <si>
    <t>・講座参加人数
・英語資格試験(TOEFL等)受験者数
・特別レッスン参加者数</t>
  </si>
  <si>
    <t>・講座参加48人・ＴＯＥＩＣ　162　人　・ＴＯＥFLjr　12人　
ＴＯＥFLチャレンジ30人
・延べ　70　人</t>
  </si>
  <si>
    <t>・講座参加人数　４０人
・ＴＯＥFL　ＩＴＰ受験者数　100人　・ＴＯＥFLjr受験者数　５人・延べ８０人</t>
  </si>
  <si>
    <t>・参加109人
・ＴＯＥFLjtp　156名受験
・ＴＯＥFL　jr　17名受験
・ＴＯＥFLチャレンジ42名受験</t>
  </si>
  <si>
    <t>ＴＯＥＦＬ講座の恒常的な充実に年々参加者が倍増している。各種の受験者数の充実も見込まれる。</t>
  </si>
  <si>
    <t>５．違いを認め共に生きる力の育成（異文化・国際理解）</t>
  </si>
  <si>
    <t>⑩海外スタディ・ツアー等の充実
⑪海外生徒との交流や留学生の受け入れ</t>
  </si>
  <si>
    <t>・スタディツアー参加人数
・留学生受入れ人数
・交流受け入れ人数</t>
  </si>
  <si>
    <t>・60人
・１人
・87人</t>
  </si>
  <si>
    <t>・ ３０人
・1０人
・５０人</t>
  </si>
  <si>
    <t>・30人　年度末43人
・1人
・69人</t>
  </si>
  <si>
    <t>・オーストラリアへ30人　年度末にアメリカへ、台湾へスポーツ交流派遣予定　30人の実施が内定。
・学校教育自己診断で「海外交流の取組み」が充実しているとの肯定的意見が6.5％上昇</t>
  </si>
  <si>
    <t>・スタディツアー応募者数
・アンケートや感想による生徒の評価
（肯定的な意見）</t>
  </si>
  <si>
    <t>・応募者72名
・肯定的評価　　100％</t>
  </si>
  <si>
    <t>・応募者45名
・ 肯定的評価100%</t>
  </si>
  <si>
    <t>・応募者　58名
・肯定的評価が大半</t>
  </si>
  <si>
    <t>スタディーツアー二団派遣は恒常化し、スポーツ交流派遣もさまざまなスポーツに拡大している。</t>
  </si>
  <si>
    <t>　異文化理解、国際理解に関し、オーストラリア・アメリカなどへの海外研修やスポーツ交流など充実している。
　部活動については世界大会や全国大会への参加するなど、高いレベルで活躍しており、評価できる。
　幼稚園などへの地域ボランティアへの参加は、生徒の評価も高く、成果を上げていると考えられる。
　</t>
  </si>
  <si>
    <t>６．違いを認め共に生きる力の育成（ボランティア活動・地域交流活動）</t>
  </si>
  <si>
    <t>⑫地域ボランティア活動への参加</t>
  </si>
  <si>
    <t>・三国丘幼稚園世代間交流
　「なかよし広場」の参加人数
・地域中学校と連携した　　　　　　科学教室の実施</t>
  </si>
  <si>
    <t>・39人参加　
・29人の中学生を理科系３クラブで実験等指導</t>
  </si>
  <si>
    <t>・ ３０人
・ ３０人</t>
  </si>
  <si>
    <t>・34人参加　
・48人の中学生を理科系
　３クラブで実験等指導</t>
  </si>
  <si>
    <t>幼稚園世代間交流に加えて
科学教室の機会を二回にしたので、参加者は倍増した。</t>
  </si>
  <si>
    <t>・アンケートや感想による生徒の評価（幼稚園ボランティア）
・アンケートや感想による参加者の評価（三国丘科学教室）</t>
  </si>
  <si>
    <t>・肯定的感想が大半を占めた
・肯定的評価　100％
・学校説明会で実施</t>
  </si>
  <si>
    <t>・肯定的感想が80%以上
・参加者の肯定的意見８０％以上
・参加者の増加</t>
  </si>
  <si>
    <t>・肯定的感想が大半を
占めた
・肯定的評価　100％
・48人</t>
  </si>
  <si>
    <t>学ぶ喜びとともに、学んだことを伝えて指導する体験は、自らの学ぶ姿勢重要な役割を果たしている。</t>
  </si>
  <si>
    <t>７．健康・体力・協調性と豊かな感性の育成</t>
  </si>
  <si>
    <t>⑬部活動の振興
⑭学校行事の充実</t>
  </si>
  <si>
    <t xml:space="preserve">・部活動加入促進
・学校行事（文化祭、体育祭、
　芸術祭、マラソン大会）実施
</t>
  </si>
  <si>
    <t xml:space="preserve">・１、２年で95％
・全てプログラム通り安全に無事故で実施
</t>
  </si>
  <si>
    <t xml:space="preserve">・ 95%
・内容充実
</t>
  </si>
  <si>
    <t xml:space="preserve">・９５％
・無事故
　で実施
</t>
  </si>
  <si>
    <t>・１、２年で95％
・プログラムの内容を充実させると共に、全て安全に無事故で実施できた。</t>
  </si>
  <si>
    <t>・大阪府代表や近畿全国大会への参
　加・出場件数。他生徒の評価
・アンケートや感想による生徒の評価</t>
  </si>
  <si>
    <t>陸上部、硬式庭球部、空手部、
柔道部、書道部の6件の近畿大会、空手部国体優勝、インターハイ２位、世界チャンピオンを含めて9件</t>
  </si>
  <si>
    <t>・ 5件
・肯定的評価９０％</t>
  </si>
  <si>
    <t>・世界大会1件、全国大会1件、　国体１件、近畿大会３件　東京大会２件
・肯定的感想が大半</t>
  </si>
  <si>
    <t>学習面のみならず、部活動等でも多角的に活躍している。</t>
  </si>
  <si>
    <t>８．高い志を育み進路実現を果たす</t>
  </si>
  <si>
    <t>⑮社会で活躍する卒業生を活用した講座「三丘セミナー」や「三丘カレッジ」の実施・充実
⑯東京方面キャンパスツアーの実施
⑰大学１日訪問の実施
⑱医療インターンシップの実施</t>
  </si>
  <si>
    <t>・講座（講演）の開催回数
・参加人数</t>
  </si>
  <si>
    <t>・三丘セミナー、科学講、医療セミナーなど24講座
・30人、20人
・京大80人、阪大65人　計145人
・85人</t>
  </si>
  <si>
    <t>・ 25回
・20人
・１００人
・５０人</t>
  </si>
  <si>
    <t>・ 23回
・20人
・431人
・54人</t>
  </si>
  <si>
    <t>・三丘セミナー12回、東大・京大・阪大訪問　計８回、リーダーズセミナーなど23講座、１，２年生徒は平均３講座に参加。
・東大20人、早稲田・慶応も見学訪問
・京大386人、阪大45人計431人１年全員京大へ訪問
医師、歯科医師、看護師、薬剤師などの全3回体験に参加</t>
  </si>
  <si>
    <t>・難関国公立大学（10大学）への進学者数 (東大、京大、阪大、北大、東北大、名大、九大、神大、市大、府大)
・国公立大学医学部医学科進学者数
・アンケートや感想による生徒の評価</t>
  </si>
  <si>
    <t>・174人(現役102人）
・5人(現役3人）</t>
  </si>
  <si>
    <t>・ 185人以上
（現役115人以上）
・10人以上
・９０％以上</t>
  </si>
  <si>
    <t>・185人
（現役106人）
・12人
・大半肯定的</t>
  </si>
  <si>
    <t>高い志をもち、文武両道の・切磋琢磨の精神で、最後まで頑張った。東大後期入試現役1名に象徴される</t>
  </si>
  <si>
    <t>　社会で活躍する卒業生を活用した講座「三丘セミナー」や「三丘カレッジ」などは定着しており、生徒の評価も高い。高い志をはぐくむための東大訪問にも多くの生徒が参加している。
　遅刻指導を丁寧に行っているが、生徒の自主自律をどこまで受け継げるかという点が課題と考えられる。今後の成果に期待する。</t>
  </si>
  <si>
    <t>９．規範意識の醸成</t>
  </si>
  <si>
    <t>⑲遅刻指導の徹底
⑳朝のあいさつの奨励
㉑リーダーズ研修の実施</t>
  </si>
  <si>
    <t>・生指部による校門指導と
　担任、教科担当の指導
・年間２回の実施</t>
  </si>
  <si>
    <t>・校門指導を
　日常的に実施
・年間11回実施</t>
  </si>
  <si>
    <t>・校門指導を日常
　的に実施
・年間2回の実施</t>
  </si>
  <si>
    <t>・日常　実施
・11回　実施</t>
  </si>
  <si>
    <t>・校門指導を校長、教頭をはじめ日常的に実施
・年間13回実施、リーダー　としての資質の向上を図る。</t>
  </si>
  <si>
    <t>・ 1日1クラスあたりの遅刻人数</t>
  </si>
  <si>
    <t>・１日１クラスあたり0.6人</t>
  </si>
  <si>
    <t>・ 0.5人未満</t>
  </si>
  <si>
    <t>0.50人</t>
  </si>
  <si>
    <t>12月末の段階では、昨年より遅刻生徒は減少しているが、今後も継続的な指導が必要である。</t>
  </si>
  <si>
    <t>１０．授業力向上</t>
  </si>
  <si>
    <t>㉒授業改善に向けての取り組み
㉓授業観察によるフィードバック
㉔保護者への授業公開の実施
㉕公開研究授業及び研究協議の実施
㉖ＩＣＴ機器（プロジェクタ等）を活用した授業の研究　　㉗他校で実施される研究授業への積極的参加　　㉘民間教育産業等との連携によるスキルアップ研修参加</t>
  </si>
  <si>
    <t>・全教員が改善シート提出
・全員にフィードバック
・年間３回実施
・年間４回実施
・研修及び授業見学実施回数
・参加人数
・参加人数</t>
  </si>
  <si>
    <t>・全教員提出
・全員にフィード　
　バック
・年間３回実施
・年間４回実施
・年間３回実施
・他校研修23名
・予備校59名</t>
  </si>
  <si>
    <t>・ 全教員提出
・全員フィードバック
・年間３回実施
・年間４回実施
・研修４回
　見学実施講座10講座
・両方で15人</t>
  </si>
  <si>
    <t>・全教員提出
・全員にフィードバック
・年間３回
・年間４回
・年間1回
・他校研修に28名
・予備校等に53名</t>
  </si>
  <si>
    <t>・個々人が改善に取り組むのは勿論、科目、教科単位、学年などでも討議して全体として授業力向上に取り組んだ。学校自己診断でもプロジェクタを活用した授業は有効であると考える生徒が５％増加した。</t>
  </si>
  <si>
    <t>・授業アンケートによる授業満足度</t>
  </si>
  <si>
    <t>・２回の授業評価
　全教員平均　86％</t>
  </si>
  <si>
    <t xml:space="preserve">・ ８０％以上
</t>
  </si>
  <si>
    <t>・２回の授業評価　全教員平均　88％</t>
  </si>
  <si>
    <t>授業の相互見学や授業アンケートを用いた改善への取り組みの成果があったと思われる（昨年度より２％上昇）</t>
  </si>
  <si>
    <t>　比較的高かった教員の年齢構成は若返りが図られており、若手教員の授業力向上が課題となるため、今年度から新たに研修を実施している。その成果もあり、生徒の授業満足度は高い数値を示している。
　教員の学校運営に対する参画意識を高めることに課題が残るため、今後、組織的な取組を進めるなど、教員の学校との係わりを強めるための工夫が求められる。</t>
  </si>
  <si>
    <t>１１．進路指導力向上</t>
  </si>
  <si>
    <t>㉙新旧３年担任を中心とした進学指導研修の実施
㉚各学年業者模試実施後の研修実施
㉛センター試験分析研修の実施</t>
  </si>
  <si>
    <t>・実施回数
・実施回数
・実施回数</t>
  </si>
  <si>
    <t>・１回実施
・4回実施
・１回実施</t>
  </si>
  <si>
    <t>・ 年間１回実施
・ 年間３回実施
・ 年間１回実施</t>
  </si>
  <si>
    <t>担任の進路スキルの向上を図るために各種分析報告会や研修をするのみならず、
全体での研修を新たに実施した。</t>
  </si>
  <si>
    <t>・難関国公立大学（10大学）への進学者数   (東大、京大、阪大、北大、東北大、名大、九大、神大、市大、府大)
・国公立大学医学部医学科進学者数</t>
  </si>
  <si>
    <t>・159人
(93人)
・１４人</t>
  </si>
  <si>
    <t>・ 185人以上
（現役115人以上）
・10人以上</t>
  </si>
  <si>
    <t xml:space="preserve">・185人（現役106人）
・12人
</t>
  </si>
  <si>
    <t>１２．初任者・転入者に対する指導力向上支援</t>
  </si>
  <si>
    <t>㉜校内研修の実施</t>
  </si>
  <si>
    <t>・研修実施回数</t>
  </si>
  <si>
    <t>・７回実施</t>
  </si>
  <si>
    <t>・７回</t>
  </si>
  <si>
    <t>さまざまな内容にわたって研修を実施するのみならず、他の進学指導特色校への授業見学、若手教員の自主的な要望による研修を新たに実施した</t>
  </si>
  <si>
    <t>・初任者、転入者に対する生徒の
　授業満足度の向上</t>
  </si>
  <si>
    <t>・7人の平均
　4.1%向上
   1回目80.9%
　2回目85.0%</t>
  </si>
  <si>
    <t>・授業アンケート肯定的回答率　２％以上の向上</t>
  </si>
  <si>
    <t>・9人の平均
　0.9%向上
  1回目90.3%　2回目91.2%</t>
  </si>
  <si>
    <t>わずかな向上ではあるが、満足度はかなり高い</t>
  </si>
  <si>
    <t>60点以上3人
40点以上１１人</t>
  </si>
  <si>
    <t>　TOEFLｉBT、TOEFLITP、Juniorなど、様々なアプローチで英語運用能力を高める努力をしている。高い得点を取る生徒もおり、今後のさらなる伸長を期待する。
　読解力リテラシー・科学的リテラシーについては、コンテスト・コンクールの出場数、入賞等ともに成果を上げており、評価に値する。</t>
  </si>
  <si>
    <t>TOEIC、TOEFL　jrなどの受験者数</t>
  </si>
  <si>
    <t>204人</t>
  </si>
  <si>
    <t>200人以上</t>
  </si>
  <si>
    <t>257人</t>
  </si>
  <si>
    <t>TOEFL　ｉBT　84人
ＴＯＥＦＬ　ITP156人
TOEFLJunior　17人</t>
  </si>
  <si>
    <t>・科学系全国コンクール、学会での発表回数
・文科系、文学系全国コンクール、コンテスト等での発表回数</t>
  </si>
  <si>
    <t>・科学系３件
　(理化部・ＳＳＨ・鱗翅学会)
・文科系2件
　(与謝野晶子短歌文学賞・社研部)</t>
  </si>
  <si>
    <t>・科学系２件
・文科系１件
　</t>
  </si>
  <si>
    <t>科学系3件
文科系1件</t>
  </si>
  <si>
    <t>・京都数学コンテストにて優秀賞受賞や科学の甲子園にて府立高校中1位など成果を出した。ＳＧＨに関する発表でも高い評価を得た。</t>
  </si>
  <si>
    <t xml:space="preserve">６大学(東京・京都・大阪・神戸・大阪市立・大阪府立)の進路希望達成率
</t>
  </si>
  <si>
    <t>高い志をもち、文武両道の・切磋琢磨の精神で、最後まで頑張った。</t>
  </si>
  <si>
    <t>　東京・京都・大阪・神戸・大阪市立・大阪府立の進路希望達成率、大学入試センター試験5教科7科目受験者の割合及び受験者の得点率8割以上の者の割合ともに目標を大きく上回っており、評価できる。教員の教科指導力の向上を図ってきたことの成果であろう。今後も継続されることを期待する。</t>
  </si>
  <si>
    <t>国公立大学を第一志望とする者がほとんどであることから5教科7科目受験者数が多い。</t>
  </si>
  <si>
    <t>大学入試センター試験の5教科7科目の受験者の8割以上の者の割合</t>
  </si>
  <si>
    <t>国公立大学を第一志望とする者がほとんどであり、頑張った。</t>
  </si>
  <si>
    <t>国立大学医学部医学科現浪合格者数</t>
  </si>
  <si>
    <t>12人</t>
  </si>
  <si>
    <t>現役3人、浪人9人</t>
  </si>
  <si>
    <t>　国立大学医学部医学科現浪合格者数、国公立大学現役進学者数ともに目標値を上回り、実績を上げている。
　東京・京都・大阪・神戸・大阪市立・大阪府立の現浪合格者数については、目標値には達していないものの、前年度の実績を上回っている。
　どの指標においても、進学実績については成果を上げており、評価に値するものである。</t>
  </si>
  <si>
    <t>６大学（東京・京都・大阪・神戸・
大阪市立・大阪府立）の現浪合格者数</t>
  </si>
  <si>
    <t>145人</t>
  </si>
  <si>
    <t>170人</t>
  </si>
  <si>
    <t>149人</t>
  </si>
  <si>
    <t>昨年度以上の合格者数を出した</t>
  </si>
  <si>
    <t>116人</t>
  </si>
  <si>
    <t>144人</t>
  </si>
  <si>
    <t>１人</t>
  </si>
  <si>
    <t>今後に期待される</t>
  </si>
  <si>
    <t>B</t>
  </si>
  <si>
    <t>　ＳＳＨ、ＧＬＨＳ、ＳＧＨなどの事業を生かして学校が確実に歩みを進めていることがわかる。企業インターンシップや医療系大学への進学指導により、大学とのマッチングが実施できており、将来の学びの深まりが可能となっている。オーストラリア、アメリカなどへの海外研修、さらにスポーツ交流など各種の取組も充実している。三丘会での経験の浅い教員への研修などの、三国丘の強みだった教員の教科指導力を共有化しようとしているところなども評価できる。課題として教員の参画意識を高め、生徒・教員の学びへの主体的な参画を組織的に作り上げることに留意し、さらなる躍進を期待するものである。</t>
  </si>
  <si>
    <t>ＡＡ</t>
  </si>
  <si>
    <t>平成26年度グローバルリーダーズハイスクール（GLHS）評価シート　　府立岸和田高等学校</t>
  </si>
  <si>
    <t>Ⅰ．確かな学力の向上を図る</t>
  </si>
  <si>
    <t>・言語活用力
・ＩＣＴ活用力</t>
  </si>
  <si>
    <t>英語運用能力・プレゼンテーション能力および科学的リテラシーの向上
①岸高インテンシブ英語研修の実施
②英検実施
③TOEFL道場(新規）</t>
  </si>
  <si>
    <t xml:space="preserve">・参加人数
</t>
  </si>
  <si>
    <t>①インテンシブ英語研修参加者95名（夏65名、冬35名）　
②英検受験者　98名
③TOEFL参加者　40名</t>
  </si>
  <si>
    <t>①50名以上
②80名
③40名</t>
  </si>
  <si>
    <t>①54名
②82名
③36名</t>
  </si>
  <si>
    <t>・新規　グローバルリーダー育成プログラム（エンパワーメントプログラム）の追加実施　参加者　39名</t>
  </si>
  <si>
    <t>アンケートや感想による生徒の評価
（肯定的な意見）
「英語研修プログラムに満足していますか。」</t>
  </si>
  <si>
    <t>・インテンシブ英語語学研修満足度90％以上</t>
  </si>
  <si>
    <t>80%以上</t>
  </si>
  <si>
    <t>・グローバルリーダー育成プログラム（エンパワーメントプログラム）満足度　100％</t>
  </si>
  <si>
    <t>　基礎学力の向上を重視しており、平日は7限までの講習、土曜日午前中の補習、今年から始まったサポート講習、テストのやり直しを行うなど、丁寧な指導が組織的に行われている。「グローバルリーダー育成プログラム」を作成し、３年間を見通した生徒の育成に努めていることも評価できる。
　英語運用能力・プレゼンテーション能力および科学的リテラシーの向上をめざし、様々な取組を行っており、生徒の満足度も高く、成果が上がっているといえる。</t>
  </si>
  <si>
    <t>・学習習慣の定着</t>
  </si>
  <si>
    <t xml:space="preserve">土曜の午前の活用
・特進ゼミ（土曜講習）実施
（千亀利セミナーの実施）
</t>
  </si>
  <si>
    <t xml:space="preserve">・特進ゼミ（土曜講習）実施日数
（千亀利セミナーの実施日数）
</t>
  </si>
  <si>
    <t>・特進ゼミ（土曜講習）３３日</t>
  </si>
  <si>
    <t>・25日以上</t>
  </si>
  <si>
    <t>・33日</t>
  </si>
  <si>
    <t>A</t>
  </si>
  <si>
    <t>アンケートや感想による生徒の評価
（肯定的な意見）
「土曜日の講習や千亀利セミナーに積極的に参加している。」</t>
  </si>
  <si>
    <t>土曜日の講習や千亀利セミナーに積極的に参加している。48％
（今年度初めての質問）</t>
  </si>
  <si>
    <t>50%以上</t>
  </si>
  <si>
    <t>・違いを認め共に生きる力
・共感力
・協調性</t>
  </si>
  <si>
    <t>人間関係づくりと豊かな人間性の涵養
①オーストラリア語学研修の実施
②岸高祭の開催
③人権ＨＲの実施
④台湾修学旅行の実施</t>
  </si>
  <si>
    <t>①オーストラリア語学研修参加者人数
②岸高祭の観客動員数
③人権ＨＲの実施回数
④参加人数</t>
  </si>
  <si>
    <t xml:space="preserve">①オーストラリア語学研修参加者３０名
②文化祭来場者4000名以上
③人権ＨＲ実施回数３年間で４回
④台湾修学旅行参加人数320名
</t>
  </si>
  <si>
    <t>①30名
②2500名以上
③３年間で4回
④360名</t>
  </si>
  <si>
    <t>①30名
②4000名以上
③3年間で4回
④360名</t>
  </si>
  <si>
    <t>・新規　グローバルリーダー育成プログラム（U・Cバークレー研修）　　　　　　　参加者決定　16名</t>
  </si>
  <si>
    <t>アンケートや感想による生徒の評価
（肯定的な意見）
｢学校交流はいかがでしたか」</t>
  </si>
  <si>
    <t>・オーストラリア語学研修満足度90％以上</t>
  </si>
  <si>
    <t xml:space="preserve">　一生懸命勉強し、一生懸命部活動もする岸高生に対する、先生方の思いが強く、教員が生徒とともに目標を達成しようとしている姿には好感がもてる。
　海外研修については、オーストラリア語学研修に加え、新たな計画があると聞く。
　部活動・研修いずれも生徒の満足度が高く、今後も充実した取組を期待する。
</t>
  </si>
  <si>
    <t>・健康・体力をはぐくむ</t>
  </si>
  <si>
    <t>クラブ活動の振興と学校行事の充実
①クラブ活動の活性化
②体育祭の実施
③鍛錬遠足の実施</t>
  </si>
  <si>
    <t>①クラブ加入率
②体育祭参加率
③鍛錬遠足参加率</t>
  </si>
  <si>
    <t>①クラブ加入率９７．５％
②体育祭参加率98％以上
③鍛錬遠足参加者98％以上</t>
  </si>
  <si>
    <t xml:space="preserve">①②③
共に95％以上
</t>
  </si>
  <si>
    <t>①96％
②98％以上
③98％以上</t>
  </si>
  <si>
    <t>・クラブ生対象メンタルトレーニング講座実施</t>
  </si>
  <si>
    <t>①アンケート感想によるクラブ満足度
「クラブ活動に熱心に参加している。」
②行事満足度（肯定的な意見）
｢学校行事に楽しく参加している。」</t>
  </si>
  <si>
    <t>①生徒はクラブ活動に熱心に参加している90％以上
②学校行事に楽しく参加している90％以上</t>
  </si>
  <si>
    <t>①②共に80%以上</t>
  </si>
  <si>
    <t>①91％
②90％</t>
  </si>
  <si>
    <t>・進路実現
・高い志</t>
  </si>
  <si>
    <t>夢、希望、高い志をもたせる講演などの企画
①進路講演の実施
②出前授業の実施
③主要大学ｵｰﾌﾟﾝｷｬﾝﾊﾟｽへの参加促進
　　（1年生）</t>
  </si>
  <si>
    <t>①実施回数
②-1のべ授業授業参加人数
②-2講座数
③参加人数（360人）</t>
  </si>
  <si>
    <t>①講演実施回数6回
②-1のべ出前授業参加人数　１３６０名
②-2　講座数　21講座
③オープンキャンパスの参加　１年生全員</t>
  </si>
  <si>
    <t>①6回
②-１　1080名
②-2　20講座
③1年生全員</t>
  </si>
  <si>
    <t>①6回
②-1　1080名
②-2　２４講座
③１年生全員</t>
  </si>
  <si>
    <t>・1年生対象GLHS講習会実施</t>
  </si>
  <si>
    <t>①現役国公立大学合格者数
②関東の大学への合格者数</t>
  </si>
  <si>
    <t>①137名
②10名</t>
  </si>
  <si>
    <t>①12０名
②10名</t>
  </si>
  <si>
    <t>①106名
②８名</t>
  </si>
  <si>
    <t>　探究型の学習については、文理学科の生徒全体で実施することが定着するとともに、普通科の生徒にも広がっている。
　また、授業においても、知識を詰め込むのではなく、生徒に考えさせる授業が展開できてきている。
　将来に向けて、夢や希望、高い志をもたせる講演などを企画し実施てきているが、生徒の満足度からまだ改良の余地があると考えられるため、さらなる充実を期待したい。</t>
  </si>
  <si>
    <t>・規範意識</t>
  </si>
  <si>
    <t>自分を大切にし、他の人も大切にする心の涵養と
規律・規範の確立
①朝の挨拶運動の実施
②登校指導の実施</t>
  </si>
  <si>
    <t>①朝の挨拶運動　年１2０回以上
②登校指導　年6０回以上</t>
  </si>
  <si>
    <t>①年１００回以上
②年50回以上</t>
  </si>
  <si>
    <t>①年１3０回以上
②年60回以上</t>
  </si>
  <si>
    <t>アンケートや感想による①生徒・②保護者の評価（肯定的な意見）
「社会人としてのモラルを守る生徒を育てようとしている。」</t>
  </si>
  <si>
    <t xml:space="preserve">・社会人としてのモラルを守る態度を育てようとしている
①生徒78％
②保護者90％
</t>
  </si>
  <si>
    <t>①生徒・②保護者共
８０％以上</t>
  </si>
  <si>
    <t>①73％
②87％</t>
  </si>
  <si>
    <t>・授業力向上</t>
  </si>
  <si>
    <t>公開授業週間の設定
生徒の授業アンケートの実施
①公開授業週間の設定
②生徒による授業評価実施
③ICT機器の活用</t>
  </si>
  <si>
    <t>①教科毎に1週間
②年間2回
③活用教員数</t>
  </si>
  <si>
    <t>①公開授業週間　教科毎に１週間実施
②生徒による授業評価回数　年２回
③15名</t>
  </si>
  <si>
    <t>①教科毎に１週間
②年２回
③１５名</t>
  </si>
  <si>
    <t>①教科毎に１週間
②年２回
③20名以上</t>
  </si>
  <si>
    <t>・ICT機器（電子黒板付プロジェクター）全教室に設置
・ICT（電子黒板付プロジェクター）活用研修会実施</t>
  </si>
  <si>
    <t>授業満足度（授業アンケート）
「授業に満足している。」</t>
  </si>
  <si>
    <t>・授業に満足している78％</t>
  </si>
  <si>
    <t>　
　アクティブラーニングを推進しようとしている点については評価できる。今までの一斉授業ではない形態を取り入れ、授業の一部で、生徒同士に考えさせて、なぜそうなるのかと理解を深めるような授業を行っているのは優れた実践である。ただ、高校で定着するのかどうか、今後も継続して授業力の向上への努力が求められよう。
　ＩＣＴの活用は一定進んでいるが、まだ工夫の余地があり、授業満足度も1年を主として下がっていることからも、改善が求められる。</t>
  </si>
  <si>
    <t>・教材開発</t>
  </si>
  <si>
    <t>学習コンテンツの開発
①2年生探究発表大会の実施
②3年生キャリアスタートゼミの実施</t>
  </si>
  <si>
    <t>①探究発表本数（①-1口頭発表本数、①-2ポスター発表本数）
②キャリアスタートゼミのメニュー作成</t>
  </si>
  <si>
    <t>①-1探究発表　口頭発表１０本
①-2探究発表　ポスター発表８０本
②キャリアスタートゼミのメニュー開発</t>
  </si>
  <si>
    <t>①-1口頭発表6本以上
①-2ポスター発表30本以上
②メニュー開発</t>
  </si>
  <si>
    <t xml:space="preserve">①-1口頭発表9本
①－2ポスター発表74本
②メニュー化進展
</t>
  </si>
  <si>
    <t>・探究発表会　保護者への初公開実施</t>
  </si>
  <si>
    <t xml:space="preserve">キャリアスタートゼミの達成感
「わかった、なるほどと思ったことがあった。」（今年度、初めての質問内容）
</t>
  </si>
  <si>
    <t>60%以上</t>
  </si>
  <si>
    <t>66%
（今年初めての質問内容）</t>
  </si>
  <si>
    <t>英語外部検定試験</t>
  </si>
  <si>
    <t>TOEFLiBTチャレンジスコア</t>
  </si>
  <si>
    <t>3名(チャレンジスコア）</t>
  </si>
  <si>
    <t>５０点以上３名　</t>
  </si>
  <si>
    <t>　英語運用能力について、TOEFLiBTチャレンジのスコアは目標を達成できていないが、昨年と比して参加者数の増加、平均スコアの上昇など、改善が見られる。
　読解力リテラシー・科学的リテラシーに関して、全国規模のコンクール・コンテスト等の参加者数を大きく伸ばしており、積極的に活動している様子がうかがえる。
　今後も、学校全体で取り組み、成果を上げてもらいたい。
　</t>
  </si>
  <si>
    <t xml:space="preserve">①英検：合格者
②インテンシブ英語研修における会話力伸び率
</t>
  </si>
  <si>
    <t>①2級１３名、準2級２４名第３回の結果待ち
②業者がかわり該当のアンケートが無くなった。
　　　</t>
  </si>
  <si>
    <t>①２級15名、準２級25名
②経験者120%、新規130%　</t>
  </si>
  <si>
    <t xml:space="preserve">①２級１9名、準2級29名
②合計130%
うち経験者167%
</t>
  </si>
  <si>
    <t xml:space="preserve">
</t>
  </si>
  <si>
    <t>読解力リテラシー・科学的リテラシー</t>
  </si>
  <si>
    <t>全国規模のコンクール・コンテスト等の参加者</t>
  </si>
  <si>
    <t>・全国規模のコンクールへの参加34名</t>
  </si>
  <si>
    <t>15名以上</t>
  </si>
  <si>
    <t>69名</t>
  </si>
  <si>
    <t>第17回全国中学高校WEBコンテスト　金賞受賞（6名）、日本哺乳類学会　最優秀賞受賞（7名）、日本動物学会　優秀賞受賞（7名）、日本進化学会　敢闘賞受賞（7名）
エッグドロップ甲子園（９名）、日本生物学オリンピック（６名）、化学グランプリ（１３名）、科学の甲子園（６名）、地学オリンピック（２名）、数学オリンピック（３名）
数学甲子園（３名）  合計69名</t>
  </si>
  <si>
    <t>3年間を見越した進路指導</t>
  </si>
  <si>
    <t>進路希望（国公立、私大、短大、専門学校、就職）達成率。３学年４月の進路希望（国公立、私大、短大、専門学校、就職）と翌年３月末での進路を比較して判定。</t>
  </si>
  <si>
    <t>158名（43.9％）</t>
  </si>
  <si>
    <t>160名（50％）</t>
  </si>
  <si>
    <t>145名（45.7％）</t>
  </si>
  <si>
    <t>　進路希望達成率については、目標値を下回っているが、前年度の実績よりは割合を上昇させている。
　大学入試センター試験5教科7科目受験者の割合、得点率80％以上の受験者数（割合）については、ほぼ目標値となっており、一定の評価ができる。
　進路実現の項目については、概ね計画通りであると考えられる。</t>
  </si>
  <si>
    <t>大学入試センター試験への参加</t>
  </si>
  <si>
    <t>大学入試センター試験の5教科7科目の受験者数（割合）２５５名 （71.1%）</t>
  </si>
  <si>
    <t>238名
（75％）</t>
  </si>
  <si>
    <t>238名
75.1%</t>
  </si>
  <si>
    <t>大学入試センター試験の結果</t>
  </si>
  <si>
    <t>大学入試センター試験の5教科7科目の得点率80％以上の受験者数（割合）</t>
  </si>
  <si>
    <t>センター試験5教科7科目得点率8割以上　33名　(文１１名,理22名）（9.2％）</t>
  </si>
  <si>
    <t>26名（8％以上）</t>
  </si>
  <si>
    <t xml:space="preserve">２5名（文4名。理21名）7.9%
</t>
  </si>
  <si>
    <t>進学実績</t>
  </si>
  <si>
    <t>国公立大学＆主要私大（早稲田・慶応・上智・東京理科大・ＭＡＲＣＨ・関関同立・京女・同女・薬学部・歯学部・医学部）現役進学者数</t>
  </si>
  <si>
    <t>215名（59.7％）</t>
  </si>
  <si>
    <t>208名（65.6％）</t>
  </si>
  <si>
    <t>　国公立大学＆主要私大の現役進学者数の割合は増加しているが、国公立大学現役進学者数は減少しており、私立大学進学者数が昨年に比して大きく増加していると考えられる。
　これは、進路希望によるものであるのか、あるいは結果としてそうなったのか、分析と検討及び対策が必要であろう。今後の指導に期待したい。</t>
  </si>
  <si>
    <t>国公立大学への進学</t>
  </si>
  <si>
    <t>133名</t>
  </si>
  <si>
    <t>102名</t>
  </si>
  <si>
    <t>海外大学への進学</t>
  </si>
  <si>
    <t>―</t>
  </si>
  <si>
    <r>
      <t>　</t>
    </r>
    <r>
      <rPr>
        <sz val="14"/>
        <rFont val="HG丸ｺﾞｼｯｸM-PRO"/>
        <family val="3"/>
      </rPr>
      <t>前校長が完成させた、３年間の教育活動の意義と目的が一目瞭然となる「岸和田高校人材育成プログラム」を授業力向上の観点から、継承し、さらに発展させている。具体的にはアクティブラーニングの試み、課題研究の展開などであり、評価できる。普通科と文理学科において、卓越した生徒をさらに伸長させるともに、広く生徒の基礎学力をつけるよう、それぞれのタイプの生徒に対するアプローチなど工夫すべき点はまだあろう。授業アンケートの経年変化の分析、保護者参観など、今後取り組むことで、改善・改良され、さらに伸長されることを期待す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</si>
</sst>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sz val="11"/>
      <name val="HG丸ｺﾞｼｯｸM-PRO"/>
      <family val="3"/>
    </font>
    <font>
      <sz val="6"/>
      <name val="ＭＳ Ｐゴシック"/>
      <family val="3"/>
    </font>
    <font>
      <sz val="10"/>
      <name val="HG丸ｺﾞｼｯｸM-PRO"/>
      <family val="3"/>
    </font>
    <font>
      <sz val="16"/>
      <name val="HG丸ｺﾞｼｯｸM-PRO"/>
      <family val="3"/>
    </font>
    <font>
      <sz val="8"/>
      <name val="HG丸ｺﾞｼｯｸM-PRO"/>
      <family val="3"/>
    </font>
    <font>
      <sz val="26"/>
      <name val="HG丸ｺﾞｼｯｸM-PRO"/>
      <family val="3"/>
    </font>
    <font>
      <sz val="20"/>
      <name val="HG丸ｺﾞｼｯｸM-PRO"/>
      <family val="3"/>
    </font>
    <font>
      <sz val="14"/>
      <name val="HG丸ｺﾞｼｯｸM-PRO"/>
      <family val="3"/>
    </font>
    <font>
      <sz val="12"/>
      <name val="HG丸ｺﾞｼｯｸM-PRO"/>
      <family val="3"/>
    </font>
    <font>
      <sz val="2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HG丸ｺﾞｼｯｸM-PRO"/>
      <family val="3"/>
    </font>
    <font>
      <sz val="24"/>
      <name val="HG丸ｺﾞｼｯｸM-PRO"/>
      <family val="3"/>
    </font>
    <font>
      <sz val="9"/>
      <color indexed="8"/>
      <name val="HG丸ｺﾞｼｯｸM-PRO"/>
      <family val="3"/>
    </font>
    <font>
      <sz val="20"/>
      <color indexed="8"/>
      <name val="HG丸ｺﾞｼｯｸM-PRO"/>
      <family val="3"/>
    </font>
    <font>
      <sz val="8.5"/>
      <name val="HG丸ｺﾞｼｯｸM-PRO"/>
      <family val="3"/>
    </font>
    <font>
      <sz val="10"/>
      <color indexed="8"/>
      <name val="HG丸ｺﾞｼｯｸM-PRO"/>
      <family val="3"/>
    </font>
    <font>
      <sz val="10"/>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0"/>
      <color rgb="FFFF0000"/>
      <name val="HG丸ｺﾞｼｯｸM-PRO"/>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65"/>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medium"/>
      <right>
        <color indexed="63"/>
      </right>
      <top>
        <color indexed="63"/>
      </top>
      <bottom style="medium"/>
    </border>
    <border>
      <left style="thin"/>
      <right style="thin"/>
      <top style="thin"/>
      <bottom style="medium"/>
    </border>
    <border>
      <left style="thin"/>
      <right>
        <color indexed="63"/>
      </right>
      <top style="thin"/>
      <bottom style="thin"/>
    </border>
    <border>
      <left style="double"/>
      <right style="thin"/>
      <top>
        <color indexed="63"/>
      </top>
      <bottom>
        <color indexed="63"/>
      </bottom>
    </border>
    <border>
      <left style="thin"/>
      <right>
        <color indexed="63"/>
      </right>
      <top style="thin"/>
      <bottom>
        <color indexed="63"/>
      </bottom>
    </border>
    <border>
      <left style="thin"/>
      <right style="double"/>
      <top style="thin"/>
      <bottom style="thin"/>
    </border>
    <border>
      <left style="thin"/>
      <right style="double"/>
      <top style="thin"/>
      <bottom style="medium"/>
    </border>
    <border>
      <left style="thin"/>
      <right>
        <color indexed="63"/>
      </right>
      <top style="thin"/>
      <bottom style="medium"/>
    </border>
    <border>
      <left style="thin"/>
      <right>
        <color indexed="63"/>
      </right>
      <top>
        <color indexed="63"/>
      </top>
      <bottom style="medium"/>
    </border>
    <border>
      <left style="double"/>
      <right style="thin"/>
      <top style="thin"/>
      <bottom style="thin"/>
    </border>
    <border>
      <left style="double"/>
      <right style="thin"/>
      <top style="thin"/>
      <bottom style="medium"/>
    </border>
    <border>
      <left style="medium"/>
      <right style="thin"/>
      <top>
        <color indexed="63"/>
      </top>
      <bottom>
        <color indexed="63"/>
      </bottom>
    </border>
    <border>
      <left style="double"/>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medium"/>
      <bottom style="medium"/>
    </border>
    <border>
      <left>
        <color indexed="63"/>
      </left>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style="thin"/>
      <top style="thin"/>
      <bottom style="thin"/>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thin"/>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thin"/>
      <right style="double"/>
      <top style="medium"/>
      <bottom>
        <color indexed="63"/>
      </bottom>
    </border>
    <border>
      <left style="thin"/>
      <right style="double"/>
      <top>
        <color indexed="63"/>
      </top>
      <bottom style="medium"/>
    </border>
    <border>
      <left style="thin"/>
      <right style="medium"/>
      <top>
        <color indexed="63"/>
      </top>
      <bottom style="thin"/>
    </border>
    <border>
      <left style="thin"/>
      <right style="medium"/>
      <top style="thin"/>
      <bottom>
        <color indexed="63"/>
      </bottom>
    </border>
    <border>
      <left style="double"/>
      <right style="thin"/>
      <top>
        <color indexed="63"/>
      </top>
      <bottom style="medium"/>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thin"/>
      <right style="double"/>
      <top style="thin"/>
      <bottom>
        <color indexed="63"/>
      </bottom>
    </border>
    <border>
      <left style="thin"/>
      <right style="double"/>
      <top>
        <color indexed="63"/>
      </top>
      <bottom style="thin"/>
    </border>
    <border>
      <left style="medium"/>
      <right style="medium"/>
      <top>
        <color indexed="63"/>
      </top>
      <bottom>
        <color indexed="63"/>
      </bottom>
    </border>
    <border>
      <left>
        <color indexed="63"/>
      </left>
      <right style="thin"/>
      <top>
        <color indexed="63"/>
      </top>
      <bottom>
        <color indexed="63"/>
      </bottom>
    </border>
    <border>
      <left style="thin"/>
      <right style="medium"/>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thin"/>
      <bottom style="medium"/>
    </border>
    <border>
      <left/>
      <right style="thin"/>
      <top style="thin"/>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35" fillId="0" borderId="0">
      <alignment vertical="center"/>
      <protection/>
    </xf>
    <xf numFmtId="0" fontId="51" fillId="31" borderId="0" applyNumberFormat="0" applyBorder="0" applyAlignment="0" applyProtection="0"/>
  </cellStyleXfs>
  <cellXfs count="497">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3" fillId="32" borderId="11" xfId="0" applyFont="1" applyFill="1" applyBorder="1" applyAlignment="1">
      <alignment horizontal="center" vertical="center"/>
    </xf>
    <xf numFmtId="0" fontId="5"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5" fillId="0" borderId="10" xfId="0" applyFont="1" applyFill="1" applyBorder="1" applyAlignment="1">
      <alignment vertical="center" wrapText="1"/>
    </xf>
    <xf numFmtId="9" fontId="3" fillId="0" borderId="10" xfId="0" applyNumberFormat="1" applyFont="1" applyFill="1" applyBorder="1" applyAlignment="1">
      <alignment horizontal="center" vertical="center" wrapText="1"/>
    </xf>
    <xf numFmtId="0" fontId="1" fillId="0" borderId="13" xfId="0" applyFont="1" applyBorder="1" applyAlignment="1">
      <alignment horizontal="center" vertical="center" textRotation="255"/>
    </xf>
    <xf numFmtId="0" fontId="0" fillId="0" borderId="0" xfId="0" applyBorder="1" applyAlignment="1">
      <alignment vertical="center"/>
    </xf>
    <xf numFmtId="0" fontId="0" fillId="0" borderId="14" xfId="0" applyBorder="1" applyAlignment="1">
      <alignment vertical="center"/>
    </xf>
    <xf numFmtId="0" fontId="0" fillId="0" borderId="14" xfId="0" applyBorder="1" applyAlignment="1" quotePrefix="1">
      <alignment vertical="center"/>
    </xf>
    <xf numFmtId="176" fontId="0" fillId="0" borderId="14" xfId="0" applyNumberFormat="1" applyBorder="1" applyAlignment="1">
      <alignment vertical="center"/>
    </xf>
    <xf numFmtId="0" fontId="0" fillId="0" borderId="10" xfId="0" applyBorder="1" applyAlignment="1">
      <alignment vertical="center"/>
    </xf>
    <xf numFmtId="176" fontId="0" fillId="0" borderId="10" xfId="0" applyNumberFormat="1" applyBorder="1" applyAlignment="1">
      <alignment vertical="center"/>
    </xf>
    <xf numFmtId="0" fontId="0" fillId="34" borderId="14" xfId="0" applyFill="1" applyBorder="1" applyAlignment="1">
      <alignment vertical="center"/>
    </xf>
    <xf numFmtId="0" fontId="3" fillId="33" borderId="1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Alignment="1">
      <alignment horizontal="center" vertical="center"/>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1" borderId="14" xfId="0" applyFont="1" applyFill="1" applyBorder="1" applyAlignment="1">
      <alignment horizontal="center" vertical="center" wrapText="1"/>
    </xf>
    <xf numFmtId="56" fontId="3" fillId="1" borderId="14" xfId="0" applyNumberFormat="1" applyFont="1" applyFill="1" applyBorder="1" applyAlignment="1">
      <alignment horizontal="center" vertical="center" wrapText="1"/>
    </xf>
    <xf numFmtId="0" fontId="3" fillId="1" borderId="14" xfId="0" applyFont="1" applyFill="1" applyBorder="1" applyAlignment="1">
      <alignment vertical="center" wrapText="1"/>
    </xf>
    <xf numFmtId="0" fontId="3" fillId="32" borderId="17" xfId="0" applyFont="1" applyFill="1" applyBorder="1" applyAlignment="1">
      <alignment horizontal="center" vertical="center"/>
    </xf>
    <xf numFmtId="0" fontId="1" fillId="0" borderId="0" xfId="0" applyFont="1" applyBorder="1" applyAlignment="1">
      <alignment horizontal="center" vertical="center"/>
    </xf>
    <xf numFmtId="56" fontId="3" fillId="35" borderId="14" xfId="0" applyNumberFormat="1" applyFont="1" applyFill="1" applyBorder="1" applyAlignment="1">
      <alignment horizontal="center" vertical="center" wrapText="1"/>
    </xf>
    <xf numFmtId="56" fontId="3" fillId="35" borderId="18"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56" fontId="3" fillId="1" borderId="19" xfId="0" applyNumberFormat="1" applyFont="1" applyFill="1" applyBorder="1" applyAlignment="1">
      <alignment horizontal="center" vertical="center" wrapText="1"/>
    </xf>
    <xf numFmtId="0" fontId="3" fillId="33" borderId="20" xfId="0" applyFont="1" applyFill="1" applyBorder="1" applyAlignment="1">
      <alignment vertical="center" wrapText="1"/>
    </xf>
    <xf numFmtId="0" fontId="5" fillId="0" borderId="15"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4" xfId="0" applyFont="1" applyFill="1" applyBorder="1" applyAlignment="1">
      <alignment horizontal="left" vertical="center" wrapText="1"/>
    </xf>
    <xf numFmtId="0" fontId="3" fillId="1" borderId="19" xfId="0" applyFont="1" applyFill="1" applyBorder="1" applyAlignment="1">
      <alignment horizontal="center" vertical="center" wrapText="1"/>
    </xf>
    <xf numFmtId="56" fontId="3" fillId="35" borderId="16" xfId="0" applyNumberFormat="1" applyFont="1" applyFill="1" applyBorder="1" applyAlignment="1">
      <alignment horizontal="center" vertical="center" wrapText="1"/>
    </xf>
    <xf numFmtId="0" fontId="3" fillId="1" borderId="22" xfId="0" applyFont="1" applyFill="1" applyBorder="1" applyAlignment="1">
      <alignment horizontal="center" vertical="center" wrapText="1"/>
    </xf>
    <xf numFmtId="0" fontId="3" fillId="1" borderId="18" xfId="0" applyFont="1" applyFill="1" applyBorder="1" applyAlignment="1">
      <alignment horizontal="center" vertical="center" wrapText="1"/>
    </xf>
    <xf numFmtId="0" fontId="3" fillId="1" borderId="23"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6" fillId="0" borderId="0" xfId="0" applyFont="1" applyAlignment="1">
      <alignment vertical="center"/>
    </xf>
    <xf numFmtId="0" fontId="3" fillId="0" borderId="14" xfId="0" applyFont="1" applyBorder="1" applyAlignment="1">
      <alignment vertical="center" wrapText="1"/>
    </xf>
    <xf numFmtId="0" fontId="3" fillId="0" borderId="18" xfId="0" applyFont="1" applyBorder="1" applyAlignment="1">
      <alignment vertical="center" wrapText="1"/>
    </xf>
    <xf numFmtId="0" fontId="3" fillId="0" borderId="19" xfId="0" applyFont="1" applyFill="1" applyBorder="1" applyAlignment="1">
      <alignment vertical="center" wrapText="1"/>
    </xf>
    <xf numFmtId="0" fontId="3" fillId="1" borderId="19" xfId="0" applyFont="1" applyFill="1" applyBorder="1" applyAlignment="1">
      <alignment vertical="center" wrapText="1"/>
    </xf>
    <xf numFmtId="0" fontId="3" fillId="1" borderId="24" xfId="0" applyFont="1" applyFill="1" applyBorder="1" applyAlignment="1">
      <alignment vertical="center"/>
    </xf>
    <xf numFmtId="0" fontId="3" fillId="0" borderId="15" xfId="0" applyFont="1" applyBorder="1" applyAlignment="1">
      <alignment vertical="center" wrapText="1"/>
    </xf>
    <xf numFmtId="0" fontId="3" fillId="1" borderId="19" xfId="0" applyFont="1" applyFill="1" applyBorder="1" applyAlignment="1">
      <alignment vertical="center"/>
    </xf>
    <xf numFmtId="0" fontId="3" fillId="1" borderId="25" xfId="0" applyFont="1" applyFill="1" applyBorder="1" applyAlignment="1">
      <alignment vertical="center"/>
    </xf>
    <xf numFmtId="0" fontId="3" fillId="0" borderId="20" xfId="0" applyFont="1" applyBorder="1" applyAlignment="1">
      <alignment vertical="center" wrapText="1"/>
    </xf>
    <xf numFmtId="56" fontId="3" fillId="1" borderId="26" xfId="0" applyNumberFormat="1" applyFont="1" applyFill="1" applyBorder="1" applyAlignment="1">
      <alignment horizontal="center" vertical="center" wrapText="1"/>
    </xf>
    <xf numFmtId="0" fontId="3" fillId="1" borderId="26" xfId="0" applyFont="1" applyFill="1" applyBorder="1" applyAlignment="1">
      <alignment vertical="center" wrapText="1"/>
    </xf>
    <xf numFmtId="0" fontId="3" fillId="1" borderId="26" xfId="0" applyFont="1" applyFill="1" applyBorder="1" applyAlignment="1">
      <alignment horizontal="center" vertical="center" wrapText="1"/>
    </xf>
    <xf numFmtId="0" fontId="3" fillId="1" borderId="27" xfId="0" applyFont="1" applyFill="1" applyBorder="1" applyAlignment="1">
      <alignment horizontal="center" vertical="center" wrapText="1"/>
    </xf>
    <xf numFmtId="0" fontId="5" fillId="0" borderId="28" xfId="0" applyFont="1" applyBorder="1" applyAlignment="1">
      <alignment horizontal="left" vertical="center" wrapText="1"/>
    </xf>
    <xf numFmtId="0" fontId="3" fillId="0" borderId="21" xfId="0" applyFont="1" applyFill="1" applyBorder="1" applyAlignment="1">
      <alignment vertical="center" wrapText="1"/>
    </xf>
    <xf numFmtId="56" fontId="3" fillId="0" borderId="29" xfId="0" applyNumberFormat="1" applyFont="1" applyFill="1" applyBorder="1" applyAlignment="1">
      <alignment horizontal="left" vertical="center" wrapText="1"/>
    </xf>
    <xf numFmtId="56" fontId="3" fillId="0" borderId="27" xfId="0" applyNumberFormat="1" applyFont="1" applyFill="1" applyBorder="1" applyAlignment="1">
      <alignment horizontal="left" vertical="center" wrapText="1"/>
    </xf>
    <xf numFmtId="56" fontId="3" fillId="35" borderId="14" xfId="0" applyNumberFormat="1" applyFont="1" applyFill="1" applyBorder="1" applyAlignment="1">
      <alignment horizontal="left" vertical="center" wrapText="1"/>
    </xf>
    <xf numFmtId="56" fontId="3" fillId="35" borderId="16" xfId="0" applyNumberFormat="1" applyFont="1" applyFill="1" applyBorder="1" applyAlignment="1">
      <alignment horizontal="left" vertical="center" wrapText="1"/>
    </xf>
    <xf numFmtId="56" fontId="3" fillId="35" borderId="18" xfId="0" applyNumberFormat="1" applyFont="1" applyFill="1" applyBorder="1" applyAlignment="1">
      <alignment horizontal="left" vertical="center" wrapText="1"/>
    </xf>
    <xf numFmtId="0" fontId="1" fillId="0" borderId="0" xfId="0" applyFont="1" applyBorder="1" applyAlignment="1">
      <alignment vertical="center"/>
    </xf>
    <xf numFmtId="0" fontId="1" fillId="0" borderId="0" xfId="0" applyFont="1" applyAlignment="1">
      <alignment horizontal="left" vertical="center"/>
    </xf>
    <xf numFmtId="56" fontId="3" fillId="0" borderId="26" xfId="0" applyNumberFormat="1" applyFont="1" applyFill="1" applyBorder="1" applyAlignment="1">
      <alignment horizontal="left" vertical="center" wrapText="1"/>
    </xf>
    <xf numFmtId="0" fontId="6" fillId="0" borderId="0" xfId="0" applyFont="1" applyAlignment="1">
      <alignment horizontal="right" vertical="center"/>
    </xf>
    <xf numFmtId="56" fontId="3" fillId="0" borderId="16" xfId="0" applyNumberFormat="1"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9" fontId="3" fillId="35" borderId="14"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3" fillId="0" borderId="14"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center" vertical="center" wrapText="1"/>
      <protection locked="0"/>
    </xf>
    <xf numFmtId="9" fontId="3" fillId="0" borderId="16" xfId="0" applyNumberFormat="1"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wrapText="1"/>
      <protection locked="0"/>
    </xf>
    <xf numFmtId="9" fontId="3" fillId="0" borderId="14" xfId="0" applyNumberFormat="1"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3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protection locked="0"/>
    </xf>
    <xf numFmtId="56" fontId="3" fillId="0" borderId="14" xfId="0" applyNumberFormat="1" applyFont="1" applyFill="1" applyBorder="1" applyAlignment="1" applyProtection="1">
      <alignment horizontal="center" vertical="center" wrapText="1"/>
      <protection locked="0"/>
    </xf>
    <xf numFmtId="56" fontId="3" fillId="0" borderId="26" xfId="0" applyNumberFormat="1" applyFont="1" applyFill="1" applyBorder="1" applyAlignment="1" applyProtection="1">
      <alignment horizontal="left" vertical="center" wrapText="1"/>
      <protection locked="0"/>
    </xf>
    <xf numFmtId="56" fontId="3" fillId="0" borderId="16" xfId="0" applyNumberFormat="1" applyFont="1" applyFill="1" applyBorder="1" applyAlignment="1" applyProtection="1">
      <alignment horizontal="center" vertical="center" wrapText="1"/>
      <protection locked="0"/>
    </xf>
    <xf numFmtId="56" fontId="3" fillId="0" borderId="18" xfId="0" applyNumberFormat="1" applyFont="1" applyFill="1" applyBorder="1" applyAlignment="1" applyProtection="1">
      <alignment horizontal="center" vertical="center" wrapText="1"/>
      <protection locked="0"/>
    </xf>
    <xf numFmtId="56" fontId="3" fillId="35" borderId="19" xfId="0" applyNumberFormat="1" applyFont="1" applyFill="1" applyBorder="1" applyAlignment="1">
      <alignment horizontal="center" vertical="center" wrapText="1"/>
    </xf>
    <xf numFmtId="56" fontId="3" fillId="35" borderId="21" xfId="0" applyNumberFormat="1" applyFont="1" applyFill="1" applyBorder="1" applyAlignment="1">
      <alignment horizontal="center" vertical="center" wrapText="1"/>
    </xf>
    <xf numFmtId="56" fontId="3" fillId="35" borderId="24" xfId="0" applyNumberFormat="1" applyFont="1" applyFill="1" applyBorder="1" applyAlignment="1">
      <alignment horizontal="center" vertical="center" wrapText="1"/>
    </xf>
    <xf numFmtId="0" fontId="10" fillId="0" borderId="32" xfId="0" applyFont="1" applyBorder="1" applyAlignment="1">
      <alignment horizontal="center" vertical="center"/>
    </xf>
    <xf numFmtId="0" fontId="1" fillId="0" borderId="33" xfId="0" applyFont="1" applyBorder="1" applyAlignment="1">
      <alignment vertical="center"/>
    </xf>
    <xf numFmtId="0" fontId="9" fillId="0" borderId="33" xfId="0" applyFont="1" applyBorder="1" applyAlignment="1">
      <alignment vertical="center" wrapText="1"/>
    </xf>
    <xf numFmtId="0" fontId="3" fillId="0" borderId="34" xfId="0" applyFont="1" applyFill="1" applyBorder="1" applyAlignment="1">
      <alignment vertical="center" wrapText="1"/>
    </xf>
    <xf numFmtId="0" fontId="3" fillId="1" borderId="35" xfId="0" applyFont="1" applyFill="1" applyBorder="1" applyAlignment="1">
      <alignment vertical="center" wrapText="1"/>
    </xf>
    <xf numFmtId="0" fontId="3" fillId="1" borderId="35" xfId="0" applyFont="1" applyFill="1" applyBorder="1" applyAlignment="1">
      <alignment vertical="center"/>
    </xf>
    <xf numFmtId="56" fontId="3" fillId="1" borderId="36" xfId="0" applyNumberFormat="1" applyFont="1" applyFill="1" applyBorder="1" applyAlignment="1">
      <alignment horizontal="center" vertical="center" wrapText="1"/>
    </xf>
    <xf numFmtId="56" fontId="3" fillId="1" borderId="34" xfId="0" applyNumberFormat="1" applyFont="1" applyFill="1" applyBorder="1" applyAlignment="1">
      <alignment horizontal="center" vertical="center" wrapText="1"/>
    </xf>
    <xf numFmtId="56" fontId="3" fillId="1" borderId="35" xfId="0" applyNumberFormat="1" applyFont="1" applyFill="1" applyBorder="1" applyAlignment="1">
      <alignment horizontal="center" vertical="center" wrapText="1"/>
    </xf>
    <xf numFmtId="56" fontId="3" fillId="0" borderId="36" xfId="0" applyNumberFormat="1" applyFont="1" applyFill="1" applyBorder="1" applyAlignment="1">
      <alignment horizontal="left" vertical="center" wrapText="1"/>
    </xf>
    <xf numFmtId="56" fontId="3" fillId="0" borderId="34" xfId="0" applyNumberFormat="1" applyFont="1" applyFill="1" applyBorder="1" applyAlignment="1" applyProtection="1">
      <alignment horizontal="center" vertical="center" wrapText="1"/>
      <protection locked="0"/>
    </xf>
    <xf numFmtId="56" fontId="3" fillId="35" borderId="34" xfId="0" applyNumberFormat="1" applyFont="1" applyFill="1" applyBorder="1" applyAlignment="1">
      <alignment horizontal="left" vertical="center" wrapText="1"/>
    </xf>
    <xf numFmtId="56" fontId="3" fillId="35" borderId="34" xfId="0" applyNumberFormat="1" applyFont="1" applyFill="1" applyBorder="1" applyAlignment="1">
      <alignment horizontal="center" vertical="center" wrapText="1"/>
    </xf>
    <xf numFmtId="56" fontId="3" fillId="35" borderId="35" xfId="0" applyNumberFormat="1" applyFont="1" applyFill="1" applyBorder="1" applyAlignment="1">
      <alignment horizontal="center" vertical="center" wrapText="1"/>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0" borderId="38" xfId="0" applyFont="1" applyBorder="1" applyAlignment="1">
      <alignment vertical="center" wrapText="1"/>
    </xf>
    <xf numFmtId="0" fontId="3" fillId="0" borderId="39" xfId="0" applyFont="1" applyBorder="1" applyAlignment="1">
      <alignment vertical="center" wrapText="1"/>
    </xf>
    <xf numFmtId="0" fontId="3" fillId="0" borderId="37" xfId="0" applyFont="1" applyFill="1" applyBorder="1" applyAlignment="1">
      <alignment horizontal="center" vertical="center" wrapText="1"/>
    </xf>
    <xf numFmtId="0" fontId="5" fillId="0" borderId="37" xfId="0" applyFont="1" applyFill="1" applyBorder="1" applyAlignment="1">
      <alignment vertical="center" wrapText="1"/>
    </xf>
    <xf numFmtId="0" fontId="5" fillId="0" borderId="38" xfId="0" applyFont="1" applyFill="1" applyBorder="1" applyAlignment="1">
      <alignment horizontal="center" vertical="center" wrapText="1"/>
    </xf>
    <xf numFmtId="0" fontId="3" fillId="33" borderId="39" xfId="0" applyFont="1" applyFill="1" applyBorder="1" applyAlignment="1">
      <alignment vertical="center" wrapText="1"/>
    </xf>
    <xf numFmtId="9" fontId="3" fillId="0" borderId="37" xfId="0" applyNumberFormat="1" applyFont="1" applyFill="1" applyBorder="1" applyAlignment="1">
      <alignment horizontal="center" vertical="center" wrapText="1"/>
    </xf>
    <xf numFmtId="0" fontId="5" fillId="0" borderId="37" xfId="0" applyFont="1" applyBorder="1" applyAlignment="1">
      <alignment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0" xfId="0" applyFont="1" applyBorder="1" applyAlignment="1">
      <alignment horizontal="left" vertical="center" wrapText="1"/>
    </xf>
    <xf numFmtId="0" fontId="5" fillId="0" borderId="41" xfId="0" applyFont="1" applyBorder="1" applyAlignment="1">
      <alignment horizontal="center" vertical="center" wrapText="1"/>
    </xf>
    <xf numFmtId="0" fontId="3" fillId="0" borderId="18" xfId="0" applyFont="1" applyFill="1" applyBorder="1" applyAlignment="1" applyProtection="1">
      <alignment horizontal="left" vertical="center"/>
      <protection locked="0"/>
    </xf>
    <xf numFmtId="0" fontId="3" fillId="0" borderId="24" xfId="0" applyFont="1" applyFill="1" applyBorder="1" applyAlignment="1" applyProtection="1">
      <alignment horizontal="center" vertical="center"/>
      <protection locked="0"/>
    </xf>
    <xf numFmtId="0" fontId="3" fillId="0" borderId="24"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center" vertical="center" wrapText="1"/>
      <protection locked="0"/>
    </xf>
    <xf numFmtId="0" fontId="3" fillId="0" borderId="18"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4" xfId="0" applyFont="1" applyFill="1" applyBorder="1" applyAlignment="1">
      <alignment vertical="center" wrapText="1"/>
    </xf>
    <xf numFmtId="9" fontId="3" fillId="0" borderId="18"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6" xfId="0" applyFont="1" applyFill="1" applyBorder="1" applyAlignment="1">
      <alignment horizontal="left" vertical="top" wrapText="1"/>
    </xf>
    <xf numFmtId="0" fontId="3" fillId="0" borderId="1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15" xfId="0" applyFont="1" applyFill="1" applyBorder="1" applyAlignment="1">
      <alignment horizontal="left" vertical="top" wrapText="1"/>
    </xf>
    <xf numFmtId="0" fontId="8" fillId="0" borderId="42"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3" fillId="0" borderId="16" xfId="0" applyFont="1" applyFill="1" applyBorder="1" applyAlignment="1">
      <alignment horizontal="left" vertical="top" wrapText="1"/>
    </xf>
    <xf numFmtId="0" fontId="3" fillId="0" borderId="10" xfId="0" applyFont="1" applyFill="1" applyBorder="1" applyAlignment="1">
      <alignment horizontal="left" vertical="top" wrapText="1"/>
    </xf>
    <xf numFmtId="0" fontId="1" fillId="0" borderId="34" xfId="0" applyFont="1" applyBorder="1" applyAlignment="1">
      <alignment vertical="top"/>
    </xf>
    <xf numFmtId="0" fontId="9" fillId="0" borderId="46"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1" fillId="0" borderId="46" xfId="0" applyFont="1" applyBorder="1" applyAlignment="1">
      <alignment horizontal="center" vertical="center" textRotation="255"/>
    </xf>
    <xf numFmtId="0" fontId="1" fillId="0" borderId="28" xfId="0" applyFont="1" applyBorder="1" applyAlignment="1">
      <alignment horizontal="center" vertical="center" textRotation="255"/>
    </xf>
    <xf numFmtId="0" fontId="1" fillId="0" borderId="48" xfId="0" applyFont="1" applyBorder="1" applyAlignment="1">
      <alignment horizontal="center" vertical="center" textRotation="255"/>
    </xf>
    <xf numFmtId="0" fontId="3" fillId="0" borderId="0"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34" xfId="0" applyFont="1" applyBorder="1" applyAlignment="1">
      <alignment horizontal="left" vertical="center" wrapText="1"/>
    </xf>
    <xf numFmtId="0" fontId="9" fillId="0" borderId="49" xfId="0" applyFont="1" applyFill="1" applyBorder="1" applyAlignment="1">
      <alignment horizontal="left" vertical="center" wrapTex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1" fillId="0" borderId="52" xfId="0" applyFont="1" applyBorder="1" applyAlignment="1">
      <alignment horizontal="center" vertical="center" textRotation="255"/>
    </xf>
    <xf numFmtId="0" fontId="1" fillId="0" borderId="17" xfId="0" applyFont="1" applyBorder="1" applyAlignment="1">
      <alignment horizontal="center" vertical="center" textRotation="255"/>
    </xf>
    <xf numFmtId="0" fontId="3" fillId="0" borderId="53" xfId="0" applyFont="1" applyBorder="1" applyAlignment="1">
      <alignment horizontal="left" vertical="center" wrapText="1"/>
    </xf>
    <xf numFmtId="0" fontId="3" fillId="32" borderId="13" xfId="0" applyFont="1" applyFill="1" applyBorder="1" applyAlignment="1">
      <alignment horizontal="center" vertical="center"/>
    </xf>
    <xf numFmtId="0" fontId="3" fillId="32" borderId="54"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55" xfId="0" applyFont="1" applyFill="1" applyBorder="1" applyAlignment="1">
      <alignment horizontal="center" vertical="center"/>
    </xf>
    <xf numFmtId="0" fontId="3" fillId="32" borderId="37" xfId="0" applyFont="1" applyFill="1" applyBorder="1" applyAlignment="1">
      <alignment horizontal="center" vertical="center"/>
    </xf>
    <xf numFmtId="0" fontId="3" fillId="32" borderId="53" xfId="0" applyFont="1" applyFill="1" applyBorder="1" applyAlignment="1">
      <alignment horizontal="center" vertical="center"/>
    </xf>
    <xf numFmtId="0" fontId="9" fillId="0" borderId="56"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32" borderId="57" xfId="0" applyFont="1" applyFill="1" applyBorder="1" applyAlignment="1">
      <alignment horizontal="center" vertical="center" wrapText="1"/>
    </xf>
    <xf numFmtId="0" fontId="3" fillId="32" borderId="58" xfId="0" applyFont="1" applyFill="1" applyBorder="1" applyAlignment="1">
      <alignment horizontal="center" vertical="center" wrapText="1"/>
    </xf>
    <xf numFmtId="0" fontId="3" fillId="32" borderId="38" xfId="0" applyFont="1" applyFill="1" applyBorder="1" applyAlignment="1">
      <alignment horizontal="center" vertical="center"/>
    </xf>
    <xf numFmtId="0" fontId="3" fillId="32" borderId="25"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37" xfId="0" applyFont="1" applyBorder="1" applyAlignment="1">
      <alignment horizontal="left" vertical="top" wrapText="1"/>
    </xf>
    <xf numFmtId="0" fontId="3" fillId="0" borderId="10" xfId="0" applyFont="1" applyBorder="1" applyAlignment="1">
      <alignment horizontal="left" vertical="top" wrapText="1"/>
    </xf>
    <xf numFmtId="0" fontId="9" fillId="0" borderId="4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7" fillId="0" borderId="41" xfId="0" applyFont="1" applyFill="1" applyBorder="1" applyAlignment="1">
      <alignment horizontal="center" vertical="center" wrapText="1"/>
    </xf>
    <xf numFmtId="0" fontId="3" fillId="32" borderId="39" xfId="0" applyFont="1" applyFill="1" applyBorder="1" applyAlignment="1">
      <alignment horizontal="center" vertical="center"/>
    </xf>
    <xf numFmtId="0" fontId="1" fillId="0" borderId="61" xfId="0" applyFont="1" applyBorder="1" applyAlignment="1">
      <alignment horizontal="center" vertical="center"/>
    </xf>
    <xf numFmtId="0" fontId="3" fillId="32" borderId="37" xfId="0" applyFont="1" applyFill="1" applyBorder="1" applyAlignment="1">
      <alignment horizontal="center" vertical="center" wrapText="1"/>
    </xf>
    <xf numFmtId="0" fontId="3" fillId="32" borderId="62" xfId="0" applyFont="1" applyFill="1" applyBorder="1" applyAlignment="1">
      <alignment horizontal="center" vertical="center"/>
    </xf>
    <xf numFmtId="0" fontId="3" fillId="32" borderId="63" xfId="0" applyFont="1" applyFill="1" applyBorder="1" applyAlignment="1">
      <alignment horizontal="center" vertical="center"/>
    </xf>
    <xf numFmtId="0" fontId="9" fillId="0" borderId="64"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6" fillId="0" borderId="0" xfId="0" applyFont="1" applyFill="1" applyBorder="1" applyAlignment="1" applyProtection="1">
      <alignment horizontal="center" vertical="center"/>
      <protection locked="0"/>
    </xf>
    <xf numFmtId="0" fontId="3" fillId="32" borderId="38" xfId="0" applyFont="1" applyFill="1" applyBorder="1" applyAlignment="1">
      <alignment horizontal="center" vertical="center" wrapText="1"/>
    </xf>
    <xf numFmtId="0" fontId="1" fillId="32" borderId="37" xfId="0" applyFont="1" applyFill="1" applyBorder="1" applyAlignment="1">
      <alignment horizontal="center" vertical="center" wrapText="1"/>
    </xf>
    <xf numFmtId="0" fontId="1" fillId="32" borderId="53" xfId="0" applyFont="1" applyFill="1" applyBorder="1" applyAlignment="1">
      <alignment horizontal="center" vertical="center"/>
    </xf>
    <xf numFmtId="0" fontId="3" fillId="32" borderId="61" xfId="0" applyFont="1" applyFill="1" applyBorder="1" applyAlignment="1">
      <alignment horizontal="center" vertical="center"/>
    </xf>
    <xf numFmtId="0" fontId="3" fillId="32" borderId="13" xfId="0" applyFont="1" applyFill="1" applyBorder="1" applyAlignment="1">
      <alignment horizontal="center" vertical="center" wrapText="1"/>
    </xf>
    <xf numFmtId="0" fontId="1" fillId="0" borderId="17" xfId="0" applyFont="1" applyBorder="1" applyAlignment="1">
      <alignment horizontal="center" vertical="center"/>
    </xf>
    <xf numFmtId="0" fontId="1" fillId="32" borderId="37" xfId="0" applyFont="1" applyFill="1" applyBorder="1" applyAlignment="1">
      <alignment horizontal="center" vertical="center"/>
    </xf>
    <xf numFmtId="0" fontId="1" fillId="0" borderId="25" xfId="0" applyFont="1" applyBorder="1" applyAlignment="1">
      <alignment horizontal="center" vertical="center"/>
    </xf>
    <xf numFmtId="0" fontId="3" fillId="0" borderId="38" xfId="0" applyFont="1" applyBorder="1" applyAlignment="1">
      <alignment horizontal="left" vertical="top" wrapText="1"/>
    </xf>
    <xf numFmtId="0" fontId="3" fillId="0" borderId="15" xfId="0" applyFont="1" applyBorder="1" applyAlignment="1">
      <alignment horizontal="left" vertical="top" wrapText="1"/>
    </xf>
    <xf numFmtId="0" fontId="4" fillId="0" borderId="12" xfId="0" applyFont="1" applyBorder="1" applyAlignment="1">
      <alignment horizontal="center" vertical="center" wrapText="1"/>
    </xf>
    <xf numFmtId="0" fontId="3" fillId="0" borderId="21" xfId="0" applyFont="1" applyFill="1" applyBorder="1" applyAlignment="1">
      <alignment horizontal="left" vertical="top" wrapText="1"/>
    </xf>
    <xf numFmtId="0" fontId="3" fillId="0" borderId="15" xfId="0" applyFont="1" applyFill="1" applyBorder="1" applyAlignment="1">
      <alignment horizontal="left" vertical="top" wrapText="1"/>
    </xf>
    <xf numFmtId="0" fontId="1" fillId="0" borderId="35" xfId="0" applyFont="1" applyBorder="1" applyAlignment="1">
      <alignment vertical="top"/>
    </xf>
    <xf numFmtId="0" fontId="4" fillId="0" borderId="59" xfId="0" applyFont="1" applyBorder="1" applyAlignment="1">
      <alignment horizontal="center"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4" fillId="0" borderId="11" xfId="0" applyFont="1" applyBorder="1" applyAlignment="1">
      <alignment horizontal="center" vertical="center" wrapText="1"/>
    </xf>
    <xf numFmtId="0" fontId="3" fillId="32" borderId="58" xfId="0" applyFont="1" applyFill="1" applyBorder="1" applyAlignment="1">
      <alignment horizontal="center" vertical="center"/>
    </xf>
    <xf numFmtId="0" fontId="5" fillId="0" borderId="57" xfId="0" applyFont="1" applyFill="1" applyBorder="1" applyAlignment="1">
      <alignment horizontal="center" vertical="center" wrapText="1"/>
    </xf>
    <xf numFmtId="0" fontId="3" fillId="0" borderId="21"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0" fontId="3" fillId="0" borderId="66" xfId="0" applyFont="1" applyFill="1" applyBorder="1" applyAlignment="1">
      <alignment vertical="center" wrapText="1"/>
    </xf>
    <xf numFmtId="0" fontId="3" fillId="0" borderId="29" xfId="0" applyFont="1" applyFill="1" applyBorder="1" applyAlignment="1">
      <alignment vertical="center" wrapText="1"/>
    </xf>
    <xf numFmtId="0" fontId="9" fillId="0" borderId="21" xfId="0" applyFont="1" applyFill="1" applyBorder="1" applyAlignment="1">
      <alignment horizontal="center" vertical="center" wrapText="1"/>
    </xf>
    <xf numFmtId="0" fontId="7" fillId="0" borderId="41" xfId="0" applyFont="1" applyBorder="1" applyAlignment="1">
      <alignment horizontal="center" vertical="center" wrapText="1"/>
    </xf>
    <xf numFmtId="0" fontId="3" fillId="0" borderId="29" xfId="0" applyFont="1" applyFill="1" applyBorder="1" applyAlignment="1">
      <alignment horizontal="left" vertical="center" wrapText="1"/>
    </xf>
    <xf numFmtId="0" fontId="7" fillId="0" borderId="12" xfId="0" applyFont="1" applyBorder="1" applyAlignment="1">
      <alignment horizontal="center" vertical="center" wrapText="1"/>
    </xf>
    <xf numFmtId="0" fontId="3" fillId="0" borderId="19"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6" xfId="0" applyFont="1" applyFill="1" applyBorder="1" applyAlignment="1" applyProtection="1">
      <alignment vertical="center"/>
      <protection locked="0"/>
    </xf>
    <xf numFmtId="0" fontId="3" fillId="0" borderId="16" xfId="0" applyFont="1" applyFill="1" applyBorder="1" applyAlignment="1" applyProtection="1">
      <alignment horizontal="center" vertical="center"/>
      <protection locked="0"/>
    </xf>
    <xf numFmtId="0" fontId="3" fillId="0" borderId="22" xfId="0" applyFont="1" applyFill="1" applyBorder="1" applyAlignment="1">
      <alignment vertical="center" wrapText="1"/>
    </xf>
    <xf numFmtId="0" fontId="3" fillId="0" borderId="26"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7" fillId="0" borderId="60" xfId="0" applyFont="1" applyBorder="1" applyAlignment="1">
      <alignment horizontal="center" vertical="center" wrapText="1"/>
    </xf>
    <xf numFmtId="0" fontId="7" fillId="0" borderId="59" xfId="0" applyFont="1" applyBorder="1" applyAlignment="1">
      <alignment horizontal="center" vertical="center" wrapText="1"/>
    </xf>
    <xf numFmtId="0" fontId="3" fillId="0" borderId="29" xfId="0" applyFont="1" applyFill="1" applyBorder="1" applyAlignment="1" applyProtection="1">
      <alignment horizontal="left" vertical="center"/>
      <protection locked="0"/>
    </xf>
    <xf numFmtId="0" fontId="3" fillId="0" borderId="34" xfId="0" applyFont="1" applyFill="1" applyBorder="1" applyAlignment="1">
      <alignment horizontal="left" vertical="top" wrapText="1"/>
    </xf>
    <xf numFmtId="0" fontId="3" fillId="0" borderId="16" xfId="0" applyFont="1" applyBorder="1" applyAlignment="1">
      <alignment horizontal="center" vertical="center" wrapText="1"/>
    </xf>
    <xf numFmtId="0" fontId="3" fillId="0" borderId="21"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6" xfId="0" applyFont="1" applyFill="1" applyBorder="1" applyAlignment="1" applyProtection="1">
      <alignment horizontal="left" vertical="center" wrapText="1"/>
      <protection locked="0"/>
    </xf>
    <xf numFmtId="0" fontId="1" fillId="0" borderId="29" xfId="0" applyFont="1" applyFill="1" applyBorder="1" applyAlignment="1">
      <alignment vertical="center" wrapText="1"/>
    </xf>
    <xf numFmtId="0" fontId="3" fillId="0" borderId="15" xfId="0" applyFont="1" applyFill="1" applyBorder="1" applyAlignment="1">
      <alignment vertical="center" wrapText="1"/>
    </xf>
    <xf numFmtId="0" fontId="3" fillId="0" borderId="53" xfId="0" applyFont="1" applyBorder="1" applyAlignment="1">
      <alignment horizontal="center" vertical="center" wrapText="1"/>
    </xf>
    <xf numFmtId="0" fontId="3" fillId="0" borderId="18" xfId="0" applyFont="1" applyFill="1" applyBorder="1" applyAlignment="1" applyProtection="1">
      <alignment horizontal="left" vertical="center" wrapText="1"/>
      <protection locked="0"/>
    </xf>
    <xf numFmtId="0" fontId="3" fillId="0" borderId="24" xfId="0" applyFont="1" applyFill="1" applyBorder="1" applyAlignment="1">
      <alignment horizontal="center" vertical="center"/>
    </xf>
    <xf numFmtId="0" fontId="3" fillId="0" borderId="27" xfId="0" applyFont="1" applyFill="1" applyBorder="1" applyAlignment="1">
      <alignment vertical="center" wrapText="1"/>
    </xf>
    <xf numFmtId="0" fontId="3" fillId="0" borderId="23" xfId="0" applyFont="1" applyFill="1" applyBorder="1" applyAlignment="1">
      <alignment vertical="center" wrapText="1"/>
    </xf>
    <xf numFmtId="0" fontId="1" fillId="0" borderId="27" xfId="0" applyFont="1" applyFill="1" applyBorder="1" applyAlignment="1">
      <alignment vertical="center" wrapText="1"/>
    </xf>
    <xf numFmtId="9" fontId="3" fillId="0" borderId="18" xfId="0" applyNumberFormat="1" applyFont="1" applyFill="1" applyBorder="1" applyAlignment="1" applyProtection="1">
      <alignment horizontal="center" vertical="center" wrapText="1"/>
      <protection locked="0"/>
    </xf>
    <xf numFmtId="0" fontId="9" fillId="0" borderId="24" xfId="0" applyFont="1" applyFill="1" applyBorder="1" applyAlignment="1">
      <alignment horizontal="center" vertical="center" wrapText="1"/>
    </xf>
    <xf numFmtId="0" fontId="7" fillId="0" borderId="11" xfId="0" applyFont="1" applyBorder="1" applyAlignment="1">
      <alignment horizontal="center" vertical="center" wrapText="1"/>
    </xf>
    <xf numFmtId="56" fontId="3" fillId="1" borderId="67" xfId="0" applyNumberFormat="1" applyFont="1" applyFill="1" applyBorder="1" applyAlignment="1">
      <alignment horizontal="center" vertical="center" wrapText="1"/>
    </xf>
    <xf numFmtId="9" fontId="3" fillId="0" borderId="34" xfId="0" applyNumberFormat="1" applyFont="1" applyFill="1" applyBorder="1" applyAlignment="1" applyProtection="1">
      <alignment horizontal="center" vertical="center" wrapText="1"/>
      <protection locked="0"/>
    </xf>
    <xf numFmtId="56" fontId="3" fillId="0" borderId="34" xfId="0" applyNumberFormat="1" applyFont="1" applyFill="1" applyBorder="1" applyAlignment="1">
      <alignment horizontal="center" vertical="center" wrapText="1"/>
    </xf>
    <xf numFmtId="56" fontId="3" fillId="0" borderId="34" xfId="0" applyNumberFormat="1" applyFont="1" applyFill="1" applyBorder="1" applyAlignment="1">
      <alignment horizontal="left" vertical="center" wrapText="1"/>
    </xf>
    <xf numFmtId="56" fontId="9" fillId="0" borderId="34" xfId="0" applyNumberFormat="1" applyFont="1" applyFill="1" applyBorder="1" applyAlignment="1">
      <alignment horizontal="center" vertical="center" wrapText="1"/>
    </xf>
    <xf numFmtId="56" fontId="3" fillId="0" borderId="35" xfId="0" applyNumberFormat="1" applyFont="1" applyFill="1" applyBorder="1" applyAlignment="1">
      <alignment horizontal="center" vertical="center" wrapText="1"/>
    </xf>
    <xf numFmtId="56" fontId="3" fillId="1" borderId="22" xfId="0" applyNumberFormat="1" applyFont="1" applyFill="1" applyBorder="1" applyAlignment="1">
      <alignment horizontal="center" vertical="center" wrapText="1"/>
    </xf>
    <xf numFmtId="56" fontId="3" fillId="0" borderId="14" xfId="0" applyNumberFormat="1" applyFont="1" applyFill="1" applyBorder="1" applyAlignment="1">
      <alignment horizontal="center" vertical="center" wrapText="1"/>
    </xf>
    <xf numFmtId="56" fontId="3" fillId="0" borderId="14" xfId="0" applyNumberFormat="1" applyFont="1" applyFill="1" applyBorder="1" applyAlignment="1">
      <alignment horizontal="left" vertical="center" wrapText="1"/>
    </xf>
    <xf numFmtId="56" fontId="9" fillId="0" borderId="14" xfId="0" applyNumberFormat="1" applyFont="1" applyFill="1" applyBorder="1" applyAlignment="1">
      <alignment horizontal="center" vertical="center" wrapText="1"/>
    </xf>
    <xf numFmtId="56" fontId="3" fillId="0" borderId="19" xfId="0" applyNumberFormat="1" applyFont="1" applyFill="1" applyBorder="1" applyAlignment="1">
      <alignment horizontal="center" vertical="center" wrapText="1"/>
    </xf>
    <xf numFmtId="56" fontId="3" fillId="0" borderId="16" xfId="0" applyNumberFormat="1" applyFont="1" applyFill="1" applyBorder="1" applyAlignment="1">
      <alignment horizontal="left" vertical="center" wrapText="1"/>
    </xf>
    <xf numFmtId="0" fontId="3" fillId="0" borderId="18" xfId="0" applyFont="1" applyFill="1" applyBorder="1" applyAlignment="1">
      <alignment vertical="center" wrapText="1"/>
    </xf>
    <xf numFmtId="0" fontId="3" fillId="1" borderId="25" xfId="0" applyFont="1" applyFill="1" applyBorder="1" applyAlignment="1">
      <alignment vertical="center" wrapText="1"/>
    </xf>
    <xf numFmtId="56" fontId="3" fillId="0" borderId="18" xfId="0" applyNumberFormat="1" applyFont="1" applyFill="1" applyBorder="1" applyAlignment="1">
      <alignment horizontal="center" vertical="center" wrapText="1"/>
    </xf>
    <xf numFmtId="56" fontId="3" fillId="0" borderId="18" xfId="0" applyNumberFormat="1" applyFont="1" applyFill="1" applyBorder="1" applyAlignment="1">
      <alignment horizontal="left" vertical="center" wrapText="1"/>
    </xf>
    <xf numFmtId="56" fontId="9" fillId="0" borderId="18" xfId="0" applyNumberFormat="1" applyFont="1" applyFill="1" applyBorder="1" applyAlignment="1">
      <alignment horizontal="center" vertical="center" wrapText="1"/>
    </xf>
    <xf numFmtId="56" fontId="3" fillId="0" borderId="24" xfId="0" applyNumberFormat="1" applyFont="1" applyFill="1" applyBorder="1" applyAlignment="1">
      <alignment horizontal="center" vertical="center" wrapText="1"/>
    </xf>
    <xf numFmtId="0" fontId="8" fillId="0" borderId="0" xfId="0" applyFont="1" applyAlignment="1">
      <alignment vertical="center"/>
    </xf>
    <xf numFmtId="0" fontId="8" fillId="0" borderId="42" xfId="0" applyFont="1" applyFill="1" applyBorder="1" applyAlignment="1">
      <alignment horizontal="left" vertical="top" wrapText="1"/>
    </xf>
    <xf numFmtId="0" fontId="8" fillId="0" borderId="33" xfId="0" applyFont="1" applyFill="1" applyBorder="1" applyAlignment="1">
      <alignment horizontal="left" vertical="top" wrapText="1"/>
    </xf>
    <xf numFmtId="0" fontId="8" fillId="0" borderId="43" xfId="0" applyFont="1" applyFill="1" applyBorder="1" applyAlignment="1">
      <alignment horizontal="left" vertical="top" wrapText="1"/>
    </xf>
    <xf numFmtId="0" fontId="29" fillId="0" borderId="32" xfId="0" applyFont="1" applyBorder="1" applyAlignment="1">
      <alignment horizontal="center" vertical="center"/>
    </xf>
    <xf numFmtId="0" fontId="1" fillId="0" borderId="64" xfId="0" applyFont="1" applyBorder="1" applyAlignment="1">
      <alignment vertical="center" textRotation="255"/>
    </xf>
    <xf numFmtId="0" fontId="1" fillId="0" borderId="68" xfId="0" applyFont="1" applyBorder="1" applyAlignment="1">
      <alignment horizontal="center" vertical="center" textRotation="255"/>
    </xf>
    <xf numFmtId="0" fontId="8" fillId="0" borderId="2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28" fillId="0" borderId="29" xfId="0" applyFont="1" applyFill="1" applyBorder="1" applyAlignment="1" applyProtection="1">
      <alignment horizontal="left" vertical="center" wrapText="1"/>
      <protection locked="0"/>
    </xf>
    <xf numFmtId="9" fontId="28" fillId="0" borderId="16"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56" fontId="8" fillId="1" borderId="35" xfId="0" applyNumberFormat="1" applyFont="1" applyFill="1" applyBorder="1" applyAlignment="1">
      <alignment horizontal="center" vertical="center" wrapText="1"/>
    </xf>
    <xf numFmtId="56" fontId="28" fillId="0" borderId="34" xfId="0" applyNumberFormat="1" applyFont="1" applyFill="1" applyBorder="1" applyAlignment="1" applyProtection="1">
      <alignment horizontal="center" vertical="center" wrapText="1"/>
      <protection locked="0"/>
    </xf>
    <xf numFmtId="56" fontId="28" fillId="0" borderId="34" xfId="0" applyNumberFormat="1" applyFont="1" applyFill="1" applyBorder="1" applyAlignment="1">
      <alignment horizontal="left" vertical="center" wrapText="1"/>
    </xf>
    <xf numFmtId="56" fontId="8" fillId="0" borderId="34" xfId="0" applyNumberFormat="1"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9" xfId="0" applyFont="1" applyFill="1" applyBorder="1" applyAlignment="1">
      <alignment horizontal="left" vertical="center" wrapText="1"/>
    </xf>
    <xf numFmtId="49" fontId="7" fillId="0" borderId="12" xfId="0" applyNumberFormat="1" applyFont="1" applyBorder="1" applyAlignment="1">
      <alignment horizontal="center" vertical="center" wrapText="1"/>
    </xf>
    <xf numFmtId="56" fontId="8" fillId="1" borderId="19" xfId="0" applyNumberFormat="1" applyFont="1" applyFill="1" applyBorder="1" applyAlignment="1">
      <alignment horizontal="center" vertical="center" wrapText="1"/>
    </xf>
    <xf numFmtId="56" fontId="28" fillId="0" borderId="14" xfId="0" applyNumberFormat="1" applyFont="1" applyFill="1" applyBorder="1" applyAlignment="1">
      <alignment horizontal="left" vertical="center" wrapText="1"/>
    </xf>
    <xf numFmtId="56" fontId="8" fillId="0" borderId="14" xfId="0" applyNumberFormat="1" applyFont="1" applyFill="1" applyBorder="1" applyAlignment="1">
      <alignment horizontal="center" vertical="center" wrapText="1"/>
    </xf>
    <xf numFmtId="56" fontId="8" fillId="0" borderId="70" xfId="0" applyNumberFormat="1" applyFont="1" applyFill="1" applyBorder="1" applyAlignment="1">
      <alignment horizontal="center" vertical="center" wrapText="1"/>
    </xf>
    <xf numFmtId="0" fontId="9" fillId="0" borderId="71" xfId="0" applyFont="1" applyFill="1" applyBorder="1" applyAlignment="1">
      <alignment horizontal="left" vertical="center" wrapText="1"/>
    </xf>
    <xf numFmtId="49" fontId="7" fillId="0" borderId="59" xfId="0" applyNumberFormat="1" applyFont="1" applyBorder="1" applyAlignment="1">
      <alignment horizontal="center" vertical="center" wrapText="1"/>
    </xf>
    <xf numFmtId="0" fontId="8" fillId="1" borderId="19" xfId="0"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56" fontId="8" fillId="0" borderId="19" xfId="0" applyNumberFormat="1" applyFont="1" applyFill="1" applyBorder="1" applyAlignment="1">
      <alignment horizontal="center" vertical="center" wrapText="1"/>
    </xf>
    <xf numFmtId="9" fontId="1" fillId="0" borderId="14" xfId="0" applyNumberFormat="1" applyFont="1" applyFill="1" applyBorder="1" applyAlignment="1" applyProtection="1">
      <alignment horizontal="center" vertical="center" wrapText="1"/>
      <protection locked="0"/>
    </xf>
    <xf numFmtId="176" fontId="1" fillId="0" borderId="14" xfId="0" applyNumberFormat="1" applyFont="1" applyFill="1" applyBorder="1" applyAlignment="1" applyProtection="1">
      <alignment horizontal="center" vertical="center"/>
      <protection locked="0"/>
    </xf>
    <xf numFmtId="9" fontId="1" fillId="0" borderId="14" xfId="0" applyNumberFormat="1" applyFont="1" applyFill="1" applyBorder="1" applyAlignment="1" applyProtection="1">
      <alignment horizontal="center" vertical="center"/>
      <protection locked="0"/>
    </xf>
    <xf numFmtId="56" fontId="3" fillId="0" borderId="29"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center" vertical="center" wrapText="1"/>
      <protection locked="0"/>
    </xf>
    <xf numFmtId="56" fontId="8" fillId="0" borderId="16" xfId="0" applyNumberFormat="1" applyFont="1" applyFill="1" applyBorder="1" applyAlignment="1">
      <alignment horizontal="center" vertical="center" wrapText="1"/>
    </xf>
    <xf numFmtId="56" fontId="8" fillId="0" borderId="21" xfId="0" applyNumberFormat="1" applyFont="1" applyFill="1" applyBorder="1" applyAlignment="1">
      <alignment horizontal="center" vertical="center" wrapText="1"/>
    </xf>
    <xf numFmtId="49" fontId="7" fillId="0" borderId="60" xfId="0" applyNumberFormat="1" applyFont="1" applyBorder="1" applyAlignment="1">
      <alignment horizontal="center" vertical="center" wrapText="1"/>
    </xf>
    <xf numFmtId="0" fontId="8" fillId="1" borderId="22" xfId="0" applyFont="1" applyFill="1" applyBorder="1" applyAlignment="1">
      <alignment horizontal="center" vertical="center" wrapText="1"/>
    </xf>
    <xf numFmtId="0" fontId="1" fillId="0" borderId="65" xfId="0" applyFont="1" applyBorder="1" applyAlignment="1">
      <alignment horizontal="center" vertical="center" textRotation="255"/>
    </xf>
    <xf numFmtId="0" fontId="8" fillId="1" borderId="23" xfId="0" applyFont="1" applyFill="1" applyBorder="1" applyAlignment="1">
      <alignment horizontal="center" vertical="center" wrapText="1"/>
    </xf>
    <xf numFmtId="56" fontId="8" fillId="0" borderId="18" xfId="0" applyNumberFormat="1" applyFont="1" applyFill="1" applyBorder="1" applyAlignment="1">
      <alignment horizontal="center" vertical="center" wrapText="1"/>
    </xf>
    <xf numFmtId="56" fontId="8" fillId="0" borderId="24"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wrapText="1"/>
    </xf>
    <xf numFmtId="0" fontId="1" fillId="0" borderId="0" xfId="0" applyFont="1" applyFill="1" applyAlignment="1">
      <alignment vertical="center"/>
    </xf>
    <xf numFmtId="0" fontId="9" fillId="0" borderId="4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7" fillId="0" borderId="32" xfId="0" applyFont="1" applyBorder="1" applyAlignment="1">
      <alignment horizontal="center" vertical="center"/>
    </xf>
    <xf numFmtId="0" fontId="1" fillId="0" borderId="64" xfId="0" applyFont="1" applyBorder="1" applyAlignment="1">
      <alignment horizontal="center" vertical="center" textRotation="255"/>
    </xf>
    <xf numFmtId="176" fontId="3" fillId="0" borderId="16" xfId="0" applyNumberFormat="1" applyFont="1" applyFill="1" applyBorder="1" applyAlignment="1">
      <alignment horizontal="center" vertical="center" wrapText="1"/>
    </xf>
    <xf numFmtId="0" fontId="3" fillId="0" borderId="25" xfId="0" applyFont="1" applyBorder="1" applyAlignment="1">
      <alignment horizontal="left" vertical="center" wrapText="1"/>
    </xf>
    <xf numFmtId="176" fontId="3" fillId="0" borderId="18" xfId="0" applyNumberFormat="1" applyFont="1" applyFill="1" applyBorder="1" applyAlignment="1">
      <alignment horizontal="center" vertical="center" wrapText="1"/>
    </xf>
    <xf numFmtId="0" fontId="1" fillId="0" borderId="0" xfId="0" applyFont="1" applyBorder="1" applyAlignment="1">
      <alignment horizontal="center" vertical="center" textRotation="255"/>
    </xf>
    <xf numFmtId="56" fontId="28" fillId="35" borderId="14" xfId="0" applyNumberFormat="1" applyFont="1" applyFill="1" applyBorder="1" applyAlignment="1">
      <alignment horizontal="left" vertical="center" wrapText="1"/>
    </xf>
    <xf numFmtId="176" fontId="3" fillId="0" borderId="14" xfId="0" applyNumberFormat="1" applyFont="1" applyFill="1" applyBorder="1" applyAlignment="1" applyProtection="1">
      <alignment horizontal="center" vertical="center" wrapText="1"/>
      <protection locked="0"/>
    </xf>
    <xf numFmtId="56" fontId="3" fillId="0" borderId="14" xfId="0" applyNumberFormat="1" applyFont="1" applyFill="1" applyBorder="1" applyAlignment="1" applyProtection="1" quotePrefix="1">
      <alignment horizontal="center" vertical="center" wrapText="1"/>
      <protection locked="0"/>
    </xf>
    <xf numFmtId="0" fontId="1" fillId="0" borderId="72" xfId="0" applyFont="1" applyBorder="1" applyAlignment="1">
      <alignment horizontal="center" vertical="center" textRotation="255"/>
    </xf>
    <xf numFmtId="0" fontId="1" fillId="0" borderId="54" xfId="0" applyFont="1" applyBorder="1" applyAlignment="1">
      <alignment horizontal="center" vertical="center" textRotation="255"/>
    </xf>
    <xf numFmtId="0" fontId="3" fillId="0" borderId="37" xfId="0" applyFont="1" applyBorder="1" applyAlignment="1">
      <alignment vertical="top" wrapText="1"/>
    </xf>
    <xf numFmtId="0" fontId="1" fillId="0" borderId="40" xfId="0" applyFont="1" applyBorder="1" applyAlignment="1">
      <alignment horizontal="center" vertical="center" textRotation="255"/>
    </xf>
    <xf numFmtId="0" fontId="3" fillId="0" borderId="37" xfId="0" applyFont="1" applyBorder="1" applyAlignment="1">
      <alignment horizontal="center" vertical="top" wrapText="1"/>
    </xf>
    <xf numFmtId="0" fontId="3" fillId="0" borderId="73"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left" vertical="center" wrapText="1"/>
      <protection locked="0"/>
    </xf>
    <xf numFmtId="0" fontId="3" fillId="0" borderId="38" xfId="0" applyFont="1" applyFill="1" applyBorder="1" applyAlignment="1" applyProtection="1">
      <alignment vertical="center" wrapText="1"/>
      <protection locked="0"/>
    </xf>
    <xf numFmtId="0" fontId="3" fillId="0" borderId="39" xfId="0" applyFont="1" applyFill="1" applyBorder="1" applyAlignment="1" applyProtection="1">
      <alignment vertical="center" wrapText="1"/>
      <protection locked="0"/>
    </xf>
    <xf numFmtId="9" fontId="3" fillId="0" borderId="37" xfId="0" applyNumberFormat="1"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38" xfId="0" applyFont="1" applyFill="1" applyBorder="1" applyAlignment="1">
      <alignment vertical="center" wrapText="1"/>
    </xf>
    <xf numFmtId="0" fontId="3" fillId="0" borderId="39" xfId="0" applyFont="1" applyFill="1" applyBorder="1" applyAlignment="1" applyProtection="1">
      <alignment horizontal="left" vertical="center" wrapText="1"/>
      <protection locked="0"/>
    </xf>
    <xf numFmtId="0" fontId="3" fillId="0" borderId="38"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31" xfId="0" applyFont="1" applyFill="1" applyBorder="1" applyAlignment="1" applyProtection="1">
      <alignment horizontal="left" vertical="center" wrapText="1"/>
      <protection locked="0"/>
    </xf>
    <xf numFmtId="0" fontId="28" fillId="0" borderId="16" xfId="0" applyFont="1" applyFill="1" applyBorder="1" applyAlignment="1">
      <alignment horizontal="left" vertical="center" wrapText="1"/>
    </xf>
    <xf numFmtId="0" fontId="3" fillId="0" borderId="26" xfId="0" applyFont="1" applyFill="1" applyBorder="1" applyAlignment="1">
      <alignment vertical="center" wrapText="1"/>
    </xf>
    <xf numFmtId="0" fontId="3" fillId="0" borderId="34" xfId="0" applyFont="1" applyBorder="1" applyAlignment="1">
      <alignment horizontal="center" vertical="top" wrapText="1"/>
    </xf>
    <xf numFmtId="0" fontId="3" fillId="0" borderId="26" xfId="0" applyFont="1" applyFill="1" applyBorder="1" applyAlignment="1" applyProtection="1">
      <alignment horizontal="center" vertical="center" wrapText="1"/>
      <protection locked="0"/>
    </xf>
    <xf numFmtId="0" fontId="3" fillId="0" borderId="14"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19"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29" xfId="0" applyFont="1" applyFill="1" applyBorder="1" applyAlignment="1" applyProtection="1">
      <alignment horizontal="center" vertical="center" wrapText="1"/>
      <protection locked="0"/>
    </xf>
    <xf numFmtId="0" fontId="3" fillId="0" borderId="21" xfId="0" applyFont="1" applyFill="1" applyBorder="1" applyAlignment="1">
      <alignment horizontal="left" vertical="center" wrapText="1"/>
    </xf>
    <xf numFmtId="0" fontId="3" fillId="0" borderId="16" xfId="0" applyFont="1" applyFill="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0" fontId="3" fillId="0" borderId="27" xfId="0" applyFont="1" applyFill="1" applyBorder="1" applyAlignment="1" applyProtection="1">
      <alignment vertical="center" wrapText="1"/>
      <protection locked="0"/>
    </xf>
    <xf numFmtId="0" fontId="3" fillId="0" borderId="75" xfId="0" applyFont="1" applyFill="1" applyBorder="1" applyAlignment="1" applyProtection="1">
      <alignment horizontal="left" vertical="center" wrapText="1"/>
      <protection locked="0"/>
    </xf>
    <xf numFmtId="0" fontId="9" fillId="0" borderId="17" xfId="0" applyFont="1" applyFill="1" applyBorder="1" applyAlignment="1">
      <alignment horizontal="left" vertical="center" wrapText="1"/>
    </xf>
    <xf numFmtId="56" fontId="3" fillId="0" borderId="35" xfId="0" applyNumberFormat="1" applyFont="1" applyFill="1" applyBorder="1" applyAlignment="1">
      <alignment vertical="center" wrapText="1"/>
    </xf>
    <xf numFmtId="56" fontId="5" fillId="0" borderId="14" xfId="0" applyNumberFormat="1" applyFont="1" applyFill="1" applyBorder="1" applyAlignment="1">
      <alignment horizontal="left" vertical="center" wrapText="1"/>
    </xf>
    <xf numFmtId="56" fontId="3" fillId="0" borderId="19" xfId="0" applyNumberFormat="1" applyFont="1" applyFill="1" applyBorder="1" applyAlignment="1">
      <alignment vertical="center" wrapText="1"/>
    </xf>
    <xf numFmtId="56" fontId="3" fillId="0" borderId="21" xfId="0" applyNumberFormat="1" applyFont="1" applyFill="1" applyBorder="1" applyAlignment="1">
      <alignment vertical="center" wrapText="1"/>
    </xf>
    <xf numFmtId="56" fontId="3" fillId="0" borderId="24" xfId="0" applyNumberFormat="1" applyFont="1" applyFill="1" applyBorder="1" applyAlignment="1">
      <alignment vertical="center" wrapText="1"/>
    </xf>
    <xf numFmtId="176" fontId="1" fillId="0" borderId="0" xfId="0" applyNumberFormat="1" applyFont="1" applyAlignment="1">
      <alignment horizontal="center" vertical="center"/>
    </xf>
    <xf numFmtId="176" fontId="3" fillId="32" borderId="37" xfId="0" applyNumberFormat="1" applyFont="1" applyFill="1" applyBorder="1" applyAlignment="1">
      <alignment horizontal="center" vertical="center"/>
    </xf>
    <xf numFmtId="176" fontId="3" fillId="32" borderId="53" xfId="0" applyNumberFormat="1" applyFont="1" applyFill="1" applyBorder="1" applyAlignment="1">
      <alignment horizontal="center" vertical="center"/>
    </xf>
    <xf numFmtId="176" fontId="3" fillId="0" borderId="37" xfId="0" applyNumberFormat="1" applyFont="1" applyFill="1" applyBorder="1" applyAlignment="1">
      <alignment horizontal="center" vertical="center" wrapText="1"/>
    </xf>
    <xf numFmtId="0" fontId="28" fillId="0" borderId="14" xfId="0" applyFont="1" applyFill="1" applyBorder="1" applyAlignment="1" applyProtection="1">
      <alignment horizontal="left" vertical="center" wrapText="1"/>
      <protection locked="0"/>
    </xf>
    <xf numFmtId="0" fontId="28" fillId="0" borderId="14" xfId="0" applyFont="1" applyFill="1" applyBorder="1" applyAlignment="1">
      <alignment horizontal="left" vertical="center" wrapText="1"/>
    </xf>
    <xf numFmtId="176" fontId="3" fillId="0" borderId="14" xfId="0" applyNumberFormat="1"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0" fontId="28" fillId="0" borderId="16"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left" vertical="top" wrapText="1"/>
      <protection locked="0"/>
    </xf>
    <xf numFmtId="176" fontId="3" fillId="0" borderId="16" xfId="0" applyNumberFormat="1" applyFont="1" applyFill="1" applyBorder="1" applyAlignment="1">
      <alignment horizontal="left" vertical="center" wrapText="1"/>
    </xf>
    <xf numFmtId="0" fontId="3" fillId="1" borderId="35" xfId="0" applyFont="1" applyFill="1" applyBorder="1" applyAlignment="1" applyProtection="1">
      <alignment vertical="center" wrapText="1"/>
      <protection locked="0"/>
    </xf>
    <xf numFmtId="0" fontId="3" fillId="1" borderId="35" xfId="0" applyFont="1" applyFill="1" applyBorder="1" applyAlignment="1" applyProtection="1">
      <alignment vertical="center"/>
      <protection locked="0"/>
    </xf>
    <xf numFmtId="56" fontId="3" fillId="1" borderId="36" xfId="0" applyNumberFormat="1" applyFont="1" applyFill="1" applyBorder="1" applyAlignment="1" applyProtection="1">
      <alignment horizontal="center" vertical="center" wrapText="1"/>
      <protection locked="0"/>
    </xf>
    <xf numFmtId="56" fontId="3" fillId="1" borderId="34" xfId="0" applyNumberFormat="1" applyFont="1" applyFill="1" applyBorder="1" applyAlignment="1" applyProtection="1">
      <alignment horizontal="center" vertical="center" wrapText="1"/>
      <protection locked="0"/>
    </xf>
    <xf numFmtId="56" fontId="3" fillId="1" borderId="35" xfId="0" applyNumberFormat="1" applyFont="1" applyFill="1" applyBorder="1" applyAlignment="1" applyProtection="1">
      <alignment horizontal="center" vertical="center" wrapText="1"/>
      <protection locked="0"/>
    </xf>
    <xf numFmtId="176" fontId="3" fillId="0" borderId="34" xfId="0" applyNumberFormat="1" applyFont="1" applyFill="1" applyBorder="1" applyAlignment="1">
      <alignment horizontal="center" vertical="center" wrapText="1"/>
    </xf>
    <xf numFmtId="56" fontId="3" fillId="0" borderId="59" xfId="0" applyNumberFormat="1" applyFont="1" applyFill="1" applyBorder="1" applyAlignment="1">
      <alignment horizontal="center" vertical="center" wrapText="1"/>
    </xf>
    <xf numFmtId="0" fontId="3" fillId="1" borderId="19" xfId="0" applyFont="1" applyFill="1" applyBorder="1" applyAlignment="1" applyProtection="1">
      <alignment vertical="center" wrapText="1"/>
      <protection locked="0"/>
    </xf>
    <xf numFmtId="0" fontId="3" fillId="1" borderId="19" xfId="0" applyFont="1" applyFill="1" applyBorder="1" applyAlignment="1" applyProtection="1">
      <alignment vertical="center"/>
      <protection locked="0"/>
    </xf>
    <xf numFmtId="56" fontId="3" fillId="1" borderId="26" xfId="0" applyNumberFormat="1" applyFont="1" applyFill="1" applyBorder="1" applyAlignment="1" applyProtection="1">
      <alignment horizontal="center" vertical="center" wrapText="1"/>
      <protection locked="0"/>
    </xf>
    <xf numFmtId="56" fontId="3" fillId="1" borderId="14" xfId="0" applyNumberFormat="1" applyFont="1" applyFill="1" applyBorder="1" applyAlignment="1" applyProtection="1">
      <alignment horizontal="center" vertical="center" wrapText="1"/>
      <protection locked="0"/>
    </xf>
    <xf numFmtId="56" fontId="3" fillId="1" borderId="19" xfId="0" applyNumberFormat="1" applyFont="1" applyFill="1" applyBorder="1" applyAlignment="1" applyProtection="1">
      <alignment horizontal="center" vertical="center" wrapText="1"/>
      <protection locked="0"/>
    </xf>
    <xf numFmtId="56" fontId="3" fillId="0" borderId="70" xfId="0" applyNumberFormat="1" applyFont="1" applyFill="1" applyBorder="1" applyAlignment="1">
      <alignment horizontal="center" vertical="center" wrapText="1"/>
    </xf>
    <xf numFmtId="0" fontId="3" fillId="1" borderId="26" xfId="0" applyFont="1" applyFill="1" applyBorder="1" applyAlignment="1" applyProtection="1">
      <alignment vertical="center" wrapText="1"/>
      <protection locked="0"/>
    </xf>
    <xf numFmtId="0" fontId="3" fillId="1" borderId="14" xfId="0" applyFont="1" applyFill="1" applyBorder="1" applyAlignment="1" applyProtection="1">
      <alignment horizontal="center" vertical="center" wrapText="1"/>
      <protection locked="0"/>
    </xf>
    <xf numFmtId="0" fontId="3" fillId="1" borderId="14" xfId="0" applyFont="1" applyFill="1" applyBorder="1" applyAlignment="1" applyProtection="1">
      <alignment vertical="center" wrapText="1"/>
      <protection locked="0"/>
    </xf>
    <xf numFmtId="0" fontId="3" fillId="1" borderId="19" xfId="0" applyFont="1" applyFill="1" applyBorder="1" applyAlignment="1" applyProtection="1">
      <alignment horizontal="center" vertical="center" wrapText="1"/>
      <protection locked="0"/>
    </xf>
    <xf numFmtId="0" fontId="3" fillId="1" borderId="26" xfId="0" applyFont="1" applyFill="1" applyBorder="1" applyAlignment="1" applyProtection="1">
      <alignment horizontal="center" vertical="center" wrapText="1"/>
      <protection locked="0"/>
    </xf>
    <xf numFmtId="0" fontId="3" fillId="1" borderId="22" xfId="0" applyFont="1" applyFill="1" applyBorder="1" applyAlignment="1" applyProtection="1">
      <alignment horizontal="center" vertical="center" wrapText="1"/>
      <protection locked="0"/>
    </xf>
    <xf numFmtId="0" fontId="3" fillId="1" borderId="24" xfId="0" applyFont="1" applyFill="1" applyBorder="1" applyAlignment="1" applyProtection="1">
      <alignment vertical="center"/>
      <protection locked="0"/>
    </xf>
    <xf numFmtId="0" fontId="3" fillId="1" borderId="25" xfId="0" applyFont="1" applyFill="1" applyBorder="1" applyAlignment="1" applyProtection="1">
      <alignment vertical="center"/>
      <protection locked="0"/>
    </xf>
    <xf numFmtId="0" fontId="3" fillId="1" borderId="27" xfId="0" applyFont="1" applyFill="1" applyBorder="1" applyAlignment="1" applyProtection="1">
      <alignment horizontal="center" vertical="center" wrapText="1"/>
      <protection locked="0"/>
    </xf>
    <xf numFmtId="0" fontId="3" fillId="1" borderId="18" xfId="0" applyFont="1" applyFill="1" applyBorder="1" applyAlignment="1" applyProtection="1">
      <alignment horizontal="center" vertical="center" wrapText="1"/>
      <protection locked="0"/>
    </xf>
    <xf numFmtId="0" fontId="3" fillId="1" borderId="23" xfId="0" applyFont="1" applyFill="1" applyBorder="1" applyAlignment="1" applyProtection="1">
      <alignment horizontal="center" vertical="center" wrapText="1"/>
      <protection locked="0"/>
    </xf>
    <xf numFmtId="0" fontId="8" fillId="0" borderId="42" xfId="0" applyNumberFormat="1" applyFont="1" applyFill="1" applyBorder="1" applyAlignment="1">
      <alignment horizontal="left" vertical="center" wrapText="1"/>
    </xf>
    <xf numFmtId="0" fontId="8" fillId="0" borderId="33" xfId="0" applyNumberFormat="1" applyFont="1" applyFill="1" applyBorder="1" applyAlignment="1">
      <alignment horizontal="left" vertical="center" wrapText="1"/>
    </xf>
    <xf numFmtId="0" fontId="8" fillId="0" borderId="43" xfId="0" applyNumberFormat="1" applyFont="1" applyFill="1" applyBorder="1" applyAlignment="1">
      <alignment horizontal="left" vertical="center" wrapText="1"/>
    </xf>
    <xf numFmtId="176" fontId="1" fillId="0" borderId="0" xfId="0" applyNumberFormat="1" applyFont="1" applyBorder="1" applyAlignment="1">
      <alignment horizontal="center" vertical="center"/>
    </xf>
    <xf numFmtId="176" fontId="1" fillId="0" borderId="0" xfId="0" applyNumberFormat="1" applyFont="1" applyAlignment="1">
      <alignment vertical="center"/>
    </xf>
    <xf numFmtId="9" fontId="3" fillId="0" borderId="14" xfId="0" applyNumberFormat="1" applyFont="1" applyFill="1" applyBorder="1" applyAlignment="1">
      <alignment horizontal="left" vertical="center" wrapText="1"/>
    </xf>
    <xf numFmtId="176" fontId="3" fillId="0" borderId="16" xfId="0" applyNumberFormat="1" applyFont="1" applyFill="1" applyBorder="1" applyAlignment="1" applyProtection="1">
      <alignment horizontal="center" vertical="center" wrapText="1"/>
      <protection locked="0"/>
    </xf>
    <xf numFmtId="9" fontId="3" fillId="0" borderId="18" xfId="42" applyFont="1" applyFill="1" applyBorder="1" applyAlignment="1" applyProtection="1">
      <alignment horizontal="center" vertical="center" wrapText="1"/>
      <protection locked="0"/>
    </xf>
    <xf numFmtId="9" fontId="3" fillId="0" borderId="18" xfId="42"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59" xfId="0" applyNumberFormat="1" applyFont="1" applyFill="1" applyBorder="1" applyAlignment="1">
      <alignment horizontal="center" vertical="center" wrapText="1"/>
    </xf>
    <xf numFmtId="49" fontId="7" fillId="0" borderId="60"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32" xfId="0" applyFont="1" applyBorder="1" applyAlignment="1">
      <alignment vertical="center"/>
    </xf>
    <xf numFmtId="0" fontId="52" fillId="0" borderId="14"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52" fillId="0" borderId="76" xfId="0" applyFont="1" applyFill="1" applyBorder="1" applyAlignment="1" applyProtection="1">
      <alignment vertical="center" wrapText="1"/>
      <protection locked="0"/>
    </xf>
    <xf numFmtId="10" fontId="3" fillId="0" borderId="16" xfId="0" applyNumberFormat="1" applyFont="1" applyFill="1" applyBorder="1" applyAlignment="1" applyProtection="1">
      <alignment horizontal="center" vertical="center" wrapText="1"/>
      <protection locked="0"/>
    </xf>
    <xf numFmtId="10" fontId="3" fillId="0" borderId="16" xfId="0" applyNumberFormat="1" applyFont="1" applyFill="1" applyBorder="1" applyAlignment="1">
      <alignment horizontal="center" vertical="center" wrapText="1"/>
    </xf>
    <xf numFmtId="0" fontId="52" fillId="0" borderId="70" xfId="0" applyFont="1" applyFill="1" applyBorder="1" applyAlignment="1" applyProtection="1">
      <alignment vertical="center"/>
      <protection locked="0"/>
    </xf>
    <xf numFmtId="0" fontId="53" fillId="0" borderId="14" xfId="0" applyFont="1" applyFill="1" applyBorder="1" applyAlignment="1">
      <alignment horizontal="left" vertical="center" wrapText="1"/>
    </xf>
    <xf numFmtId="0" fontId="3" fillId="0" borderId="24" xfId="0" applyFont="1" applyFill="1" applyBorder="1" applyAlignment="1" applyProtection="1">
      <alignment horizontal="left" vertical="center" wrapText="1"/>
      <protection locked="0"/>
    </xf>
    <xf numFmtId="0" fontId="53" fillId="0" borderId="18" xfId="0" applyFont="1" applyFill="1" applyBorder="1" applyAlignment="1">
      <alignment horizontal="left" vertical="center" wrapText="1"/>
    </xf>
    <xf numFmtId="49" fontId="7" fillId="0" borderId="41" xfId="0" applyNumberFormat="1" applyFont="1" applyBorder="1" applyAlignment="1">
      <alignment horizontal="center" vertical="center" wrapText="1"/>
    </xf>
    <xf numFmtId="56" fontId="3" fillId="0" borderId="21" xfId="0" applyNumberFormat="1" applyFont="1" applyFill="1" applyBorder="1" applyAlignment="1">
      <alignment horizontal="center" vertical="center" wrapText="1"/>
    </xf>
    <xf numFmtId="0" fontId="6" fillId="0" borderId="0" xfId="0" applyFont="1" applyFill="1" applyBorder="1" applyAlignment="1" applyProtection="1">
      <alignment horizontal="center" vertical="center" shrinkToFit="1"/>
      <protection locked="0"/>
    </xf>
    <xf numFmtId="0" fontId="1" fillId="0" borderId="52"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0" fontId="3" fillId="0" borderId="38" xfId="0" applyFont="1" applyFill="1" applyBorder="1" applyAlignment="1">
      <alignment horizontal="left" vertical="top" wrapText="1"/>
    </xf>
    <xf numFmtId="0" fontId="3" fillId="0" borderId="38" xfId="0" applyFont="1" applyFill="1" applyBorder="1" applyAlignment="1">
      <alignment horizontal="left" vertical="center" wrapText="1"/>
    </xf>
    <xf numFmtId="0" fontId="3" fillId="0" borderId="39" xfId="0" applyFont="1" applyFill="1" applyBorder="1" applyAlignment="1">
      <alignment vertical="center" wrapText="1"/>
    </xf>
    <xf numFmtId="0" fontId="5" fillId="0" borderId="37" xfId="0" applyFont="1" applyFill="1" applyBorder="1" applyAlignment="1">
      <alignment horizontal="center" vertical="center" wrapText="1"/>
    </xf>
    <xf numFmtId="0" fontId="1" fillId="0" borderId="46" xfId="0" applyFont="1" applyFill="1" applyBorder="1" applyAlignment="1">
      <alignment horizontal="center" vertical="center" textRotation="255"/>
    </xf>
    <xf numFmtId="0" fontId="3" fillId="0" borderId="16" xfId="0" applyFont="1" applyFill="1" applyBorder="1" applyAlignment="1">
      <alignment vertical="center" wrapText="1"/>
    </xf>
    <xf numFmtId="0" fontId="3" fillId="0" borderId="16" xfId="0" applyFont="1" applyFill="1" applyBorder="1" applyAlignment="1" applyProtection="1">
      <alignment vertical="center" wrapText="1"/>
      <protection locked="0"/>
    </xf>
    <xf numFmtId="0" fontId="1" fillId="0" borderId="28" xfId="0" applyFont="1" applyFill="1" applyBorder="1" applyAlignment="1">
      <alignment horizontal="center" vertical="center" textRotation="255"/>
    </xf>
    <xf numFmtId="0" fontId="1" fillId="0" borderId="35" xfId="0" applyFont="1" applyFill="1" applyBorder="1" applyAlignment="1">
      <alignment vertical="top"/>
    </xf>
    <xf numFmtId="0" fontId="3" fillId="0" borderId="26" xfId="0" applyFont="1" applyBorder="1" applyAlignment="1">
      <alignment vertical="center" wrapText="1"/>
    </xf>
    <xf numFmtId="0" fontId="3" fillId="0" borderId="76" xfId="0" applyFont="1" applyFill="1" applyBorder="1" applyAlignment="1" applyProtection="1">
      <alignment vertical="center" wrapText="1"/>
      <protection locked="0"/>
    </xf>
    <xf numFmtId="0" fontId="3" fillId="0" borderId="21"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15" xfId="0" applyFont="1" applyFill="1" applyBorder="1" applyAlignment="1">
      <alignment horizontal="left" vertical="center" wrapText="1"/>
    </xf>
    <xf numFmtId="0" fontId="1" fillId="0" borderId="48" xfId="0" applyFont="1" applyFill="1" applyBorder="1" applyAlignment="1">
      <alignment horizontal="center" vertical="center" textRotation="255"/>
    </xf>
    <xf numFmtId="0" fontId="3" fillId="0" borderId="25" xfId="0" applyFont="1" applyFill="1" applyBorder="1" applyAlignment="1">
      <alignment horizontal="left" vertical="center" wrapText="1"/>
    </xf>
    <xf numFmtId="0" fontId="3" fillId="0" borderId="18" xfId="0" applyFont="1" applyFill="1" applyBorder="1" applyAlignment="1" applyProtection="1">
      <alignment vertical="center" wrapText="1"/>
      <protection locked="0"/>
    </xf>
    <xf numFmtId="0" fontId="3" fillId="0" borderId="18" xfId="0" applyFont="1" applyFill="1" applyBorder="1" applyAlignment="1">
      <alignment vertical="center"/>
    </xf>
    <xf numFmtId="56" fontId="3" fillId="0" borderId="36" xfId="0" applyNumberFormat="1" applyFont="1" applyFill="1" applyBorder="1" applyAlignment="1">
      <alignment vertical="center" wrapText="1"/>
    </xf>
    <xf numFmtId="56" fontId="3" fillId="0" borderId="34" xfId="0" applyNumberFormat="1" applyFont="1" applyFill="1" applyBorder="1" applyAlignment="1" applyProtection="1">
      <alignment vertical="center" wrapText="1"/>
      <protection locked="0"/>
    </xf>
    <xf numFmtId="56" fontId="3" fillId="0" borderId="34" xfId="0" applyNumberFormat="1" applyFont="1" applyFill="1" applyBorder="1" applyAlignment="1">
      <alignment vertical="center" wrapText="1"/>
    </xf>
    <xf numFmtId="56" fontId="3" fillId="0" borderId="26" xfId="0" applyNumberFormat="1" applyFont="1" applyFill="1" applyBorder="1" applyAlignment="1" applyProtection="1">
      <alignment vertical="center" wrapText="1"/>
      <protection locked="0"/>
    </xf>
    <xf numFmtId="56" fontId="3" fillId="0" borderId="14" xfId="0" applyNumberFormat="1" applyFont="1" applyFill="1" applyBorder="1" applyAlignment="1" applyProtection="1">
      <alignment horizontal="right" vertical="center" wrapText="1"/>
      <protection locked="0"/>
    </xf>
    <xf numFmtId="56" fontId="3" fillId="0" borderId="14" xfId="0" applyNumberFormat="1" applyFont="1" applyFill="1" applyBorder="1" applyAlignment="1">
      <alignment horizontal="right" vertical="center" wrapText="1"/>
    </xf>
    <xf numFmtId="56" fontId="3" fillId="0" borderId="14" xfId="0" applyNumberFormat="1" applyFont="1" applyFill="1" applyBorder="1" applyAlignment="1">
      <alignment vertical="center" wrapText="1"/>
    </xf>
    <xf numFmtId="56" fontId="3" fillId="0" borderId="14" xfId="0" applyNumberFormat="1" applyFont="1" applyFill="1" applyBorder="1" applyAlignment="1" applyProtection="1">
      <alignment vertical="center" wrapText="1"/>
      <protection locked="0"/>
    </xf>
    <xf numFmtId="0" fontId="3" fillId="0" borderId="16" xfId="0" applyFont="1" applyFill="1" applyBorder="1" applyAlignment="1">
      <alignment horizontal="left" vertical="center" wrapText="1"/>
    </xf>
    <xf numFmtId="9" fontId="3" fillId="0" borderId="14" xfId="0" applyNumberFormat="1" applyFont="1" applyFill="1" applyBorder="1" applyAlignment="1" applyProtection="1">
      <alignment vertical="center" wrapText="1"/>
      <protection locked="0"/>
    </xf>
    <xf numFmtId="9" fontId="3" fillId="0" borderId="14" xfId="0" applyNumberFormat="1" applyFont="1" applyFill="1" applyBorder="1" applyAlignment="1" applyProtection="1">
      <alignment horizontal="right" vertical="center" wrapText="1"/>
      <protection locked="0"/>
    </xf>
    <xf numFmtId="9" fontId="3" fillId="0" borderId="14" xfId="0" applyNumberFormat="1" applyFont="1" applyFill="1" applyBorder="1" applyAlignment="1">
      <alignment vertical="center" wrapText="1"/>
    </xf>
    <xf numFmtId="56" fontId="3" fillId="0" borderId="26" xfId="0" applyNumberFormat="1" applyFont="1" applyFill="1" applyBorder="1" applyAlignment="1">
      <alignment vertical="center" wrapText="1"/>
    </xf>
    <xf numFmtId="56" fontId="3" fillId="0" borderId="29" xfId="0" applyNumberFormat="1" applyFont="1" applyFill="1" applyBorder="1" applyAlignment="1" applyProtection="1">
      <alignment vertical="center" wrapText="1"/>
      <protection locked="0"/>
    </xf>
    <xf numFmtId="0" fontId="3" fillId="0" borderId="16" xfId="0" applyNumberFormat="1" applyFont="1" applyFill="1" applyBorder="1" applyAlignment="1" applyProtection="1">
      <alignment horizontal="right" vertical="center" wrapText="1"/>
      <protection locked="0"/>
    </xf>
    <xf numFmtId="56" fontId="3" fillId="0" borderId="16" xfId="0" applyNumberFormat="1" applyFont="1" applyFill="1" applyBorder="1" applyAlignment="1" applyProtection="1" quotePrefix="1">
      <alignment horizontal="right" vertical="center" wrapText="1"/>
      <protection locked="0"/>
    </xf>
    <xf numFmtId="56" fontId="3" fillId="0" borderId="16" xfId="0" applyNumberFormat="1" applyFont="1" applyFill="1" applyBorder="1" applyAlignment="1">
      <alignment horizontal="right" vertical="center" wrapText="1"/>
    </xf>
    <xf numFmtId="56" fontId="3" fillId="0" borderId="16" xfId="0" applyNumberFormat="1" applyFont="1" applyFill="1" applyBorder="1" applyAlignment="1">
      <alignment vertical="center" wrapText="1"/>
    </xf>
    <xf numFmtId="56" fontId="3" fillId="0" borderId="16" xfId="0" applyNumberFormat="1" applyFont="1" applyFill="1" applyBorder="1" applyAlignment="1" applyProtection="1">
      <alignment horizontal="right" vertical="center" wrapText="1"/>
      <protection locked="0"/>
    </xf>
    <xf numFmtId="56" fontId="3" fillId="0" borderId="29" xfId="0" applyNumberFormat="1" applyFont="1" applyFill="1" applyBorder="1" applyAlignment="1">
      <alignment vertical="center" wrapText="1"/>
    </xf>
    <xf numFmtId="49" fontId="3" fillId="0" borderId="16" xfId="0" applyNumberFormat="1" applyFont="1" applyFill="1" applyBorder="1" applyAlignment="1" applyProtection="1">
      <alignment horizontal="right" vertical="center" wrapText="1"/>
      <protection locked="0"/>
    </xf>
    <xf numFmtId="49" fontId="3" fillId="0" borderId="16" xfId="0" applyNumberFormat="1" applyFont="1" applyFill="1" applyBorder="1" applyAlignment="1">
      <alignment horizontal="right" vertical="center" wrapText="1"/>
    </xf>
    <xf numFmtId="0" fontId="1" fillId="0" borderId="17" xfId="0" applyFont="1" applyFill="1" applyBorder="1" applyAlignment="1">
      <alignment horizontal="center" vertical="center" textRotation="255"/>
    </xf>
    <xf numFmtId="0" fontId="3" fillId="0" borderId="53" xfId="0" applyFont="1" applyFill="1" applyBorder="1" applyAlignment="1">
      <alignment horizontal="left" vertical="center" wrapText="1"/>
    </xf>
    <xf numFmtId="56" fontId="3" fillId="0" borderId="27" xfId="0" applyNumberFormat="1" applyFont="1" applyFill="1" applyBorder="1" applyAlignment="1">
      <alignment vertical="center" wrapText="1"/>
    </xf>
    <xf numFmtId="56" fontId="3" fillId="0" borderId="18" xfId="0" applyNumberFormat="1" applyFont="1" applyFill="1" applyBorder="1" applyAlignment="1" applyProtection="1">
      <alignment horizontal="right" vertical="center" wrapText="1"/>
      <protection locked="0"/>
    </xf>
    <xf numFmtId="56" fontId="3" fillId="0" borderId="18" xfId="0" applyNumberFormat="1" applyFont="1" applyFill="1" applyBorder="1" applyAlignment="1">
      <alignment horizontal="right" vertical="center" wrapText="1"/>
    </xf>
    <xf numFmtId="56" fontId="3" fillId="0" borderId="18" xfId="0" applyNumberFormat="1" applyFont="1" applyFill="1" applyBorder="1" applyAlignment="1">
      <alignment vertical="center" wrapText="1"/>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29" fillId="0" borderId="32" xfId="0" applyFont="1" applyFill="1" applyBorder="1" applyAlignment="1">
      <alignment horizontal="center" vertical="center"/>
    </xf>
    <xf numFmtId="0" fontId="3" fillId="32" borderId="64" xfId="0" applyFont="1" applyFill="1" applyBorder="1" applyAlignment="1">
      <alignment horizontal="center" vertical="center" wrapText="1"/>
    </xf>
    <xf numFmtId="0" fontId="1" fillId="0" borderId="65" xfId="0" applyFont="1" applyBorder="1" applyAlignment="1">
      <alignment horizontal="center" vertical="center"/>
    </xf>
    <xf numFmtId="0" fontId="3" fillId="0" borderId="38"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left" vertical="top" wrapText="1"/>
      <protection locked="0"/>
    </xf>
    <xf numFmtId="0" fontId="3" fillId="0" borderId="37" xfId="0" applyFont="1" applyFill="1" applyBorder="1" applyAlignment="1">
      <alignment horizontal="left" vertical="top" wrapText="1"/>
    </xf>
    <xf numFmtId="0" fontId="9" fillId="0" borderId="38" xfId="0" applyFont="1" applyFill="1" applyBorder="1" applyAlignment="1">
      <alignment horizontal="center" vertical="center" wrapText="1"/>
    </xf>
    <xf numFmtId="0" fontId="3" fillId="0" borderId="10" xfId="0" applyFont="1" applyBorder="1" applyAlignment="1">
      <alignment vertical="top" wrapText="1"/>
    </xf>
    <xf numFmtId="0" fontId="3" fillId="0" borderId="14" xfId="0" applyFont="1" applyFill="1" applyBorder="1" applyAlignment="1" applyProtection="1">
      <alignment horizontal="left" vertical="top" wrapText="1"/>
      <protection locked="0"/>
    </xf>
    <xf numFmtId="0" fontId="3" fillId="0" borderId="14" xfId="0" applyFont="1" applyFill="1" applyBorder="1" applyAlignment="1">
      <alignment horizontal="left" vertical="top" wrapText="1"/>
    </xf>
    <xf numFmtId="0" fontId="3" fillId="0" borderId="18" xfId="0" applyFont="1" applyFill="1" applyBorder="1" applyAlignment="1" applyProtection="1">
      <alignment horizontal="left" vertical="top" wrapText="1"/>
      <protection locked="0"/>
    </xf>
    <xf numFmtId="0" fontId="3" fillId="0" borderId="18"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34" xfId="0" applyFont="1" applyFill="1" applyBorder="1" applyAlignment="1">
      <alignment horizontal="center" vertical="center" wrapText="1"/>
    </xf>
    <xf numFmtId="56" fontId="9" fillId="0" borderId="16" xfId="0" applyNumberFormat="1" applyFont="1" applyFill="1" applyBorder="1" applyAlignment="1">
      <alignment horizontal="center" vertical="center" wrapText="1"/>
    </xf>
    <xf numFmtId="0" fontId="1" fillId="0" borderId="55" xfId="0" applyFont="1" applyBorder="1" applyAlignment="1">
      <alignment horizontal="center" vertical="center" textRotation="255"/>
    </xf>
    <xf numFmtId="0" fontId="7" fillId="0" borderId="4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43"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476500"/>
          <a:ext cx="1600200" cy="13811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5410200"/>
          <a:ext cx="1619250" cy="1257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3" name="Rectangle 10"/>
        <xdr:cNvSpPr>
          <a:spLocks/>
        </xdr:cNvSpPr>
      </xdr:nvSpPr>
      <xdr:spPr>
        <a:xfrm>
          <a:off x="1076325" y="7829550"/>
          <a:ext cx="1657350" cy="8096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2019300</xdr:colOff>
      <xdr:row>0</xdr:row>
      <xdr:rowOff>142875</xdr:rowOff>
    </xdr:from>
    <xdr:to>
      <xdr:col>21</xdr:col>
      <xdr:colOff>923925</xdr:colOff>
      <xdr:row>0</xdr:row>
      <xdr:rowOff>771525</xdr:rowOff>
    </xdr:to>
    <xdr:sp>
      <xdr:nvSpPr>
        <xdr:cNvPr id="4" name="テキスト ボックス 6"/>
        <xdr:cNvSpPr txBox="1">
          <a:spLocks noChangeArrowheads="1"/>
        </xdr:cNvSpPr>
      </xdr:nvSpPr>
      <xdr:spPr>
        <a:xfrm>
          <a:off x="26517600" y="142875"/>
          <a:ext cx="249555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5
</a:t>
          </a:r>
        </a:p>
      </xdr:txBody>
    </xdr:sp>
    <xdr:clientData/>
  </xdr:twoCellAnchor>
  <xdr:twoCellAnchor editAs="oneCell">
    <xdr:from>
      <xdr:col>13</xdr:col>
      <xdr:colOff>809625</xdr:colOff>
      <xdr:row>0</xdr:row>
      <xdr:rowOff>66675</xdr:rowOff>
    </xdr:from>
    <xdr:to>
      <xdr:col>20</xdr:col>
      <xdr:colOff>47625</xdr:colOff>
      <xdr:row>0</xdr:row>
      <xdr:rowOff>942975</xdr:rowOff>
    </xdr:to>
    <xdr:pic>
      <xdr:nvPicPr>
        <xdr:cNvPr id="5" name="図 4"/>
        <xdr:cNvPicPr preferRelativeResize="1">
          <a:picLocks noChangeAspect="1"/>
        </xdr:cNvPicPr>
      </xdr:nvPicPr>
      <xdr:blipFill>
        <a:blip r:embed="rId1"/>
        <a:stretch>
          <a:fillRect/>
        </a:stretch>
      </xdr:blipFill>
      <xdr:spPr>
        <a:xfrm>
          <a:off x="17325975" y="66675"/>
          <a:ext cx="7219950" cy="876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485775</xdr:rowOff>
    </xdr:from>
    <xdr:to>
      <xdr:col>3</xdr:col>
      <xdr:colOff>1714500</xdr:colOff>
      <xdr:row>6</xdr:row>
      <xdr:rowOff>504825</xdr:rowOff>
    </xdr:to>
    <xdr:sp>
      <xdr:nvSpPr>
        <xdr:cNvPr id="1" name="Rectangle 8"/>
        <xdr:cNvSpPr>
          <a:spLocks/>
        </xdr:cNvSpPr>
      </xdr:nvSpPr>
      <xdr:spPr>
        <a:xfrm>
          <a:off x="1143000" y="2181225"/>
          <a:ext cx="1600200" cy="14954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142875</xdr:colOff>
      <xdr:row>7</xdr:row>
      <xdr:rowOff>942975</xdr:rowOff>
    </xdr:from>
    <xdr:to>
      <xdr:col>3</xdr:col>
      <xdr:colOff>1685925</xdr:colOff>
      <xdr:row>8</xdr:row>
      <xdr:rowOff>809625</xdr:rowOff>
    </xdr:to>
    <xdr:sp>
      <xdr:nvSpPr>
        <xdr:cNvPr id="2" name="Rectangle 9"/>
        <xdr:cNvSpPr>
          <a:spLocks/>
        </xdr:cNvSpPr>
      </xdr:nvSpPr>
      <xdr:spPr>
        <a:xfrm>
          <a:off x="1171575" y="5591175"/>
          <a:ext cx="1543050" cy="8572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9</xdr:row>
      <xdr:rowOff>762000</xdr:rowOff>
    </xdr:from>
    <xdr:to>
      <xdr:col>3</xdr:col>
      <xdr:colOff>1619250</xdr:colOff>
      <xdr:row>10</xdr:row>
      <xdr:rowOff>647700</xdr:rowOff>
    </xdr:to>
    <xdr:sp>
      <xdr:nvSpPr>
        <xdr:cNvPr id="3" name="Rectangle 10"/>
        <xdr:cNvSpPr>
          <a:spLocks/>
        </xdr:cNvSpPr>
      </xdr:nvSpPr>
      <xdr:spPr>
        <a:xfrm>
          <a:off x="1076325" y="7581900"/>
          <a:ext cx="1571625" cy="11334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1152525</xdr:colOff>
      <xdr:row>0</xdr:row>
      <xdr:rowOff>238125</xdr:rowOff>
    </xdr:from>
    <xdr:to>
      <xdr:col>21</xdr:col>
      <xdr:colOff>9525</xdr:colOff>
      <xdr:row>0</xdr:row>
      <xdr:rowOff>885825</xdr:rowOff>
    </xdr:to>
    <xdr:sp>
      <xdr:nvSpPr>
        <xdr:cNvPr id="4" name="テキスト ボックス 4"/>
        <xdr:cNvSpPr txBox="1">
          <a:spLocks noChangeArrowheads="1"/>
        </xdr:cNvSpPr>
      </xdr:nvSpPr>
      <xdr:spPr>
        <a:xfrm>
          <a:off x="28489275" y="238125"/>
          <a:ext cx="191452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－８</a:t>
          </a:r>
          <a:r>
            <a:rPr lang="en-US" cap="none" sz="2000" b="0" i="0" u="none" baseline="0">
              <a:solidFill>
                <a:srgbClr val="000000"/>
              </a:solidFill>
              <a:latin typeface="HG丸ｺﾞｼｯｸM-PRO"/>
              <a:ea typeface="HG丸ｺﾞｼｯｸM-PRO"/>
              <a:cs typeface="HG丸ｺﾞｼｯｸM-PRO"/>
            </a:rPr>
            <a:t>
</a:t>
          </a:r>
        </a:p>
      </xdr:txBody>
    </xdr:sp>
    <xdr:clientData/>
  </xdr:twoCellAnchor>
  <xdr:twoCellAnchor editAs="oneCell">
    <xdr:from>
      <xdr:col>14</xdr:col>
      <xdr:colOff>571500</xdr:colOff>
      <xdr:row>0</xdr:row>
      <xdr:rowOff>66675</xdr:rowOff>
    </xdr:from>
    <xdr:to>
      <xdr:col>19</xdr:col>
      <xdr:colOff>790575</xdr:colOff>
      <xdr:row>1</xdr:row>
      <xdr:rowOff>28575</xdr:rowOff>
    </xdr:to>
    <xdr:pic>
      <xdr:nvPicPr>
        <xdr:cNvPr id="5" name="図 1"/>
        <xdr:cNvPicPr preferRelativeResize="1">
          <a:picLocks noChangeAspect="1"/>
        </xdr:cNvPicPr>
      </xdr:nvPicPr>
      <xdr:blipFill>
        <a:blip r:embed="rId1"/>
        <a:stretch>
          <a:fillRect/>
        </a:stretch>
      </xdr:blipFill>
      <xdr:spPr>
        <a:xfrm>
          <a:off x="20097750" y="66675"/>
          <a:ext cx="72104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6</xdr:row>
      <xdr:rowOff>400050</xdr:rowOff>
    </xdr:from>
    <xdr:to>
      <xdr:col>3</xdr:col>
      <xdr:colOff>1752600</xdr:colOff>
      <xdr:row>8</xdr:row>
      <xdr:rowOff>161925</xdr:rowOff>
    </xdr:to>
    <xdr:sp>
      <xdr:nvSpPr>
        <xdr:cNvPr id="1" name="Rectangle 8"/>
        <xdr:cNvSpPr>
          <a:spLocks/>
        </xdr:cNvSpPr>
      </xdr:nvSpPr>
      <xdr:spPr>
        <a:xfrm>
          <a:off x="1181100" y="2219325"/>
          <a:ext cx="1600200" cy="1257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200025</xdr:colOff>
      <xdr:row>11</xdr:row>
      <xdr:rowOff>457200</xdr:rowOff>
    </xdr:from>
    <xdr:to>
      <xdr:col>3</xdr:col>
      <xdr:colOff>1819275</xdr:colOff>
      <xdr:row>13</xdr:row>
      <xdr:rowOff>381000</xdr:rowOff>
    </xdr:to>
    <xdr:sp>
      <xdr:nvSpPr>
        <xdr:cNvPr id="2" name="Rectangle 9"/>
        <xdr:cNvSpPr>
          <a:spLocks/>
        </xdr:cNvSpPr>
      </xdr:nvSpPr>
      <xdr:spPr>
        <a:xfrm>
          <a:off x="1228725" y="6134100"/>
          <a:ext cx="1619250" cy="10668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76200</xdr:colOff>
      <xdr:row>15</xdr:row>
      <xdr:rowOff>542925</xdr:rowOff>
    </xdr:from>
    <xdr:to>
      <xdr:col>3</xdr:col>
      <xdr:colOff>1724025</xdr:colOff>
      <xdr:row>16</xdr:row>
      <xdr:rowOff>381000</xdr:rowOff>
    </xdr:to>
    <xdr:sp>
      <xdr:nvSpPr>
        <xdr:cNvPr id="3" name="Rectangle 10"/>
        <xdr:cNvSpPr>
          <a:spLocks/>
        </xdr:cNvSpPr>
      </xdr:nvSpPr>
      <xdr:spPr>
        <a:xfrm>
          <a:off x="1104900" y="8982075"/>
          <a:ext cx="1647825" cy="9810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1066800</xdr:colOff>
      <xdr:row>0</xdr:row>
      <xdr:rowOff>257175</xdr:rowOff>
    </xdr:from>
    <xdr:to>
      <xdr:col>21</xdr:col>
      <xdr:colOff>66675</xdr:colOff>
      <xdr:row>1</xdr:row>
      <xdr:rowOff>180975</xdr:rowOff>
    </xdr:to>
    <xdr:sp>
      <xdr:nvSpPr>
        <xdr:cNvPr id="4" name="テキスト ボックス 4"/>
        <xdr:cNvSpPr txBox="1">
          <a:spLocks noChangeArrowheads="1"/>
        </xdr:cNvSpPr>
      </xdr:nvSpPr>
      <xdr:spPr>
        <a:xfrm>
          <a:off x="27632025" y="257175"/>
          <a:ext cx="24288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1
</a:t>
          </a:r>
        </a:p>
      </xdr:txBody>
    </xdr:sp>
    <xdr:clientData/>
  </xdr:twoCellAnchor>
  <xdr:twoCellAnchor editAs="oneCell">
    <xdr:from>
      <xdr:col>15</xdr:col>
      <xdr:colOff>685800</xdr:colOff>
      <xdr:row>0</xdr:row>
      <xdr:rowOff>9525</xdr:rowOff>
    </xdr:from>
    <xdr:to>
      <xdr:col>19</xdr:col>
      <xdr:colOff>790575</xdr:colOff>
      <xdr:row>1</xdr:row>
      <xdr:rowOff>190500</xdr:rowOff>
    </xdr:to>
    <xdr:pic>
      <xdr:nvPicPr>
        <xdr:cNvPr id="5" name="図 2"/>
        <xdr:cNvPicPr preferRelativeResize="1">
          <a:picLocks noChangeAspect="1"/>
        </xdr:cNvPicPr>
      </xdr:nvPicPr>
      <xdr:blipFill>
        <a:blip r:embed="rId1"/>
        <a:stretch>
          <a:fillRect/>
        </a:stretch>
      </xdr:blipFill>
      <xdr:spPr>
        <a:xfrm>
          <a:off x="19345275" y="9525"/>
          <a:ext cx="72104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200275"/>
          <a:ext cx="1600200" cy="17430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5972175"/>
          <a:ext cx="1619250" cy="14859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3" name="Rectangle 10"/>
        <xdr:cNvSpPr>
          <a:spLocks/>
        </xdr:cNvSpPr>
      </xdr:nvSpPr>
      <xdr:spPr>
        <a:xfrm>
          <a:off x="1076325" y="8801100"/>
          <a:ext cx="1657350" cy="16002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371475</xdr:colOff>
      <xdr:row>0</xdr:row>
      <xdr:rowOff>447675</xdr:rowOff>
    </xdr:from>
    <xdr:to>
      <xdr:col>21</xdr:col>
      <xdr:colOff>9525</xdr:colOff>
      <xdr:row>1</xdr:row>
      <xdr:rowOff>66675</xdr:rowOff>
    </xdr:to>
    <xdr:sp>
      <xdr:nvSpPr>
        <xdr:cNvPr id="4" name="テキスト ボックス 4"/>
        <xdr:cNvSpPr txBox="1">
          <a:spLocks noChangeArrowheads="1"/>
        </xdr:cNvSpPr>
      </xdr:nvSpPr>
      <xdr:spPr>
        <a:xfrm>
          <a:off x="25746075" y="447675"/>
          <a:ext cx="2619375"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2
</a:t>
          </a:r>
        </a:p>
      </xdr:txBody>
    </xdr:sp>
    <xdr:clientData/>
  </xdr:twoCellAnchor>
  <xdr:twoCellAnchor editAs="oneCell">
    <xdr:from>
      <xdr:col>13</xdr:col>
      <xdr:colOff>1543050</xdr:colOff>
      <xdr:row>0</xdr:row>
      <xdr:rowOff>95250</xdr:rowOff>
    </xdr:from>
    <xdr:to>
      <xdr:col>20</xdr:col>
      <xdr:colOff>19050</xdr:colOff>
      <xdr:row>1</xdr:row>
      <xdr:rowOff>57150</xdr:rowOff>
    </xdr:to>
    <xdr:pic>
      <xdr:nvPicPr>
        <xdr:cNvPr id="5" name="図 3"/>
        <xdr:cNvPicPr preferRelativeResize="1">
          <a:picLocks noChangeAspect="1"/>
        </xdr:cNvPicPr>
      </xdr:nvPicPr>
      <xdr:blipFill>
        <a:blip r:embed="rId1"/>
        <a:stretch>
          <a:fillRect/>
        </a:stretch>
      </xdr:blipFill>
      <xdr:spPr>
        <a:xfrm>
          <a:off x="18221325" y="95250"/>
          <a:ext cx="717232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447925"/>
          <a:ext cx="1600200" cy="17335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5991225"/>
          <a:ext cx="1619250" cy="12287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3" name="Rectangle 10"/>
        <xdr:cNvSpPr>
          <a:spLocks/>
        </xdr:cNvSpPr>
      </xdr:nvSpPr>
      <xdr:spPr>
        <a:xfrm>
          <a:off x="1076325" y="8315325"/>
          <a:ext cx="1657350" cy="11334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1371600</xdr:colOff>
      <xdr:row>1</xdr:row>
      <xdr:rowOff>47625</xdr:rowOff>
    </xdr:from>
    <xdr:to>
      <xdr:col>20</xdr:col>
      <xdr:colOff>3200400</xdr:colOff>
      <xdr:row>1</xdr:row>
      <xdr:rowOff>657225</xdr:rowOff>
    </xdr:to>
    <xdr:sp>
      <xdr:nvSpPr>
        <xdr:cNvPr id="4" name="テキスト ボックス 4"/>
        <xdr:cNvSpPr txBox="1">
          <a:spLocks noChangeArrowheads="1"/>
        </xdr:cNvSpPr>
      </xdr:nvSpPr>
      <xdr:spPr>
        <a:xfrm>
          <a:off x="26193750" y="476250"/>
          <a:ext cx="182880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9
</a:t>
          </a:r>
        </a:p>
      </xdr:txBody>
    </xdr:sp>
    <xdr:clientData/>
  </xdr:twoCellAnchor>
  <xdr:twoCellAnchor editAs="oneCell">
    <xdr:from>
      <xdr:col>13</xdr:col>
      <xdr:colOff>1123950</xdr:colOff>
      <xdr:row>0</xdr:row>
      <xdr:rowOff>314325</xdr:rowOff>
    </xdr:from>
    <xdr:to>
      <xdr:col>20</xdr:col>
      <xdr:colOff>0</xdr:colOff>
      <xdr:row>1</xdr:row>
      <xdr:rowOff>771525</xdr:rowOff>
    </xdr:to>
    <xdr:pic>
      <xdr:nvPicPr>
        <xdr:cNvPr id="5" name="図 2"/>
        <xdr:cNvPicPr preferRelativeResize="1">
          <a:picLocks noChangeAspect="1"/>
        </xdr:cNvPicPr>
      </xdr:nvPicPr>
      <xdr:blipFill>
        <a:blip r:embed="rId1"/>
        <a:stretch>
          <a:fillRect/>
        </a:stretch>
      </xdr:blipFill>
      <xdr:spPr>
        <a:xfrm>
          <a:off x="17640300" y="314325"/>
          <a:ext cx="7181850"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8</xdr:row>
      <xdr:rowOff>447675</xdr:rowOff>
    </xdr:to>
    <xdr:sp>
      <xdr:nvSpPr>
        <xdr:cNvPr id="1" name="Rectangle 8"/>
        <xdr:cNvSpPr>
          <a:spLocks/>
        </xdr:cNvSpPr>
      </xdr:nvSpPr>
      <xdr:spPr>
        <a:xfrm>
          <a:off x="1143000" y="2133600"/>
          <a:ext cx="1600200" cy="26098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10</xdr:row>
      <xdr:rowOff>104775</xdr:rowOff>
    </xdr:from>
    <xdr:to>
      <xdr:col>3</xdr:col>
      <xdr:colOff>1685925</xdr:colOff>
      <xdr:row>12</xdr:row>
      <xdr:rowOff>504825</xdr:rowOff>
    </xdr:to>
    <xdr:sp>
      <xdr:nvSpPr>
        <xdr:cNvPr id="2" name="Rectangle 9"/>
        <xdr:cNvSpPr>
          <a:spLocks/>
        </xdr:cNvSpPr>
      </xdr:nvSpPr>
      <xdr:spPr>
        <a:xfrm>
          <a:off x="1095375" y="6191250"/>
          <a:ext cx="1619250" cy="1924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13</xdr:row>
      <xdr:rowOff>762000</xdr:rowOff>
    </xdr:from>
    <xdr:to>
      <xdr:col>3</xdr:col>
      <xdr:colOff>1704975</xdr:colOff>
      <xdr:row>15</xdr:row>
      <xdr:rowOff>0</xdr:rowOff>
    </xdr:to>
    <xdr:sp>
      <xdr:nvSpPr>
        <xdr:cNvPr id="3" name="Rectangle 10"/>
        <xdr:cNvSpPr>
          <a:spLocks/>
        </xdr:cNvSpPr>
      </xdr:nvSpPr>
      <xdr:spPr>
        <a:xfrm>
          <a:off x="1076325" y="9134475"/>
          <a:ext cx="1657350" cy="7620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1895475</xdr:colOff>
      <xdr:row>0</xdr:row>
      <xdr:rowOff>266700</xdr:rowOff>
    </xdr:from>
    <xdr:to>
      <xdr:col>21</xdr:col>
      <xdr:colOff>828675</xdr:colOff>
      <xdr:row>1</xdr:row>
      <xdr:rowOff>66675</xdr:rowOff>
    </xdr:to>
    <xdr:sp>
      <xdr:nvSpPr>
        <xdr:cNvPr id="4" name="テキスト ボックス 4"/>
        <xdr:cNvSpPr txBox="1">
          <a:spLocks noChangeArrowheads="1"/>
        </xdr:cNvSpPr>
      </xdr:nvSpPr>
      <xdr:spPr>
        <a:xfrm>
          <a:off x="26565225" y="266700"/>
          <a:ext cx="176212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3
</a:t>
          </a:r>
        </a:p>
      </xdr:txBody>
    </xdr:sp>
    <xdr:clientData/>
  </xdr:twoCellAnchor>
  <xdr:twoCellAnchor editAs="oneCell">
    <xdr:from>
      <xdr:col>13</xdr:col>
      <xdr:colOff>962025</xdr:colOff>
      <xdr:row>0</xdr:row>
      <xdr:rowOff>0</xdr:rowOff>
    </xdr:from>
    <xdr:to>
      <xdr:col>20</xdr:col>
      <xdr:colOff>0</xdr:colOff>
      <xdr:row>1</xdr:row>
      <xdr:rowOff>28575</xdr:rowOff>
    </xdr:to>
    <xdr:pic>
      <xdr:nvPicPr>
        <xdr:cNvPr id="5" name="図 2"/>
        <xdr:cNvPicPr preferRelativeResize="1">
          <a:picLocks noChangeAspect="1"/>
        </xdr:cNvPicPr>
      </xdr:nvPicPr>
      <xdr:blipFill>
        <a:blip r:embed="rId1"/>
        <a:stretch>
          <a:fillRect/>
        </a:stretch>
      </xdr:blipFill>
      <xdr:spPr>
        <a:xfrm>
          <a:off x="17478375" y="0"/>
          <a:ext cx="719137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8</xdr:row>
      <xdr:rowOff>314325</xdr:rowOff>
    </xdr:to>
    <xdr:sp>
      <xdr:nvSpPr>
        <xdr:cNvPr id="1" name="Rectangle 8"/>
        <xdr:cNvSpPr>
          <a:spLocks/>
        </xdr:cNvSpPr>
      </xdr:nvSpPr>
      <xdr:spPr>
        <a:xfrm>
          <a:off x="1143000" y="2124075"/>
          <a:ext cx="1600200" cy="25241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10</xdr:row>
      <xdr:rowOff>104775</xdr:rowOff>
    </xdr:from>
    <xdr:to>
      <xdr:col>3</xdr:col>
      <xdr:colOff>1685925</xdr:colOff>
      <xdr:row>11</xdr:row>
      <xdr:rowOff>504825</xdr:rowOff>
    </xdr:to>
    <xdr:sp>
      <xdr:nvSpPr>
        <xdr:cNvPr id="2" name="Rectangle 9"/>
        <xdr:cNvSpPr>
          <a:spLocks/>
        </xdr:cNvSpPr>
      </xdr:nvSpPr>
      <xdr:spPr>
        <a:xfrm>
          <a:off x="1095375" y="7334250"/>
          <a:ext cx="1619250" cy="13620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12</xdr:row>
      <xdr:rowOff>762000</xdr:rowOff>
    </xdr:from>
    <xdr:to>
      <xdr:col>3</xdr:col>
      <xdr:colOff>1704975</xdr:colOff>
      <xdr:row>14</xdr:row>
      <xdr:rowOff>47625</xdr:rowOff>
    </xdr:to>
    <xdr:sp>
      <xdr:nvSpPr>
        <xdr:cNvPr id="3" name="Rectangle 10"/>
        <xdr:cNvSpPr>
          <a:spLocks/>
        </xdr:cNvSpPr>
      </xdr:nvSpPr>
      <xdr:spPr>
        <a:xfrm>
          <a:off x="1076325" y="10067925"/>
          <a:ext cx="1657350" cy="12287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1866900</xdr:colOff>
      <xdr:row>0</xdr:row>
      <xdr:rowOff>257175</xdr:rowOff>
    </xdr:from>
    <xdr:to>
      <xdr:col>21</xdr:col>
      <xdr:colOff>466725</xdr:colOff>
      <xdr:row>1</xdr:row>
      <xdr:rowOff>314325</xdr:rowOff>
    </xdr:to>
    <xdr:sp>
      <xdr:nvSpPr>
        <xdr:cNvPr id="4" name="テキスト ボックス 4"/>
        <xdr:cNvSpPr txBox="1">
          <a:spLocks noChangeArrowheads="1"/>
        </xdr:cNvSpPr>
      </xdr:nvSpPr>
      <xdr:spPr>
        <a:xfrm>
          <a:off x="27670125" y="257175"/>
          <a:ext cx="1876425"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－６</a:t>
          </a:r>
          <a:r>
            <a:rPr lang="en-US" cap="none" sz="2000" b="0" i="0" u="none" baseline="0">
              <a:solidFill>
                <a:srgbClr val="000000"/>
              </a:solidFill>
              <a:latin typeface="HG丸ｺﾞｼｯｸM-PRO"/>
              <a:ea typeface="HG丸ｺﾞｼｯｸM-PRO"/>
              <a:cs typeface="HG丸ｺﾞｼｯｸM-PRO"/>
            </a:rPr>
            <a:t>
</a:t>
          </a:r>
        </a:p>
      </xdr:txBody>
    </xdr:sp>
    <xdr:clientData/>
  </xdr:twoCellAnchor>
  <xdr:twoCellAnchor editAs="oneCell">
    <xdr:from>
      <xdr:col>14</xdr:col>
      <xdr:colOff>190500</xdr:colOff>
      <xdr:row>0</xdr:row>
      <xdr:rowOff>76200</xdr:rowOff>
    </xdr:from>
    <xdr:to>
      <xdr:col>18</xdr:col>
      <xdr:colOff>371475</xdr:colOff>
      <xdr:row>1</xdr:row>
      <xdr:rowOff>552450</xdr:rowOff>
    </xdr:to>
    <xdr:pic>
      <xdr:nvPicPr>
        <xdr:cNvPr id="5" name="図 2"/>
        <xdr:cNvPicPr preferRelativeResize="1">
          <a:picLocks noChangeAspect="1"/>
        </xdr:cNvPicPr>
      </xdr:nvPicPr>
      <xdr:blipFill>
        <a:blip r:embed="rId1"/>
        <a:stretch>
          <a:fillRect/>
        </a:stretch>
      </xdr:blipFill>
      <xdr:spPr>
        <a:xfrm>
          <a:off x="18592800" y="76200"/>
          <a:ext cx="7200900" cy="904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457450"/>
          <a:ext cx="1600200" cy="16287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5981700"/>
          <a:ext cx="1619250" cy="14859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3" name="Rectangle 10"/>
        <xdr:cNvSpPr>
          <a:spLocks/>
        </xdr:cNvSpPr>
      </xdr:nvSpPr>
      <xdr:spPr>
        <a:xfrm>
          <a:off x="1076325" y="8277225"/>
          <a:ext cx="1657350" cy="10668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1447800</xdr:colOff>
      <xdr:row>0</xdr:row>
      <xdr:rowOff>390525</xdr:rowOff>
    </xdr:from>
    <xdr:to>
      <xdr:col>21</xdr:col>
      <xdr:colOff>257175</xdr:colOff>
      <xdr:row>1</xdr:row>
      <xdr:rowOff>533400</xdr:rowOff>
    </xdr:to>
    <xdr:sp>
      <xdr:nvSpPr>
        <xdr:cNvPr id="4" name="テキスト ボックス 4"/>
        <xdr:cNvSpPr txBox="1">
          <a:spLocks noChangeArrowheads="1"/>
        </xdr:cNvSpPr>
      </xdr:nvSpPr>
      <xdr:spPr>
        <a:xfrm>
          <a:off x="26689050" y="390525"/>
          <a:ext cx="187642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－１０</a:t>
          </a:r>
          <a:r>
            <a:rPr lang="en-US" cap="none" sz="2000" b="0" i="0" u="none" baseline="0">
              <a:solidFill>
                <a:srgbClr val="000000"/>
              </a:solidFill>
              <a:latin typeface="HG丸ｺﾞｼｯｸM-PRO"/>
              <a:ea typeface="HG丸ｺﾞｼｯｸM-PRO"/>
              <a:cs typeface="HG丸ｺﾞｼｯｸM-PRO"/>
            </a:rPr>
            <a:t>
</a:t>
          </a:r>
        </a:p>
      </xdr:txBody>
    </xdr:sp>
    <xdr:clientData/>
  </xdr:twoCellAnchor>
  <xdr:twoCellAnchor editAs="oneCell">
    <xdr:from>
      <xdr:col>13</xdr:col>
      <xdr:colOff>1600200</xdr:colOff>
      <xdr:row>0</xdr:row>
      <xdr:rowOff>247650</xdr:rowOff>
    </xdr:from>
    <xdr:to>
      <xdr:col>19</xdr:col>
      <xdr:colOff>647700</xdr:colOff>
      <xdr:row>1</xdr:row>
      <xdr:rowOff>704850</xdr:rowOff>
    </xdr:to>
    <xdr:pic>
      <xdr:nvPicPr>
        <xdr:cNvPr id="5" name="図 2"/>
        <xdr:cNvPicPr preferRelativeResize="1">
          <a:picLocks noChangeAspect="1"/>
        </xdr:cNvPicPr>
      </xdr:nvPicPr>
      <xdr:blipFill>
        <a:blip r:embed="rId1"/>
        <a:stretch>
          <a:fillRect/>
        </a:stretch>
      </xdr:blipFill>
      <xdr:spPr>
        <a:xfrm>
          <a:off x="18030825" y="247650"/>
          <a:ext cx="7200900" cy="885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181225"/>
          <a:ext cx="1600200" cy="2305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209550</xdr:colOff>
      <xdr:row>8</xdr:row>
      <xdr:rowOff>1133475</xdr:rowOff>
    </xdr:from>
    <xdr:to>
      <xdr:col>3</xdr:col>
      <xdr:colOff>1828800</xdr:colOff>
      <xdr:row>9</xdr:row>
      <xdr:rowOff>466725</xdr:rowOff>
    </xdr:to>
    <xdr:sp>
      <xdr:nvSpPr>
        <xdr:cNvPr id="2" name="Rectangle 9"/>
        <xdr:cNvSpPr>
          <a:spLocks/>
        </xdr:cNvSpPr>
      </xdr:nvSpPr>
      <xdr:spPr>
        <a:xfrm>
          <a:off x="1238250" y="5819775"/>
          <a:ext cx="1619250" cy="876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10</xdr:row>
      <xdr:rowOff>762000</xdr:rowOff>
    </xdr:from>
    <xdr:to>
      <xdr:col>3</xdr:col>
      <xdr:colOff>1704975</xdr:colOff>
      <xdr:row>11</xdr:row>
      <xdr:rowOff>904875</xdr:rowOff>
    </xdr:to>
    <xdr:sp>
      <xdr:nvSpPr>
        <xdr:cNvPr id="3" name="Rectangle 10"/>
        <xdr:cNvSpPr>
          <a:spLocks/>
        </xdr:cNvSpPr>
      </xdr:nvSpPr>
      <xdr:spPr>
        <a:xfrm>
          <a:off x="1076325" y="7981950"/>
          <a:ext cx="1657350" cy="11334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962025</xdr:colOff>
      <xdr:row>0</xdr:row>
      <xdr:rowOff>276225</xdr:rowOff>
    </xdr:from>
    <xdr:to>
      <xdr:col>21</xdr:col>
      <xdr:colOff>219075</xdr:colOff>
      <xdr:row>1</xdr:row>
      <xdr:rowOff>19050</xdr:rowOff>
    </xdr:to>
    <xdr:sp>
      <xdr:nvSpPr>
        <xdr:cNvPr id="4" name="テキスト ボックス 4"/>
        <xdr:cNvSpPr txBox="1">
          <a:spLocks noChangeArrowheads="1"/>
        </xdr:cNvSpPr>
      </xdr:nvSpPr>
      <xdr:spPr>
        <a:xfrm>
          <a:off x="25565100" y="276225"/>
          <a:ext cx="20669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－７</a:t>
          </a:r>
          <a:r>
            <a:rPr lang="en-US" cap="none" sz="2000" b="0" i="0" u="none" baseline="0">
              <a:solidFill>
                <a:srgbClr val="000000"/>
              </a:solidFill>
              <a:latin typeface="HG丸ｺﾞｼｯｸM-PRO"/>
              <a:ea typeface="HG丸ｺﾞｼｯｸM-PRO"/>
              <a:cs typeface="HG丸ｺﾞｼｯｸM-PRO"/>
            </a:rPr>
            <a:t>
</a:t>
          </a:r>
        </a:p>
      </xdr:txBody>
    </xdr:sp>
    <xdr:clientData/>
  </xdr:twoCellAnchor>
  <xdr:twoCellAnchor editAs="oneCell">
    <xdr:from>
      <xdr:col>13</xdr:col>
      <xdr:colOff>752475</xdr:colOff>
      <xdr:row>0</xdr:row>
      <xdr:rowOff>38100</xdr:rowOff>
    </xdr:from>
    <xdr:to>
      <xdr:col>20</xdr:col>
      <xdr:colOff>0</xdr:colOff>
      <xdr:row>1</xdr:row>
      <xdr:rowOff>19050</xdr:rowOff>
    </xdr:to>
    <xdr:pic>
      <xdr:nvPicPr>
        <xdr:cNvPr id="5" name="図 1"/>
        <xdr:cNvPicPr preferRelativeResize="1">
          <a:picLocks noChangeAspect="1"/>
        </xdr:cNvPicPr>
      </xdr:nvPicPr>
      <xdr:blipFill>
        <a:blip r:embed="rId1"/>
        <a:stretch>
          <a:fillRect/>
        </a:stretch>
      </xdr:blipFill>
      <xdr:spPr>
        <a:xfrm>
          <a:off x="17421225" y="38100"/>
          <a:ext cx="7181850" cy="876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6</xdr:row>
      <xdr:rowOff>76200</xdr:rowOff>
    </xdr:from>
    <xdr:to>
      <xdr:col>3</xdr:col>
      <xdr:colOff>1657350</xdr:colOff>
      <xdr:row>7</xdr:row>
      <xdr:rowOff>752475</xdr:rowOff>
    </xdr:to>
    <xdr:sp>
      <xdr:nvSpPr>
        <xdr:cNvPr id="1" name="Rectangle 8"/>
        <xdr:cNvSpPr>
          <a:spLocks/>
        </xdr:cNvSpPr>
      </xdr:nvSpPr>
      <xdr:spPr>
        <a:xfrm>
          <a:off x="876300" y="2686050"/>
          <a:ext cx="1600200" cy="1543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10</xdr:row>
      <xdr:rowOff>104775</xdr:rowOff>
    </xdr:from>
    <xdr:to>
      <xdr:col>3</xdr:col>
      <xdr:colOff>1685925</xdr:colOff>
      <xdr:row>11</xdr:row>
      <xdr:rowOff>504825</xdr:rowOff>
    </xdr:to>
    <xdr:sp>
      <xdr:nvSpPr>
        <xdr:cNvPr id="2" name="Rectangle 9"/>
        <xdr:cNvSpPr>
          <a:spLocks/>
        </xdr:cNvSpPr>
      </xdr:nvSpPr>
      <xdr:spPr>
        <a:xfrm>
          <a:off x="885825" y="6391275"/>
          <a:ext cx="1619250" cy="13430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12</xdr:row>
      <xdr:rowOff>762000</xdr:rowOff>
    </xdr:from>
    <xdr:to>
      <xdr:col>3</xdr:col>
      <xdr:colOff>1533525</xdr:colOff>
      <xdr:row>13</xdr:row>
      <xdr:rowOff>723900</xdr:rowOff>
    </xdr:to>
    <xdr:sp>
      <xdr:nvSpPr>
        <xdr:cNvPr id="3" name="Rectangle 10"/>
        <xdr:cNvSpPr>
          <a:spLocks/>
        </xdr:cNvSpPr>
      </xdr:nvSpPr>
      <xdr:spPr>
        <a:xfrm>
          <a:off x="866775" y="9058275"/>
          <a:ext cx="1485900" cy="11430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1009650</xdr:colOff>
      <xdr:row>0</xdr:row>
      <xdr:rowOff>371475</xdr:rowOff>
    </xdr:from>
    <xdr:to>
      <xdr:col>21</xdr:col>
      <xdr:colOff>457200</xdr:colOff>
      <xdr:row>0</xdr:row>
      <xdr:rowOff>1000125</xdr:rowOff>
    </xdr:to>
    <xdr:sp>
      <xdr:nvSpPr>
        <xdr:cNvPr id="4" name="テキスト ボックス 4"/>
        <xdr:cNvSpPr txBox="1">
          <a:spLocks noChangeArrowheads="1"/>
        </xdr:cNvSpPr>
      </xdr:nvSpPr>
      <xdr:spPr>
        <a:xfrm>
          <a:off x="29184600" y="371475"/>
          <a:ext cx="196215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－４</a:t>
          </a:r>
          <a:r>
            <a:rPr lang="en-US" cap="none" sz="2000" b="0" i="0" u="none" baseline="0">
              <a:solidFill>
                <a:srgbClr val="000000"/>
              </a:solidFill>
              <a:latin typeface="HG丸ｺﾞｼｯｸM-PRO"/>
              <a:ea typeface="HG丸ｺﾞｼｯｸM-PRO"/>
              <a:cs typeface="HG丸ｺﾞｼｯｸM-PRO"/>
            </a:rPr>
            <a:t>
</a:t>
          </a:r>
        </a:p>
      </xdr:txBody>
    </xdr:sp>
    <xdr:clientData/>
  </xdr:twoCellAnchor>
  <xdr:twoCellAnchor editAs="oneCell">
    <xdr:from>
      <xdr:col>14</xdr:col>
      <xdr:colOff>1895475</xdr:colOff>
      <xdr:row>0</xdr:row>
      <xdr:rowOff>190500</xdr:rowOff>
    </xdr:from>
    <xdr:to>
      <xdr:col>20</xdr:col>
      <xdr:colOff>0</xdr:colOff>
      <xdr:row>1</xdr:row>
      <xdr:rowOff>66675</xdr:rowOff>
    </xdr:to>
    <xdr:pic>
      <xdr:nvPicPr>
        <xdr:cNvPr id="5" name="図 2"/>
        <xdr:cNvPicPr preferRelativeResize="1">
          <a:picLocks noChangeAspect="1"/>
        </xdr:cNvPicPr>
      </xdr:nvPicPr>
      <xdr:blipFill>
        <a:blip r:embed="rId1"/>
        <a:stretch>
          <a:fillRect/>
        </a:stretch>
      </xdr:blipFill>
      <xdr:spPr>
        <a:xfrm>
          <a:off x="20955000" y="190500"/>
          <a:ext cx="72199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V32"/>
  <sheetViews>
    <sheetView zoomScaleSheetLayoutView="50" zoomScalePageLayoutView="0" workbookViewId="0" topLeftCell="N10">
      <selection activeCell="F27" sqref="F27:U27"/>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30.625" style="1" customWidth="1"/>
    <col min="13" max="13" width="5.25390625" style="1" customWidth="1"/>
    <col min="14" max="14" width="30.625" style="1" customWidth="1"/>
    <col min="15" max="15" width="10.625" style="1" customWidth="1"/>
    <col min="16" max="17" width="10.625" style="21" customWidth="1"/>
    <col min="18" max="18" width="26.125" style="1" customWidth="1"/>
    <col min="19" max="19" width="5.25390625" style="1" customWidth="1"/>
    <col min="20" max="20" width="10.875" style="1" customWidth="1"/>
    <col min="21" max="21" width="47.125" style="1" customWidth="1"/>
    <col min="22" max="22" width="14.625" style="1" customWidth="1"/>
    <col min="23" max="16384" width="9.00390625" style="1" customWidth="1"/>
  </cols>
  <sheetData>
    <row r="1" spans="2:22" ht="75" customHeight="1">
      <c r="B1" s="45" t="s">
        <v>209</v>
      </c>
      <c r="C1" s="2"/>
      <c r="D1" s="2"/>
      <c r="R1" s="69"/>
      <c r="U1" s="199"/>
      <c r="V1" s="199"/>
    </row>
    <row r="2" ht="30" customHeight="1" thickBot="1"/>
    <row r="3" spans="2:22" ht="15.75" customHeight="1">
      <c r="B3" s="204" t="s">
        <v>8</v>
      </c>
      <c r="C3" s="168" t="s">
        <v>10</v>
      </c>
      <c r="D3" s="169"/>
      <c r="E3" s="206" t="s">
        <v>11</v>
      </c>
      <c r="F3" s="201" t="s">
        <v>33</v>
      </c>
      <c r="G3" s="179" t="s">
        <v>13</v>
      </c>
      <c r="H3" s="192" t="s">
        <v>14</v>
      </c>
      <c r="I3" s="172" t="s">
        <v>7</v>
      </c>
      <c r="J3" s="172" t="s">
        <v>3</v>
      </c>
      <c r="K3" s="172" t="s">
        <v>5</v>
      </c>
      <c r="L3" s="172" t="s">
        <v>36</v>
      </c>
      <c r="M3" s="177" t="s">
        <v>71</v>
      </c>
      <c r="N3" s="192" t="s">
        <v>2</v>
      </c>
      <c r="O3" s="172" t="s">
        <v>7</v>
      </c>
      <c r="P3" s="172" t="s">
        <v>3</v>
      </c>
      <c r="Q3" s="172" t="s">
        <v>5</v>
      </c>
      <c r="R3" s="179" t="s">
        <v>36</v>
      </c>
      <c r="S3" s="194" t="s">
        <v>71</v>
      </c>
      <c r="T3" s="200" t="s">
        <v>31</v>
      </c>
      <c r="U3" s="195" t="s">
        <v>35</v>
      </c>
      <c r="V3" s="196"/>
    </row>
    <row r="4" spans="2:22" s="21" customFormat="1" ht="15.75" customHeight="1" thickBot="1">
      <c r="B4" s="205"/>
      <c r="C4" s="170"/>
      <c r="D4" s="171"/>
      <c r="E4" s="202"/>
      <c r="F4" s="202"/>
      <c r="G4" s="207"/>
      <c r="H4" s="193"/>
      <c r="I4" s="173"/>
      <c r="J4" s="173"/>
      <c r="K4" s="173"/>
      <c r="L4" s="173"/>
      <c r="M4" s="178"/>
      <c r="N4" s="203"/>
      <c r="O4" s="173"/>
      <c r="P4" s="173"/>
      <c r="Q4" s="173"/>
      <c r="R4" s="180"/>
      <c r="S4" s="173"/>
      <c r="T4" s="180"/>
      <c r="U4" s="27" t="s">
        <v>12</v>
      </c>
      <c r="V4" s="5" t="s">
        <v>6</v>
      </c>
    </row>
    <row r="5" spans="2:22" s="21" customFormat="1" ht="9.75" customHeight="1" hidden="1" thickBot="1">
      <c r="B5" s="165" t="s">
        <v>0</v>
      </c>
      <c r="C5" s="11"/>
      <c r="D5" s="186" t="s">
        <v>73</v>
      </c>
      <c r="E5" s="115"/>
      <c r="F5" s="116"/>
      <c r="G5" s="117"/>
      <c r="H5" s="118"/>
      <c r="I5" s="119"/>
      <c r="J5" s="119"/>
      <c r="K5" s="119"/>
      <c r="L5" s="120"/>
      <c r="M5" s="121"/>
      <c r="N5" s="122"/>
      <c r="O5" s="119"/>
      <c r="P5" s="119"/>
      <c r="Q5" s="123"/>
      <c r="R5" s="124"/>
      <c r="S5" s="125"/>
      <c r="T5" s="126"/>
      <c r="U5" s="127"/>
      <c r="V5" s="128"/>
    </row>
    <row r="6" spans="2:22" s="21" customFormat="1" ht="71.25" customHeight="1">
      <c r="B6" s="165"/>
      <c r="C6" s="155" t="s">
        <v>72</v>
      </c>
      <c r="D6" s="187"/>
      <c r="E6" s="74" t="s">
        <v>100</v>
      </c>
      <c r="F6" s="75" t="s">
        <v>101</v>
      </c>
      <c r="G6" s="76" t="s">
        <v>102</v>
      </c>
      <c r="H6" s="77" t="s">
        <v>103</v>
      </c>
      <c r="I6" s="78" t="s">
        <v>104</v>
      </c>
      <c r="J6" s="78" t="s">
        <v>105</v>
      </c>
      <c r="K6" s="22" t="s">
        <v>183</v>
      </c>
      <c r="L6" s="44" t="s">
        <v>188</v>
      </c>
      <c r="M6" s="60" t="s">
        <v>194</v>
      </c>
      <c r="N6" s="77" t="s">
        <v>149</v>
      </c>
      <c r="O6" s="79">
        <v>0.94</v>
      </c>
      <c r="P6" s="79">
        <v>1</v>
      </c>
      <c r="Q6" s="71">
        <v>0.94</v>
      </c>
      <c r="R6" s="44" t="s">
        <v>198</v>
      </c>
      <c r="S6" s="35" t="s">
        <v>196</v>
      </c>
      <c r="T6" s="36" t="s">
        <v>32</v>
      </c>
      <c r="U6" s="188" t="s">
        <v>215</v>
      </c>
      <c r="V6" s="191" t="s">
        <v>194</v>
      </c>
    </row>
    <row r="7" spans="2:22" s="21" customFormat="1" ht="71.25" customHeight="1">
      <c r="B7" s="165"/>
      <c r="C7" s="156"/>
      <c r="D7" s="187"/>
      <c r="E7" s="74" t="s">
        <v>106</v>
      </c>
      <c r="F7" s="75" t="s">
        <v>111</v>
      </c>
      <c r="G7" s="76" t="s">
        <v>108</v>
      </c>
      <c r="H7" s="77" t="s">
        <v>107</v>
      </c>
      <c r="I7" s="78" t="s">
        <v>109</v>
      </c>
      <c r="J7" s="78" t="s">
        <v>110</v>
      </c>
      <c r="K7" s="22" t="s">
        <v>184</v>
      </c>
      <c r="L7" s="44"/>
      <c r="M7" s="60" t="s">
        <v>196</v>
      </c>
      <c r="N7" s="77" t="s">
        <v>149</v>
      </c>
      <c r="O7" s="79" t="s">
        <v>150</v>
      </c>
      <c r="P7" s="79">
        <v>1</v>
      </c>
      <c r="Q7" s="71">
        <v>0.91</v>
      </c>
      <c r="R7" s="44" t="s">
        <v>199</v>
      </c>
      <c r="S7" s="35" t="s">
        <v>196</v>
      </c>
      <c r="T7" s="36" t="s">
        <v>32</v>
      </c>
      <c r="U7" s="153"/>
      <c r="V7" s="184"/>
    </row>
    <row r="8" spans="2:22" s="21" customFormat="1" ht="71.25" customHeight="1">
      <c r="B8" s="165"/>
      <c r="C8" s="156"/>
      <c r="D8" s="187"/>
      <c r="E8" s="74" t="s">
        <v>106</v>
      </c>
      <c r="F8" s="75" t="s">
        <v>111</v>
      </c>
      <c r="G8" s="76" t="s">
        <v>112</v>
      </c>
      <c r="H8" s="77" t="s">
        <v>107</v>
      </c>
      <c r="I8" s="78" t="s">
        <v>113</v>
      </c>
      <c r="J8" s="78" t="s">
        <v>46</v>
      </c>
      <c r="K8" s="22" t="s">
        <v>192</v>
      </c>
      <c r="L8" s="44" t="s">
        <v>191</v>
      </c>
      <c r="M8" s="60" t="s">
        <v>195</v>
      </c>
      <c r="N8" s="77" t="s">
        <v>149</v>
      </c>
      <c r="O8" s="78" t="s">
        <v>150</v>
      </c>
      <c r="P8" s="79">
        <v>1</v>
      </c>
      <c r="Q8" s="71">
        <v>0.84</v>
      </c>
      <c r="R8" s="44" t="s">
        <v>200</v>
      </c>
      <c r="S8" s="35" t="s">
        <v>196</v>
      </c>
      <c r="T8" s="36" t="s">
        <v>32</v>
      </c>
      <c r="U8" s="153"/>
      <c r="V8" s="184"/>
    </row>
    <row r="9" spans="2:22" ht="67.5" customHeight="1">
      <c r="B9" s="165"/>
      <c r="C9" s="156"/>
      <c r="D9" s="149" t="s">
        <v>74</v>
      </c>
      <c r="E9" s="74" t="s">
        <v>114</v>
      </c>
      <c r="F9" s="80" t="s">
        <v>115</v>
      </c>
      <c r="G9" s="81" t="s">
        <v>116</v>
      </c>
      <c r="H9" s="82" t="s">
        <v>117</v>
      </c>
      <c r="I9" s="83" t="s">
        <v>118</v>
      </c>
      <c r="J9" s="83" t="s">
        <v>43</v>
      </c>
      <c r="K9" s="23" t="s">
        <v>182</v>
      </c>
      <c r="L9" s="38" t="s">
        <v>193</v>
      </c>
      <c r="M9" s="48" t="s">
        <v>196</v>
      </c>
      <c r="N9" s="77" t="s">
        <v>149</v>
      </c>
      <c r="O9" s="84">
        <v>0.97</v>
      </c>
      <c r="P9" s="84">
        <v>1</v>
      </c>
      <c r="Q9" s="73">
        <v>1</v>
      </c>
      <c r="R9" s="38" t="s">
        <v>199</v>
      </c>
      <c r="S9" s="36" t="s">
        <v>196</v>
      </c>
      <c r="T9" s="36" t="s">
        <v>32</v>
      </c>
      <c r="U9" s="152" t="s">
        <v>222</v>
      </c>
      <c r="V9" s="183" t="s">
        <v>219</v>
      </c>
    </row>
    <row r="10" spans="2:22" ht="67.5" customHeight="1">
      <c r="B10" s="165"/>
      <c r="C10" s="156"/>
      <c r="D10" s="150"/>
      <c r="E10" s="74" t="s">
        <v>119</v>
      </c>
      <c r="F10" s="80" t="s">
        <v>111</v>
      </c>
      <c r="G10" s="81" t="s">
        <v>120</v>
      </c>
      <c r="H10" s="77" t="s">
        <v>107</v>
      </c>
      <c r="I10" s="78" t="s">
        <v>113</v>
      </c>
      <c r="J10" s="78" t="s">
        <v>121</v>
      </c>
      <c r="K10" s="22" t="s">
        <v>121</v>
      </c>
      <c r="L10" s="38"/>
      <c r="M10" s="60" t="s">
        <v>196</v>
      </c>
      <c r="N10" s="77" t="s">
        <v>149</v>
      </c>
      <c r="O10" s="78" t="s">
        <v>151</v>
      </c>
      <c r="P10" s="78" t="s">
        <v>152</v>
      </c>
      <c r="Q10" s="71">
        <v>0.98</v>
      </c>
      <c r="R10" s="38" t="s">
        <v>199</v>
      </c>
      <c r="S10" s="35" t="s">
        <v>196</v>
      </c>
      <c r="T10" s="35" t="s">
        <v>32</v>
      </c>
      <c r="U10" s="153"/>
      <c r="V10" s="184"/>
    </row>
    <row r="11" spans="2:22" ht="71.25" customHeight="1">
      <c r="B11" s="165"/>
      <c r="C11" s="156"/>
      <c r="D11" s="151"/>
      <c r="E11" s="74" t="s">
        <v>122</v>
      </c>
      <c r="F11" s="85" t="s">
        <v>123</v>
      </c>
      <c r="G11" s="86" t="s">
        <v>124</v>
      </c>
      <c r="H11" s="77" t="s">
        <v>125</v>
      </c>
      <c r="I11" s="79">
        <v>1</v>
      </c>
      <c r="J11" s="79">
        <v>1</v>
      </c>
      <c r="K11" s="71">
        <v>1</v>
      </c>
      <c r="L11" s="38"/>
      <c r="M11" s="60" t="s">
        <v>197</v>
      </c>
      <c r="N11" s="77" t="s">
        <v>149</v>
      </c>
      <c r="O11" s="79" t="s">
        <v>153</v>
      </c>
      <c r="P11" s="78" t="s">
        <v>154</v>
      </c>
      <c r="Q11" s="71">
        <v>0.9</v>
      </c>
      <c r="R11" s="38" t="s">
        <v>199</v>
      </c>
      <c r="S11" s="35" t="s">
        <v>196</v>
      </c>
      <c r="T11" s="35" t="s">
        <v>32</v>
      </c>
      <c r="U11" s="154"/>
      <c r="V11" s="184"/>
    </row>
    <row r="12" spans="2:22" ht="60" customHeight="1">
      <c r="B12" s="165"/>
      <c r="C12" s="156"/>
      <c r="D12" s="149" t="s">
        <v>75</v>
      </c>
      <c r="E12" s="87" t="s">
        <v>126</v>
      </c>
      <c r="F12" s="88" t="s">
        <v>115</v>
      </c>
      <c r="G12" s="86" t="s">
        <v>9</v>
      </c>
      <c r="H12" s="77" t="s">
        <v>127</v>
      </c>
      <c r="I12" s="78" t="s">
        <v>128</v>
      </c>
      <c r="J12" s="78" t="s">
        <v>129</v>
      </c>
      <c r="K12" s="22" t="s">
        <v>185</v>
      </c>
      <c r="L12" s="38" t="s">
        <v>189</v>
      </c>
      <c r="M12" s="60" t="s">
        <v>196</v>
      </c>
      <c r="N12" s="77" t="s">
        <v>149</v>
      </c>
      <c r="O12" s="78" t="s">
        <v>156</v>
      </c>
      <c r="P12" s="78" t="s">
        <v>155</v>
      </c>
      <c r="Q12" s="71">
        <v>0.93</v>
      </c>
      <c r="R12" s="38" t="s">
        <v>199</v>
      </c>
      <c r="S12" s="35" t="s">
        <v>196</v>
      </c>
      <c r="T12" s="36" t="s">
        <v>32</v>
      </c>
      <c r="U12" s="152" t="s">
        <v>223</v>
      </c>
      <c r="V12" s="183" t="s">
        <v>213</v>
      </c>
    </row>
    <row r="13" spans="2:22" ht="60" customHeight="1">
      <c r="B13" s="165"/>
      <c r="C13" s="156"/>
      <c r="D13" s="150"/>
      <c r="E13" s="87" t="s">
        <v>130</v>
      </c>
      <c r="F13" s="89" t="s">
        <v>101</v>
      </c>
      <c r="G13" s="76" t="s">
        <v>131</v>
      </c>
      <c r="H13" s="77" t="s">
        <v>132</v>
      </c>
      <c r="I13" s="79">
        <v>1</v>
      </c>
      <c r="J13" s="79">
        <v>1</v>
      </c>
      <c r="K13" s="71">
        <v>1</v>
      </c>
      <c r="L13" s="38"/>
      <c r="M13" s="60" t="s">
        <v>197</v>
      </c>
      <c r="N13" s="77" t="s">
        <v>149</v>
      </c>
      <c r="O13" s="78" t="s">
        <v>157</v>
      </c>
      <c r="P13" s="78" t="s">
        <v>158</v>
      </c>
      <c r="Q13" s="71">
        <v>0.93</v>
      </c>
      <c r="R13" s="38" t="s">
        <v>198</v>
      </c>
      <c r="S13" s="35" t="s">
        <v>196</v>
      </c>
      <c r="T13" s="36" t="s">
        <v>32</v>
      </c>
      <c r="U13" s="153"/>
      <c r="V13" s="184"/>
    </row>
    <row r="14" spans="2:22" ht="63.75" customHeight="1">
      <c r="B14" s="165"/>
      <c r="C14" s="156"/>
      <c r="D14" s="150"/>
      <c r="E14" s="74" t="s">
        <v>133</v>
      </c>
      <c r="F14" s="90" t="s">
        <v>115</v>
      </c>
      <c r="G14" s="76" t="s">
        <v>134</v>
      </c>
      <c r="H14" s="77" t="s">
        <v>135</v>
      </c>
      <c r="I14" s="78" t="s">
        <v>136</v>
      </c>
      <c r="J14" s="78" t="s">
        <v>137</v>
      </c>
      <c r="K14" s="22" t="s">
        <v>181</v>
      </c>
      <c r="L14" s="38"/>
      <c r="M14" s="60" t="s">
        <v>195</v>
      </c>
      <c r="N14" s="77" t="s">
        <v>149</v>
      </c>
      <c r="O14" s="78" t="s">
        <v>159</v>
      </c>
      <c r="P14" s="78" t="s">
        <v>158</v>
      </c>
      <c r="Q14" s="71">
        <v>0.9</v>
      </c>
      <c r="R14" s="38" t="s">
        <v>199</v>
      </c>
      <c r="S14" s="35" t="s">
        <v>196</v>
      </c>
      <c r="T14" s="36" t="s">
        <v>32</v>
      </c>
      <c r="U14" s="154"/>
      <c r="V14" s="184"/>
    </row>
    <row r="15" spans="2:22" ht="60" customHeight="1">
      <c r="B15" s="165"/>
      <c r="C15" s="156"/>
      <c r="D15" s="159" t="s">
        <v>76</v>
      </c>
      <c r="E15" s="87" t="s">
        <v>138</v>
      </c>
      <c r="F15" s="91" t="s">
        <v>101</v>
      </c>
      <c r="G15" s="86" t="s">
        <v>139</v>
      </c>
      <c r="H15" s="77" t="s">
        <v>140</v>
      </c>
      <c r="I15" s="78" t="s">
        <v>141</v>
      </c>
      <c r="J15" s="79">
        <v>1</v>
      </c>
      <c r="K15" s="71">
        <v>0.81</v>
      </c>
      <c r="L15" s="38"/>
      <c r="M15" s="60" t="s">
        <v>196</v>
      </c>
      <c r="N15" s="77" t="s">
        <v>160</v>
      </c>
      <c r="O15" s="78" t="s">
        <v>161</v>
      </c>
      <c r="P15" s="78" t="s">
        <v>154</v>
      </c>
      <c r="Q15" s="71">
        <v>0.83</v>
      </c>
      <c r="R15" s="38" t="s">
        <v>198</v>
      </c>
      <c r="S15" s="35" t="s">
        <v>196</v>
      </c>
      <c r="T15" s="35" t="s">
        <v>32</v>
      </c>
      <c r="U15" s="152" t="s">
        <v>216</v>
      </c>
      <c r="V15" s="183" t="s">
        <v>213</v>
      </c>
    </row>
    <row r="16" spans="2:22" ht="60" customHeight="1">
      <c r="B16" s="165"/>
      <c r="C16" s="156"/>
      <c r="D16" s="160"/>
      <c r="E16" s="92" t="s">
        <v>142</v>
      </c>
      <c r="F16" s="93" t="s">
        <v>111</v>
      </c>
      <c r="G16" s="76" t="s">
        <v>143</v>
      </c>
      <c r="H16" s="77" t="s">
        <v>144</v>
      </c>
      <c r="I16" s="78" t="s">
        <v>113</v>
      </c>
      <c r="J16" s="78" t="s">
        <v>145</v>
      </c>
      <c r="K16" s="22" t="s">
        <v>187</v>
      </c>
      <c r="L16" s="44"/>
      <c r="M16" s="60" t="s">
        <v>196</v>
      </c>
      <c r="N16" s="77" t="s">
        <v>162</v>
      </c>
      <c r="O16" s="78" t="s">
        <v>163</v>
      </c>
      <c r="P16" s="78" t="s">
        <v>164</v>
      </c>
      <c r="Q16" s="71">
        <v>1</v>
      </c>
      <c r="R16" s="44" t="s">
        <v>201</v>
      </c>
      <c r="S16" s="35" t="s">
        <v>196</v>
      </c>
      <c r="T16" s="35" t="s">
        <v>32</v>
      </c>
      <c r="U16" s="153"/>
      <c r="V16" s="184"/>
    </row>
    <row r="17" spans="2:22" ht="60" customHeight="1" thickBot="1">
      <c r="B17" s="165"/>
      <c r="C17" s="157"/>
      <c r="D17" s="167"/>
      <c r="E17" s="129" t="s">
        <v>146</v>
      </c>
      <c r="F17" s="130" t="s">
        <v>111</v>
      </c>
      <c r="G17" s="131" t="s">
        <v>148</v>
      </c>
      <c r="H17" s="132" t="s">
        <v>147</v>
      </c>
      <c r="I17" s="133" t="s">
        <v>113</v>
      </c>
      <c r="J17" s="133" t="s">
        <v>137</v>
      </c>
      <c r="K17" s="134" t="s">
        <v>186</v>
      </c>
      <c r="L17" s="135" t="s">
        <v>190</v>
      </c>
      <c r="M17" s="136" t="s">
        <v>197</v>
      </c>
      <c r="N17" s="132" t="s">
        <v>165</v>
      </c>
      <c r="O17" s="133" t="s">
        <v>166</v>
      </c>
      <c r="P17" s="133" t="s">
        <v>167</v>
      </c>
      <c r="Q17" s="137">
        <v>0.98</v>
      </c>
      <c r="R17" s="135" t="s">
        <v>202</v>
      </c>
      <c r="S17" s="138" t="s">
        <v>197</v>
      </c>
      <c r="T17" s="138" t="s">
        <v>32</v>
      </c>
      <c r="U17" s="176"/>
      <c r="V17" s="185"/>
    </row>
    <row r="18" spans="2:22" ht="60" customHeight="1">
      <c r="B18" s="165"/>
      <c r="C18" s="165" t="s">
        <v>211</v>
      </c>
      <c r="D18" s="189" t="s">
        <v>210</v>
      </c>
      <c r="E18" s="104" t="s">
        <v>91</v>
      </c>
      <c r="F18" s="105"/>
      <c r="G18" s="106"/>
      <c r="H18" s="107"/>
      <c r="I18" s="108"/>
      <c r="J18" s="108"/>
      <c r="K18" s="108"/>
      <c r="L18" s="108"/>
      <c r="M18" s="109"/>
      <c r="N18" s="110" t="s">
        <v>93</v>
      </c>
      <c r="O18" s="111" t="s">
        <v>113</v>
      </c>
      <c r="P18" s="111" t="s">
        <v>170</v>
      </c>
      <c r="Q18" s="111" t="s">
        <v>113</v>
      </c>
      <c r="R18" s="112"/>
      <c r="S18" s="113" t="s">
        <v>207</v>
      </c>
      <c r="T18" s="114" t="s">
        <v>32</v>
      </c>
      <c r="U18" s="154" t="s">
        <v>221</v>
      </c>
      <c r="V18" s="181" t="s">
        <v>194</v>
      </c>
    </row>
    <row r="19" spans="2:22" ht="60" customHeight="1">
      <c r="B19" s="165"/>
      <c r="C19" s="165"/>
      <c r="D19" s="189"/>
      <c r="E19" s="37" t="s">
        <v>83</v>
      </c>
      <c r="F19" s="49"/>
      <c r="G19" s="52"/>
      <c r="H19" s="55"/>
      <c r="I19" s="25"/>
      <c r="J19" s="25"/>
      <c r="K19" s="25"/>
      <c r="L19" s="25"/>
      <c r="M19" s="32"/>
      <c r="N19" s="95" t="s">
        <v>180</v>
      </c>
      <c r="O19" s="94" t="s">
        <v>168</v>
      </c>
      <c r="P19" s="94" t="s">
        <v>169</v>
      </c>
      <c r="Q19" s="29" t="s">
        <v>208</v>
      </c>
      <c r="R19" s="63"/>
      <c r="S19" s="29" t="s">
        <v>194</v>
      </c>
      <c r="T19" s="98" t="s">
        <v>32</v>
      </c>
      <c r="U19" s="162"/>
      <c r="V19" s="181"/>
    </row>
    <row r="20" spans="2:22" s="21" customFormat="1" ht="60" customHeight="1">
      <c r="B20" s="165"/>
      <c r="C20" s="165"/>
      <c r="D20" s="190"/>
      <c r="E20" s="37" t="s">
        <v>92</v>
      </c>
      <c r="F20" s="49"/>
      <c r="G20" s="52"/>
      <c r="H20" s="55"/>
      <c r="I20" s="25"/>
      <c r="J20" s="25"/>
      <c r="K20" s="25"/>
      <c r="L20" s="25"/>
      <c r="M20" s="32"/>
      <c r="N20" s="95" t="s">
        <v>171</v>
      </c>
      <c r="O20" s="84">
        <v>0.44</v>
      </c>
      <c r="P20" s="94" t="s">
        <v>172</v>
      </c>
      <c r="Q20" s="72">
        <v>0.39</v>
      </c>
      <c r="R20" s="63"/>
      <c r="S20" s="29" t="s">
        <v>196</v>
      </c>
      <c r="T20" s="98" t="s">
        <v>32</v>
      </c>
      <c r="U20" s="162"/>
      <c r="V20" s="182"/>
    </row>
    <row r="21" spans="2:22" s="21" customFormat="1" ht="60" customHeight="1">
      <c r="B21" s="165"/>
      <c r="C21" s="165"/>
      <c r="D21" s="159" t="s">
        <v>78</v>
      </c>
      <c r="E21" s="46" t="s">
        <v>84</v>
      </c>
      <c r="F21" s="49"/>
      <c r="G21" s="52"/>
      <c r="H21" s="56"/>
      <c r="I21" s="24"/>
      <c r="J21" s="25"/>
      <c r="K21" s="24"/>
      <c r="L21" s="26"/>
      <c r="M21" s="39"/>
      <c r="N21" s="95" t="s">
        <v>173</v>
      </c>
      <c r="O21" s="84">
        <v>0.77</v>
      </c>
      <c r="P21" s="84">
        <v>0.8</v>
      </c>
      <c r="Q21" s="72">
        <v>0.77</v>
      </c>
      <c r="R21" s="63"/>
      <c r="S21" s="29" t="s">
        <v>196</v>
      </c>
      <c r="T21" s="98" t="s">
        <v>32</v>
      </c>
      <c r="U21" s="174" t="s">
        <v>218</v>
      </c>
      <c r="V21" s="181" t="s">
        <v>194</v>
      </c>
    </row>
    <row r="22" spans="2:22" s="21" customFormat="1" ht="60" customHeight="1">
      <c r="B22" s="165"/>
      <c r="C22" s="165"/>
      <c r="D22" s="160"/>
      <c r="E22" s="46" t="s">
        <v>85</v>
      </c>
      <c r="F22" s="49"/>
      <c r="G22" s="52"/>
      <c r="H22" s="57"/>
      <c r="I22" s="24"/>
      <c r="J22" s="24"/>
      <c r="K22" s="24"/>
      <c r="L22" s="24"/>
      <c r="M22" s="39"/>
      <c r="N22" s="68" t="s">
        <v>38</v>
      </c>
      <c r="O22" s="84">
        <v>0.96</v>
      </c>
      <c r="P22" s="94" t="s">
        <v>174</v>
      </c>
      <c r="Q22" s="72">
        <v>0.9</v>
      </c>
      <c r="R22" s="63"/>
      <c r="S22" s="29" t="s">
        <v>197</v>
      </c>
      <c r="T22" s="98" t="s">
        <v>32</v>
      </c>
      <c r="U22" s="175"/>
      <c r="V22" s="181"/>
    </row>
    <row r="23" spans="2:22" ht="60" customHeight="1" thickBot="1">
      <c r="B23" s="165"/>
      <c r="C23" s="165"/>
      <c r="D23" s="161"/>
      <c r="E23" s="46" t="s">
        <v>86</v>
      </c>
      <c r="F23" s="49"/>
      <c r="G23" s="52"/>
      <c r="H23" s="56"/>
      <c r="I23" s="24"/>
      <c r="J23" s="25"/>
      <c r="K23" s="24"/>
      <c r="L23" s="26"/>
      <c r="M23" s="39"/>
      <c r="N23" s="95" t="s">
        <v>206</v>
      </c>
      <c r="O23" s="94" t="s">
        <v>175</v>
      </c>
      <c r="P23" s="94" t="s">
        <v>176</v>
      </c>
      <c r="Q23" s="29" t="s">
        <v>203</v>
      </c>
      <c r="R23" s="29"/>
      <c r="S23" s="29" t="s">
        <v>207</v>
      </c>
      <c r="T23" s="98" t="s">
        <v>32</v>
      </c>
      <c r="U23" s="175"/>
      <c r="V23" s="182"/>
    </row>
    <row r="24" spans="2:22" ht="60" customHeight="1">
      <c r="B24" s="165"/>
      <c r="C24" s="165"/>
      <c r="D24" s="160" t="s">
        <v>212</v>
      </c>
      <c r="E24" s="46" t="s">
        <v>89</v>
      </c>
      <c r="F24" s="49"/>
      <c r="G24" s="52"/>
      <c r="H24" s="57"/>
      <c r="I24" s="24"/>
      <c r="J24" s="24"/>
      <c r="K24" s="24"/>
      <c r="L24" s="24"/>
      <c r="M24" s="41"/>
      <c r="N24" s="61" t="s">
        <v>40</v>
      </c>
      <c r="O24" s="96" t="s">
        <v>177</v>
      </c>
      <c r="P24" s="96" t="s">
        <v>176</v>
      </c>
      <c r="Q24" s="40" t="s">
        <v>204</v>
      </c>
      <c r="R24" s="64"/>
      <c r="S24" s="40" t="s">
        <v>207</v>
      </c>
      <c r="T24" s="99" t="s">
        <v>32</v>
      </c>
      <c r="U24" s="197" t="s">
        <v>217</v>
      </c>
      <c r="V24" s="147" t="s">
        <v>220</v>
      </c>
    </row>
    <row r="25" spans="2:22" ht="60" customHeight="1" thickBot="1">
      <c r="B25" s="166"/>
      <c r="C25" s="166"/>
      <c r="D25" s="167"/>
      <c r="E25" s="47" t="s">
        <v>90</v>
      </c>
      <c r="F25" s="50"/>
      <c r="G25" s="53"/>
      <c r="H25" s="58"/>
      <c r="I25" s="42"/>
      <c r="J25" s="42"/>
      <c r="K25" s="42"/>
      <c r="L25" s="42"/>
      <c r="M25" s="43"/>
      <c r="N25" s="62" t="s">
        <v>39</v>
      </c>
      <c r="O25" s="97" t="s">
        <v>178</v>
      </c>
      <c r="P25" s="97" t="s">
        <v>179</v>
      </c>
      <c r="Q25" s="30" t="s">
        <v>205</v>
      </c>
      <c r="R25" s="65"/>
      <c r="S25" s="30" t="s">
        <v>196</v>
      </c>
      <c r="T25" s="100" t="s">
        <v>32</v>
      </c>
      <c r="U25" s="198"/>
      <c r="V25" s="148"/>
    </row>
    <row r="26" spans="13:21" ht="22.5" customHeight="1" thickBot="1">
      <c r="M26" s="158"/>
      <c r="N26" s="158"/>
      <c r="O26" s="158"/>
      <c r="P26" s="158"/>
      <c r="Q26" s="158"/>
      <c r="R26" s="158"/>
      <c r="T26" s="102"/>
      <c r="U26" s="103"/>
    </row>
    <row r="27" spans="2:22" ht="83.25" customHeight="1" thickBot="1">
      <c r="B27" s="163" t="s">
        <v>37</v>
      </c>
      <c r="C27" s="164"/>
      <c r="D27" s="164"/>
      <c r="E27" s="164"/>
      <c r="F27" s="144" t="s">
        <v>224</v>
      </c>
      <c r="G27" s="145"/>
      <c r="H27" s="145"/>
      <c r="I27" s="145"/>
      <c r="J27" s="145"/>
      <c r="K27" s="145"/>
      <c r="L27" s="145"/>
      <c r="M27" s="145"/>
      <c r="N27" s="145"/>
      <c r="O27" s="145"/>
      <c r="P27" s="145"/>
      <c r="Q27" s="145"/>
      <c r="R27" s="145"/>
      <c r="S27" s="145"/>
      <c r="T27" s="145"/>
      <c r="U27" s="146"/>
      <c r="V27" s="101" t="s">
        <v>214</v>
      </c>
    </row>
    <row r="28" spans="13:18" ht="13.5">
      <c r="M28" s="66"/>
      <c r="N28" s="66"/>
      <c r="O28" s="66"/>
      <c r="P28" s="28"/>
      <c r="Q28" s="28"/>
      <c r="R28" s="66"/>
    </row>
    <row r="30" spans="9:15" ht="13.5">
      <c r="I30" s="67"/>
      <c r="J30" s="67"/>
      <c r="O30" s="21"/>
    </row>
    <row r="32" spans="16:20" ht="13.5">
      <c r="P32" s="1"/>
      <c r="Q32" s="1"/>
      <c r="S32" s="21"/>
      <c r="T32" s="21"/>
    </row>
  </sheetData>
  <sheetProtection insertRows="0" deleteRows="0"/>
  <mergeCells count="47">
    <mergeCell ref="U1:V1"/>
    <mergeCell ref="T3:T4"/>
    <mergeCell ref="F3:F4"/>
    <mergeCell ref="N3:N4"/>
    <mergeCell ref="B3:B4"/>
    <mergeCell ref="E3:E4"/>
    <mergeCell ref="G3:G4"/>
    <mergeCell ref="O3:O4"/>
    <mergeCell ref="I3:I4"/>
    <mergeCell ref="B5:B25"/>
    <mergeCell ref="L3:L4"/>
    <mergeCell ref="V9:V11"/>
    <mergeCell ref="P3:P4"/>
    <mergeCell ref="V6:V8"/>
    <mergeCell ref="H3:H4"/>
    <mergeCell ref="S3:S4"/>
    <mergeCell ref="U3:V3"/>
    <mergeCell ref="J3:J4"/>
    <mergeCell ref="U24:U25"/>
    <mergeCell ref="V21:V23"/>
    <mergeCell ref="V15:V17"/>
    <mergeCell ref="U12:U14"/>
    <mergeCell ref="V18:V20"/>
    <mergeCell ref="D12:D14"/>
    <mergeCell ref="D5:D8"/>
    <mergeCell ref="U6:U8"/>
    <mergeCell ref="V12:V14"/>
    <mergeCell ref="D18:D20"/>
    <mergeCell ref="D24:D25"/>
    <mergeCell ref="C3:D4"/>
    <mergeCell ref="K3:K4"/>
    <mergeCell ref="U21:U23"/>
    <mergeCell ref="D15:D17"/>
    <mergeCell ref="U15:U17"/>
    <mergeCell ref="Q3:Q4"/>
    <mergeCell ref="M3:M4"/>
    <mergeCell ref="R3:R4"/>
    <mergeCell ref="F27:U27"/>
    <mergeCell ref="V24:V25"/>
    <mergeCell ref="D9:D11"/>
    <mergeCell ref="U9:U11"/>
    <mergeCell ref="C6:C17"/>
    <mergeCell ref="M26:R26"/>
    <mergeCell ref="D21:D23"/>
    <mergeCell ref="U18:U20"/>
    <mergeCell ref="B27:E27"/>
    <mergeCell ref="C18:C25"/>
  </mergeCells>
  <dataValidations count="1">
    <dataValidation type="list" allowBlank="1" showInputMessage="1" showErrorMessage="1" sqref="F6:F17">
      <formula1>"新規,継続,充実,再編"</formula1>
    </dataValidation>
  </dataValidations>
  <printOptions horizontalCentered="1"/>
  <pageMargins left="0.3937007874015748" right="0.3937007874015748" top="0.3937007874015748" bottom="0.3937007874015748" header="0.31496062992125984" footer="0.4724409448818898"/>
  <pageSetup fitToHeight="0" fitToWidth="1" horizontalDpi="600" verticalDpi="600" orientation="landscape" paperSize="8" scale="5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V29"/>
  <sheetViews>
    <sheetView tabSelected="1" view="pageBreakPreview" zoomScaleNormal="75" zoomScaleSheetLayoutView="100" zoomScalePageLayoutView="0" workbookViewId="0" topLeftCell="P19">
      <selection activeCell="U14" sqref="U14:U16"/>
    </sheetView>
  </sheetViews>
  <sheetFormatPr defaultColWidth="9.00390625" defaultRowHeight="13.5"/>
  <cols>
    <col min="1" max="1" width="3.00390625" style="1" customWidth="1"/>
    <col min="2" max="3" width="5.25390625" style="1" customWidth="1"/>
    <col min="4" max="4" width="23.125" style="1" customWidth="1"/>
    <col min="5" max="5" width="20.50390625" style="1" customWidth="1"/>
    <col min="6" max="6" width="9.00390625" style="1" customWidth="1"/>
    <col min="7" max="7" width="35.75390625" style="1" customWidth="1"/>
    <col min="8" max="8" width="28.125" style="1" customWidth="1"/>
    <col min="9" max="9" width="29.625" style="1" customWidth="1"/>
    <col min="10" max="11" width="13.75390625" style="1" customWidth="1"/>
    <col min="12" max="12" width="27.25390625" style="1" customWidth="1"/>
    <col min="13" max="13" width="6.75390625" style="1" customWidth="1"/>
    <col min="14" max="14" width="35.125" style="1" customWidth="1"/>
    <col min="15" max="15" width="22.25390625" style="1" customWidth="1"/>
    <col min="16" max="16" width="15.50390625" style="21" customWidth="1"/>
    <col min="17" max="17" width="14.25390625" style="21" customWidth="1"/>
    <col min="18" max="18" width="34.375" style="1" customWidth="1"/>
    <col min="19" max="19" width="5.375" style="1" customWidth="1"/>
    <col min="20" max="20" width="10.75390625" style="1" customWidth="1"/>
    <col min="21" max="21" width="40.125" style="1" customWidth="1"/>
    <col min="22" max="22" width="11.50390625" style="1" customWidth="1"/>
    <col min="23" max="16384" width="9.00390625" style="1" customWidth="1"/>
  </cols>
  <sheetData>
    <row r="1" spans="2:22" ht="72" customHeight="1">
      <c r="B1" s="45" t="s">
        <v>1447</v>
      </c>
      <c r="C1" s="2"/>
      <c r="D1" s="2"/>
      <c r="R1" s="69"/>
      <c r="U1" s="199"/>
      <c r="V1" s="199"/>
    </row>
    <row r="2" ht="15" thickBot="1"/>
    <row r="3" spans="2:22" ht="17.25" customHeight="1">
      <c r="B3" s="479" t="s">
        <v>8</v>
      </c>
      <c r="C3" s="169" t="s">
        <v>10</v>
      </c>
      <c r="D3" s="169"/>
      <c r="E3" s="206" t="s">
        <v>11</v>
      </c>
      <c r="F3" s="201" t="s">
        <v>33</v>
      </c>
      <c r="G3" s="179" t="s">
        <v>13</v>
      </c>
      <c r="H3" s="192" t="s">
        <v>14</v>
      </c>
      <c r="I3" s="172" t="s">
        <v>7</v>
      </c>
      <c r="J3" s="172" t="s">
        <v>3</v>
      </c>
      <c r="K3" s="172" t="s">
        <v>5</v>
      </c>
      <c r="L3" s="179" t="s">
        <v>36</v>
      </c>
      <c r="M3" s="200" t="s">
        <v>71</v>
      </c>
      <c r="N3" s="192" t="s">
        <v>2</v>
      </c>
      <c r="O3" s="172" t="s">
        <v>7</v>
      </c>
      <c r="P3" s="172" t="s">
        <v>3</v>
      </c>
      <c r="Q3" s="172" t="s">
        <v>5</v>
      </c>
      <c r="R3" s="179" t="s">
        <v>36</v>
      </c>
      <c r="S3" s="194" t="s">
        <v>71</v>
      </c>
      <c r="T3" s="200" t="s">
        <v>31</v>
      </c>
      <c r="U3" s="195" t="s">
        <v>35</v>
      </c>
      <c r="V3" s="196"/>
    </row>
    <row r="4" spans="2:22" s="21" customFormat="1" ht="29.25" customHeight="1" thickBot="1">
      <c r="B4" s="480"/>
      <c r="C4" s="171"/>
      <c r="D4" s="171"/>
      <c r="E4" s="202"/>
      <c r="F4" s="202"/>
      <c r="G4" s="207"/>
      <c r="H4" s="193"/>
      <c r="I4" s="173"/>
      <c r="J4" s="173"/>
      <c r="K4" s="173"/>
      <c r="L4" s="180"/>
      <c r="M4" s="180"/>
      <c r="N4" s="193"/>
      <c r="O4" s="173"/>
      <c r="P4" s="173"/>
      <c r="Q4" s="173"/>
      <c r="R4" s="180"/>
      <c r="S4" s="173"/>
      <c r="T4" s="180"/>
      <c r="U4" s="27" t="s">
        <v>226</v>
      </c>
      <c r="V4" s="5" t="s">
        <v>6</v>
      </c>
    </row>
    <row r="5" spans="2:22" s="21" customFormat="1" ht="70.5" customHeight="1" hidden="1">
      <c r="B5" s="278" t="s">
        <v>0</v>
      </c>
      <c r="C5" s="328"/>
      <c r="D5" s="329" t="s">
        <v>73</v>
      </c>
      <c r="E5" s="8"/>
      <c r="F5" s="19"/>
      <c r="G5" s="51"/>
      <c r="H5" s="54"/>
      <c r="I5" s="7"/>
      <c r="J5" s="7"/>
      <c r="K5" s="7"/>
      <c r="L5" s="9"/>
      <c r="M5" s="31"/>
      <c r="N5" s="33"/>
      <c r="O5" s="7"/>
      <c r="P5" s="7"/>
      <c r="Q5" s="10"/>
      <c r="R5" s="4"/>
      <c r="S5" s="3"/>
      <c r="T5" s="34"/>
      <c r="U5" s="59"/>
      <c r="V5" s="6"/>
    </row>
    <row r="6" spans="2:22" s="21" customFormat="1" ht="116.25" customHeight="1">
      <c r="B6" s="278"/>
      <c r="C6" s="330" t="s">
        <v>72</v>
      </c>
      <c r="D6" s="329" t="s">
        <v>1448</v>
      </c>
      <c r="E6" s="332" t="s">
        <v>1449</v>
      </c>
      <c r="F6" s="481" t="s">
        <v>34</v>
      </c>
      <c r="G6" s="333" t="s">
        <v>1450</v>
      </c>
      <c r="H6" s="339" t="s">
        <v>1451</v>
      </c>
      <c r="I6" s="482" t="s">
        <v>1452</v>
      </c>
      <c r="J6" s="482" t="s">
        <v>1453</v>
      </c>
      <c r="K6" s="483" t="s">
        <v>1454</v>
      </c>
      <c r="L6" s="483" t="s">
        <v>1455</v>
      </c>
      <c r="M6" s="340" t="s">
        <v>572</v>
      </c>
      <c r="N6" s="339" t="s">
        <v>1456</v>
      </c>
      <c r="O6" s="337" t="s">
        <v>1457</v>
      </c>
      <c r="P6" s="337" t="s">
        <v>1458</v>
      </c>
      <c r="Q6" s="123">
        <v>0.96</v>
      </c>
      <c r="R6" s="142" t="s">
        <v>1459</v>
      </c>
      <c r="S6" s="484" t="s">
        <v>572</v>
      </c>
      <c r="T6" s="341" t="s">
        <v>264</v>
      </c>
      <c r="U6" s="188" t="s">
        <v>1460</v>
      </c>
      <c r="V6" s="191" t="s">
        <v>572</v>
      </c>
    </row>
    <row r="7" spans="2:22" s="21" customFormat="1" ht="116.25" customHeight="1">
      <c r="B7" s="278"/>
      <c r="C7" s="156"/>
      <c r="D7" s="485"/>
      <c r="E7" s="74" t="s">
        <v>1461</v>
      </c>
      <c r="F7" s="75" t="s">
        <v>32</v>
      </c>
      <c r="G7" s="76" t="s">
        <v>1462</v>
      </c>
      <c r="H7" s="77" t="s">
        <v>1463</v>
      </c>
      <c r="I7" s="374" t="s">
        <v>1464</v>
      </c>
      <c r="J7" s="374" t="s">
        <v>1465</v>
      </c>
      <c r="K7" s="139" t="s">
        <v>1466</v>
      </c>
      <c r="L7" s="139"/>
      <c r="M7" s="35" t="s">
        <v>1467</v>
      </c>
      <c r="N7" s="77" t="s">
        <v>1468</v>
      </c>
      <c r="O7" s="78" t="s">
        <v>1469</v>
      </c>
      <c r="P7" s="78" t="s">
        <v>1470</v>
      </c>
      <c r="Q7" s="71">
        <v>0.41</v>
      </c>
      <c r="R7" s="44"/>
      <c r="S7" s="224" t="s">
        <v>585</v>
      </c>
      <c r="T7" s="36" t="s">
        <v>34</v>
      </c>
      <c r="U7" s="153"/>
      <c r="V7" s="181"/>
    </row>
    <row r="8" spans="2:22" ht="78" customHeight="1">
      <c r="B8" s="278"/>
      <c r="C8" s="156"/>
      <c r="D8" s="149" t="s">
        <v>74</v>
      </c>
      <c r="E8" s="74" t="s">
        <v>1471</v>
      </c>
      <c r="F8" s="80" t="s">
        <v>32</v>
      </c>
      <c r="G8" s="86" t="s">
        <v>1472</v>
      </c>
      <c r="H8" s="82" t="s">
        <v>1473</v>
      </c>
      <c r="I8" s="486" t="s">
        <v>1474</v>
      </c>
      <c r="J8" s="486" t="s">
        <v>1475</v>
      </c>
      <c r="K8" s="487" t="s">
        <v>1476</v>
      </c>
      <c r="L8" s="487" t="s">
        <v>1477</v>
      </c>
      <c r="M8" s="36" t="s">
        <v>1467</v>
      </c>
      <c r="N8" s="82" t="s">
        <v>1478</v>
      </c>
      <c r="O8" s="83" t="s">
        <v>1479</v>
      </c>
      <c r="P8" s="83" t="s">
        <v>1458</v>
      </c>
      <c r="Q8" s="73">
        <v>0.93</v>
      </c>
      <c r="R8" s="38"/>
      <c r="S8" s="234" t="s">
        <v>572</v>
      </c>
      <c r="T8" s="36" t="s">
        <v>264</v>
      </c>
      <c r="U8" s="152" t="s">
        <v>1480</v>
      </c>
      <c r="V8" s="183" t="s">
        <v>572</v>
      </c>
    </row>
    <row r="9" spans="2:22" ht="93" customHeight="1">
      <c r="B9" s="278"/>
      <c r="C9" s="156"/>
      <c r="D9" s="150"/>
      <c r="E9" s="74" t="s">
        <v>1481</v>
      </c>
      <c r="F9" s="80" t="s">
        <v>34</v>
      </c>
      <c r="G9" s="86" t="s">
        <v>1482</v>
      </c>
      <c r="H9" s="77" t="s">
        <v>1483</v>
      </c>
      <c r="I9" s="374" t="s">
        <v>1484</v>
      </c>
      <c r="J9" s="374" t="s">
        <v>1485</v>
      </c>
      <c r="K9" s="139" t="s">
        <v>1486</v>
      </c>
      <c r="L9" s="487" t="s">
        <v>1487</v>
      </c>
      <c r="M9" s="35" t="s">
        <v>1467</v>
      </c>
      <c r="N9" s="77" t="s">
        <v>1488</v>
      </c>
      <c r="O9" s="78" t="s">
        <v>1489</v>
      </c>
      <c r="P9" s="78" t="s">
        <v>1490</v>
      </c>
      <c r="Q9" s="22" t="s">
        <v>1491</v>
      </c>
      <c r="R9" s="38"/>
      <c r="S9" s="224" t="s">
        <v>572</v>
      </c>
      <c r="T9" s="35" t="s">
        <v>34</v>
      </c>
      <c r="U9" s="153"/>
      <c r="V9" s="181"/>
    </row>
    <row r="10" spans="2:22" ht="98.25" customHeight="1">
      <c r="B10" s="278"/>
      <c r="C10" s="156"/>
      <c r="D10" s="149" t="s">
        <v>75</v>
      </c>
      <c r="E10" s="87" t="s">
        <v>1492</v>
      </c>
      <c r="F10" s="88" t="s">
        <v>32</v>
      </c>
      <c r="G10" s="86" t="s">
        <v>1493</v>
      </c>
      <c r="H10" s="77" t="s">
        <v>1494</v>
      </c>
      <c r="I10" s="374" t="s">
        <v>1495</v>
      </c>
      <c r="J10" s="374" t="s">
        <v>1496</v>
      </c>
      <c r="K10" s="139" t="s">
        <v>1497</v>
      </c>
      <c r="L10" s="487" t="s">
        <v>1498</v>
      </c>
      <c r="M10" s="35" t="s">
        <v>1467</v>
      </c>
      <c r="N10" s="77" t="s">
        <v>1499</v>
      </c>
      <c r="O10" s="78" t="s">
        <v>1500</v>
      </c>
      <c r="P10" s="78" t="s">
        <v>1501</v>
      </c>
      <c r="Q10" s="22" t="s">
        <v>1502</v>
      </c>
      <c r="R10" s="38"/>
      <c r="S10" s="224" t="s">
        <v>585</v>
      </c>
      <c r="T10" s="36" t="s">
        <v>34</v>
      </c>
      <c r="U10" s="152" t="s">
        <v>1503</v>
      </c>
      <c r="V10" s="183" t="s">
        <v>585</v>
      </c>
    </row>
    <row r="11" spans="2:22" ht="98.25" customHeight="1">
      <c r="B11" s="278"/>
      <c r="C11" s="156"/>
      <c r="D11" s="150"/>
      <c r="E11" s="87" t="s">
        <v>1504</v>
      </c>
      <c r="F11" s="89" t="s">
        <v>34</v>
      </c>
      <c r="G11" s="76" t="s">
        <v>1505</v>
      </c>
      <c r="H11" s="77" t="s">
        <v>320</v>
      </c>
      <c r="I11" s="374" t="s">
        <v>1506</v>
      </c>
      <c r="J11" s="374" t="s">
        <v>1507</v>
      </c>
      <c r="K11" s="139" t="s">
        <v>1508</v>
      </c>
      <c r="L11" s="487"/>
      <c r="M11" s="35" t="s">
        <v>1467</v>
      </c>
      <c r="N11" s="77" t="s">
        <v>1509</v>
      </c>
      <c r="O11" s="374" t="s">
        <v>1510</v>
      </c>
      <c r="P11" s="78" t="s">
        <v>1511</v>
      </c>
      <c r="Q11" s="22" t="s">
        <v>1512</v>
      </c>
      <c r="R11" s="38"/>
      <c r="S11" s="224" t="s">
        <v>572</v>
      </c>
      <c r="T11" s="36" t="s">
        <v>34</v>
      </c>
      <c r="U11" s="153"/>
      <c r="V11" s="182"/>
    </row>
    <row r="12" spans="2:22" ht="92.25" customHeight="1">
      <c r="B12" s="278"/>
      <c r="C12" s="156"/>
      <c r="D12" s="159" t="s">
        <v>76</v>
      </c>
      <c r="E12" s="87" t="s">
        <v>1513</v>
      </c>
      <c r="F12" s="91" t="s">
        <v>34</v>
      </c>
      <c r="G12" s="86" t="s">
        <v>1514</v>
      </c>
      <c r="H12" s="77" t="s">
        <v>1515</v>
      </c>
      <c r="I12" s="374" t="s">
        <v>1516</v>
      </c>
      <c r="J12" s="374" t="s">
        <v>1517</v>
      </c>
      <c r="K12" s="139" t="s">
        <v>1518</v>
      </c>
      <c r="L12" s="487" t="s">
        <v>1519</v>
      </c>
      <c r="M12" s="35" t="s">
        <v>1467</v>
      </c>
      <c r="N12" s="77" t="s">
        <v>1520</v>
      </c>
      <c r="O12" s="78" t="s">
        <v>1521</v>
      </c>
      <c r="P12" s="78" t="s">
        <v>1458</v>
      </c>
      <c r="Q12" s="71">
        <v>0.75</v>
      </c>
      <c r="R12" s="38"/>
      <c r="S12" s="224" t="s">
        <v>585</v>
      </c>
      <c r="T12" s="35" t="s">
        <v>34</v>
      </c>
      <c r="U12" s="152" t="s">
        <v>1522</v>
      </c>
      <c r="V12" s="183" t="s">
        <v>572</v>
      </c>
    </row>
    <row r="13" spans="2:22" ht="120.75" customHeight="1" thickBot="1">
      <c r="B13" s="278"/>
      <c r="C13" s="157"/>
      <c r="D13" s="167"/>
      <c r="E13" s="129" t="s">
        <v>1523</v>
      </c>
      <c r="F13" s="130" t="s">
        <v>34</v>
      </c>
      <c r="G13" s="423" t="s">
        <v>1524</v>
      </c>
      <c r="H13" s="132" t="s">
        <v>1525</v>
      </c>
      <c r="I13" s="488" t="s">
        <v>1526</v>
      </c>
      <c r="J13" s="488" t="s">
        <v>1527</v>
      </c>
      <c r="K13" s="489" t="s">
        <v>1528</v>
      </c>
      <c r="L13" s="489" t="s">
        <v>1529</v>
      </c>
      <c r="M13" s="138" t="s">
        <v>1467</v>
      </c>
      <c r="N13" s="132" t="s">
        <v>1530</v>
      </c>
      <c r="O13" s="251">
        <v>0.6</v>
      </c>
      <c r="P13" s="133" t="s">
        <v>1531</v>
      </c>
      <c r="Q13" s="134" t="s">
        <v>1532</v>
      </c>
      <c r="R13" s="135"/>
      <c r="S13" s="252" t="s">
        <v>572</v>
      </c>
      <c r="T13" s="138" t="s">
        <v>264</v>
      </c>
      <c r="U13" s="176"/>
      <c r="V13" s="409"/>
    </row>
    <row r="14" spans="2:22" ht="27" customHeight="1">
      <c r="B14" s="278"/>
      <c r="C14" s="323" t="s">
        <v>211</v>
      </c>
      <c r="D14" s="490" t="s">
        <v>643</v>
      </c>
      <c r="E14" s="104" t="s">
        <v>1533</v>
      </c>
      <c r="F14" s="105"/>
      <c r="G14" s="106"/>
      <c r="H14" s="107"/>
      <c r="I14" s="108"/>
      <c r="J14" s="108"/>
      <c r="K14" s="108"/>
      <c r="L14" s="108"/>
      <c r="M14" s="109"/>
      <c r="N14" s="110" t="s">
        <v>1534</v>
      </c>
      <c r="O14" s="111" t="s">
        <v>1535</v>
      </c>
      <c r="P14" s="111" t="s">
        <v>1536</v>
      </c>
      <c r="Q14" s="256" t="s">
        <v>561</v>
      </c>
      <c r="R14" s="257"/>
      <c r="S14" s="258" t="s">
        <v>585</v>
      </c>
      <c r="T14" s="259" t="s">
        <v>34</v>
      </c>
      <c r="U14" s="153" t="s">
        <v>1537</v>
      </c>
      <c r="V14" s="410" t="s">
        <v>575</v>
      </c>
    </row>
    <row r="15" spans="2:22" ht="67.5" customHeight="1">
      <c r="B15" s="278"/>
      <c r="C15" s="323"/>
      <c r="D15" s="490"/>
      <c r="E15" s="37" t="s">
        <v>1533</v>
      </c>
      <c r="F15" s="49"/>
      <c r="G15" s="52"/>
      <c r="H15" s="55"/>
      <c r="I15" s="25"/>
      <c r="J15" s="25"/>
      <c r="K15" s="25"/>
      <c r="L15" s="25"/>
      <c r="M15" s="32"/>
      <c r="N15" s="95" t="s">
        <v>1538</v>
      </c>
      <c r="O15" s="94" t="s">
        <v>1539</v>
      </c>
      <c r="P15" s="94" t="s">
        <v>1540</v>
      </c>
      <c r="Q15" s="261" t="s">
        <v>1541</v>
      </c>
      <c r="R15" s="262" t="s">
        <v>1542</v>
      </c>
      <c r="S15" s="263" t="s">
        <v>572</v>
      </c>
      <c r="T15" s="264" t="s">
        <v>264</v>
      </c>
      <c r="U15" s="153"/>
      <c r="V15" s="410"/>
    </row>
    <row r="16" spans="2:22" s="21" customFormat="1" ht="159.75" customHeight="1">
      <c r="B16" s="278"/>
      <c r="C16" s="323"/>
      <c r="D16" s="491"/>
      <c r="E16" s="37" t="s">
        <v>1543</v>
      </c>
      <c r="F16" s="49"/>
      <c r="G16" s="52"/>
      <c r="H16" s="55"/>
      <c r="I16" s="25"/>
      <c r="J16" s="25"/>
      <c r="K16" s="25"/>
      <c r="L16" s="25"/>
      <c r="M16" s="32"/>
      <c r="N16" s="95" t="s">
        <v>1544</v>
      </c>
      <c r="O16" s="94" t="s">
        <v>1545</v>
      </c>
      <c r="P16" s="94" t="s">
        <v>1546</v>
      </c>
      <c r="Q16" s="261" t="s">
        <v>1547</v>
      </c>
      <c r="R16" s="262" t="s">
        <v>1548</v>
      </c>
      <c r="S16" s="263" t="s">
        <v>572</v>
      </c>
      <c r="T16" s="264" t="s">
        <v>32</v>
      </c>
      <c r="U16" s="154"/>
      <c r="V16" s="411"/>
    </row>
    <row r="17" spans="2:22" s="21" customFormat="1" ht="63" customHeight="1">
      <c r="B17" s="278"/>
      <c r="C17" s="323"/>
      <c r="D17" s="159" t="s">
        <v>78</v>
      </c>
      <c r="E17" s="46" t="s">
        <v>1549</v>
      </c>
      <c r="F17" s="49"/>
      <c r="G17" s="52"/>
      <c r="H17" s="56"/>
      <c r="I17" s="24"/>
      <c r="J17" s="25"/>
      <c r="K17" s="24"/>
      <c r="L17" s="26"/>
      <c r="M17" s="39"/>
      <c r="N17" s="95" t="s">
        <v>1550</v>
      </c>
      <c r="O17" s="94" t="s">
        <v>1551</v>
      </c>
      <c r="P17" s="94" t="s">
        <v>1552</v>
      </c>
      <c r="Q17" s="261" t="s">
        <v>1553</v>
      </c>
      <c r="R17" s="262"/>
      <c r="S17" s="263" t="s">
        <v>572</v>
      </c>
      <c r="T17" s="264" t="s">
        <v>34</v>
      </c>
      <c r="U17" s="152" t="s">
        <v>1554</v>
      </c>
      <c r="V17" s="410" t="s">
        <v>572</v>
      </c>
    </row>
    <row r="18" spans="2:22" s="21" customFormat="1" ht="57" customHeight="1">
      <c r="B18" s="278"/>
      <c r="C18" s="323"/>
      <c r="D18" s="160"/>
      <c r="E18" s="46" t="s">
        <v>1555</v>
      </c>
      <c r="F18" s="49"/>
      <c r="G18" s="52"/>
      <c r="H18" s="57"/>
      <c r="I18" s="24"/>
      <c r="J18" s="24"/>
      <c r="K18" s="24"/>
      <c r="L18" s="24"/>
      <c r="M18" s="39"/>
      <c r="N18" s="68" t="s">
        <v>38</v>
      </c>
      <c r="O18" s="94" t="s">
        <v>1556</v>
      </c>
      <c r="P18" s="94" t="s">
        <v>1557</v>
      </c>
      <c r="Q18" s="261" t="s">
        <v>1558</v>
      </c>
      <c r="R18" s="262"/>
      <c r="S18" s="263" t="s">
        <v>1467</v>
      </c>
      <c r="T18" s="264" t="s">
        <v>34</v>
      </c>
      <c r="U18" s="153"/>
      <c r="V18" s="410"/>
    </row>
    <row r="19" spans="2:22" ht="50.25" customHeight="1">
      <c r="B19" s="278"/>
      <c r="C19" s="323"/>
      <c r="D19" s="161"/>
      <c r="E19" s="46" t="s">
        <v>1559</v>
      </c>
      <c r="F19" s="49"/>
      <c r="G19" s="52"/>
      <c r="H19" s="56"/>
      <c r="I19" s="24"/>
      <c r="J19" s="25"/>
      <c r="K19" s="24"/>
      <c r="L19" s="26"/>
      <c r="M19" s="39"/>
      <c r="N19" s="95" t="s">
        <v>1560</v>
      </c>
      <c r="O19" s="94" t="s">
        <v>1561</v>
      </c>
      <c r="P19" s="94" t="s">
        <v>1562</v>
      </c>
      <c r="Q19" s="261" t="s">
        <v>1563</v>
      </c>
      <c r="R19" s="262"/>
      <c r="S19" s="263" t="s">
        <v>1467</v>
      </c>
      <c r="T19" s="264" t="s">
        <v>34</v>
      </c>
      <c r="U19" s="154"/>
      <c r="V19" s="411"/>
    </row>
    <row r="20" spans="2:22" ht="60" customHeight="1">
      <c r="B20" s="278"/>
      <c r="C20" s="323"/>
      <c r="D20" s="159" t="s">
        <v>79</v>
      </c>
      <c r="E20" s="46" t="s">
        <v>1564</v>
      </c>
      <c r="F20" s="49"/>
      <c r="G20" s="52"/>
      <c r="H20" s="56"/>
      <c r="I20" s="24"/>
      <c r="J20" s="25"/>
      <c r="K20" s="24"/>
      <c r="L20" s="26"/>
      <c r="M20" s="39"/>
      <c r="N20" s="303" t="s">
        <v>1565</v>
      </c>
      <c r="O20" s="96" t="s">
        <v>1566</v>
      </c>
      <c r="P20" s="96" t="s">
        <v>1552</v>
      </c>
      <c r="Q20" s="70" t="s">
        <v>1567</v>
      </c>
      <c r="R20" s="265"/>
      <c r="S20" s="492" t="s">
        <v>572</v>
      </c>
      <c r="T20" s="426" t="s">
        <v>34</v>
      </c>
      <c r="U20" s="152" t="s">
        <v>1568</v>
      </c>
      <c r="V20" s="410" t="s">
        <v>1279</v>
      </c>
    </row>
    <row r="21" spans="2:22" ht="51.75" customHeight="1">
      <c r="B21" s="278"/>
      <c r="C21" s="323"/>
      <c r="D21" s="160"/>
      <c r="E21" s="46" t="s">
        <v>1569</v>
      </c>
      <c r="F21" s="49"/>
      <c r="G21" s="52"/>
      <c r="H21" s="57"/>
      <c r="I21" s="24"/>
      <c r="J21" s="24"/>
      <c r="K21" s="24"/>
      <c r="L21" s="24"/>
      <c r="M21" s="41"/>
      <c r="N21" s="61" t="s">
        <v>40</v>
      </c>
      <c r="O21" s="96" t="s">
        <v>1570</v>
      </c>
      <c r="P21" s="96" t="s">
        <v>814</v>
      </c>
      <c r="Q21" s="70" t="s">
        <v>1571</v>
      </c>
      <c r="R21" s="265"/>
      <c r="S21" s="492" t="s">
        <v>585</v>
      </c>
      <c r="T21" s="426" t="s">
        <v>34</v>
      </c>
      <c r="U21" s="153"/>
      <c r="V21" s="410"/>
    </row>
    <row r="22" spans="2:22" ht="45" customHeight="1" thickBot="1">
      <c r="B22" s="309"/>
      <c r="C22" s="493"/>
      <c r="D22" s="167"/>
      <c r="E22" s="47" t="s">
        <v>1572</v>
      </c>
      <c r="F22" s="50"/>
      <c r="G22" s="53"/>
      <c r="H22" s="58"/>
      <c r="I22" s="42"/>
      <c r="J22" s="42"/>
      <c r="K22" s="42"/>
      <c r="L22" s="42"/>
      <c r="M22" s="43"/>
      <c r="N22" s="62" t="s">
        <v>39</v>
      </c>
      <c r="O22" s="97" t="s">
        <v>396</v>
      </c>
      <c r="P22" s="97" t="s">
        <v>1573</v>
      </c>
      <c r="Q22" s="268" t="s">
        <v>396</v>
      </c>
      <c r="R22" s="269"/>
      <c r="S22" s="475"/>
      <c r="T22" s="271"/>
      <c r="U22" s="176"/>
      <c r="V22" s="411"/>
    </row>
    <row r="23" spans="13:18" ht="7.5" customHeight="1" thickBot="1">
      <c r="M23" s="158"/>
      <c r="N23" s="158"/>
      <c r="O23" s="158"/>
      <c r="P23" s="158"/>
      <c r="Q23" s="158"/>
      <c r="R23" s="158"/>
    </row>
    <row r="24" spans="2:22" ht="87" customHeight="1" thickBot="1">
      <c r="B24" s="163" t="s">
        <v>37</v>
      </c>
      <c r="C24" s="164"/>
      <c r="D24" s="164"/>
      <c r="E24" s="164"/>
      <c r="F24" s="494" t="s">
        <v>1574</v>
      </c>
      <c r="G24" s="495"/>
      <c r="H24" s="495"/>
      <c r="I24" s="495"/>
      <c r="J24" s="495"/>
      <c r="K24" s="495"/>
      <c r="L24" s="495"/>
      <c r="M24" s="495"/>
      <c r="N24" s="495"/>
      <c r="O24" s="495"/>
      <c r="P24" s="495"/>
      <c r="Q24" s="495"/>
      <c r="R24" s="495"/>
      <c r="S24" s="495"/>
      <c r="T24" s="495"/>
      <c r="U24" s="496"/>
      <c r="V24" s="478" t="s">
        <v>575</v>
      </c>
    </row>
    <row r="25" spans="13:18" ht="13.5">
      <c r="M25" s="66"/>
      <c r="N25" s="66"/>
      <c r="O25" s="66"/>
      <c r="P25" s="28"/>
      <c r="Q25" s="28"/>
      <c r="R25" s="66"/>
    </row>
    <row r="27" spans="9:15" ht="13.5">
      <c r="I27" s="67"/>
      <c r="J27" s="67"/>
      <c r="O27" s="21"/>
    </row>
    <row r="29" spans="16:20" ht="13.5">
      <c r="P29" s="1"/>
      <c r="Q29" s="1"/>
      <c r="S29" s="21"/>
      <c r="T29" s="21"/>
    </row>
  </sheetData>
  <sheetProtection insertRows="0" deleteRows="0" selectLockedCells="1"/>
  <mergeCells count="46">
    <mergeCell ref="M23:R23"/>
    <mergeCell ref="B24:E24"/>
    <mergeCell ref="F24:U24"/>
    <mergeCell ref="C14:C22"/>
    <mergeCell ref="D14:D16"/>
    <mergeCell ref="U14:U16"/>
    <mergeCell ref="V14:V16"/>
    <mergeCell ref="D17:D19"/>
    <mergeCell ref="U17:U19"/>
    <mergeCell ref="V17:V19"/>
    <mergeCell ref="D20:D22"/>
    <mergeCell ref="U20:U22"/>
    <mergeCell ref="V20:V22"/>
    <mergeCell ref="V8:V9"/>
    <mergeCell ref="D10:D11"/>
    <mergeCell ref="U10:U11"/>
    <mergeCell ref="V10:V11"/>
    <mergeCell ref="D12:D13"/>
    <mergeCell ref="U12:U13"/>
    <mergeCell ref="V12:V13"/>
    <mergeCell ref="R3:R4"/>
    <mergeCell ref="S3:S4"/>
    <mergeCell ref="T3:T4"/>
    <mergeCell ref="U3:V3"/>
    <mergeCell ref="B5:B22"/>
    <mergeCell ref="C6:C13"/>
    <mergeCell ref="U6:U7"/>
    <mergeCell ref="V6:V7"/>
    <mergeCell ref="D8:D9"/>
    <mergeCell ref="U8:U9"/>
    <mergeCell ref="L3:L4"/>
    <mergeCell ref="M3:M4"/>
    <mergeCell ref="N3:N4"/>
    <mergeCell ref="O3:O4"/>
    <mergeCell ref="P3:P4"/>
    <mergeCell ref="Q3:Q4"/>
    <mergeCell ref="U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13">
      <formula1>"新規,継続,充実,再編"</formula1>
    </dataValidation>
  </dataValidations>
  <printOptions horizontalCentered="1"/>
  <pageMargins left="0.3937007874015748" right="0.3937007874015748" top="0.3937007874015748" bottom="0.3937007874015748" header="0.31496062992125984" footer="0.4724409448818898"/>
  <pageSetup fitToHeight="0" fitToWidth="1" horizontalDpi="600" verticalDpi="600" orientation="landscape" paperSize="8" scale="50" r:id="rId2"/>
  <drawing r:id="rId1"/>
</worksheet>
</file>

<file path=xl/worksheets/sheet11.xml><?xml version="1.0" encoding="utf-8"?>
<worksheet xmlns="http://schemas.openxmlformats.org/spreadsheetml/2006/main" xmlns:r="http://schemas.openxmlformats.org/officeDocument/2006/relationships">
  <dimension ref="A2:H15"/>
  <sheetViews>
    <sheetView zoomScalePageLayoutView="0" workbookViewId="0" topLeftCell="A1">
      <selection activeCell="D26" sqref="D26"/>
    </sheetView>
  </sheetViews>
  <sheetFormatPr defaultColWidth="9.00390625" defaultRowHeight="13.5"/>
  <cols>
    <col min="2" max="2" width="14.875" style="0" customWidth="1"/>
    <col min="3" max="6" width="16.25390625" style="0" customWidth="1"/>
    <col min="7" max="7" width="4.00390625" style="0" customWidth="1"/>
  </cols>
  <sheetData>
    <row r="2" ht="13.5">
      <c r="A2" t="s">
        <v>28</v>
      </c>
    </row>
    <row r="3" spans="2:8" ht="13.5">
      <c r="B3" s="13" t="s">
        <v>19</v>
      </c>
      <c r="C3" s="13" t="s">
        <v>15</v>
      </c>
      <c r="D3" s="13" t="s">
        <v>16</v>
      </c>
      <c r="E3" s="13" t="s">
        <v>17</v>
      </c>
      <c r="F3" s="13" t="s">
        <v>18</v>
      </c>
      <c r="H3" s="13" t="s">
        <v>30</v>
      </c>
    </row>
    <row r="4" spans="1:8" ht="13.5">
      <c r="A4" s="13"/>
      <c r="B4" s="13" t="s">
        <v>20</v>
      </c>
      <c r="C4" s="13" t="s">
        <v>21</v>
      </c>
      <c r="D4" s="13" t="s">
        <v>22</v>
      </c>
      <c r="E4" s="13" t="s">
        <v>23</v>
      </c>
      <c r="F4" s="13" t="s">
        <v>24</v>
      </c>
      <c r="G4" s="16"/>
      <c r="H4" s="13"/>
    </row>
    <row r="5" spans="1:8" ht="13.5">
      <c r="A5" s="13" t="s">
        <v>25</v>
      </c>
      <c r="B5" s="13">
        <v>5</v>
      </c>
      <c r="C5" s="13">
        <v>20</v>
      </c>
      <c r="D5" s="13">
        <v>35</v>
      </c>
      <c r="E5" s="13">
        <v>30</v>
      </c>
      <c r="F5" s="13">
        <v>10</v>
      </c>
      <c r="G5" s="16"/>
      <c r="H5" s="13">
        <f>SUM(B5:F5)</f>
        <v>100</v>
      </c>
    </row>
    <row r="6" spans="1:8" ht="13.5">
      <c r="A6" s="14" t="s">
        <v>26</v>
      </c>
      <c r="B6" s="13">
        <v>1</v>
      </c>
      <c r="C6" s="13">
        <v>12</v>
      </c>
      <c r="D6" s="13">
        <v>29</v>
      </c>
      <c r="E6" s="13">
        <v>25</v>
      </c>
      <c r="F6" s="13">
        <v>9</v>
      </c>
      <c r="G6" s="16"/>
      <c r="H6" s="13">
        <f>SUM(B6:F6)</f>
        <v>76</v>
      </c>
    </row>
    <row r="7" spans="1:8" ht="13.5">
      <c r="A7" s="13" t="s">
        <v>27</v>
      </c>
      <c r="B7" s="15">
        <f>B6/B5</f>
        <v>0.2</v>
      </c>
      <c r="C7" s="15">
        <f aca="true" t="shared" si="0" ref="C7:H7">C6/C5</f>
        <v>0.6</v>
      </c>
      <c r="D7" s="15">
        <f t="shared" si="0"/>
        <v>0.8285714285714286</v>
      </c>
      <c r="E7" s="15">
        <f t="shared" si="0"/>
        <v>0.8333333333333334</v>
      </c>
      <c r="F7" s="15">
        <f t="shared" si="0"/>
        <v>0.9</v>
      </c>
      <c r="G7" s="17"/>
      <c r="H7" s="15">
        <f t="shared" si="0"/>
        <v>0.76</v>
      </c>
    </row>
    <row r="8" spans="1:8" ht="13.5">
      <c r="A8" s="18" t="s">
        <v>6</v>
      </c>
      <c r="B8" s="18"/>
      <c r="C8" s="18"/>
      <c r="D8" s="18"/>
      <c r="E8" s="18"/>
      <c r="F8" s="18"/>
      <c r="G8" s="16"/>
      <c r="H8" s="18"/>
    </row>
    <row r="9" ht="13.5">
      <c r="G9" s="12"/>
    </row>
    <row r="10" spans="1:8" ht="13.5">
      <c r="A10" t="s">
        <v>29</v>
      </c>
      <c r="B10" s="13" t="s">
        <v>19</v>
      </c>
      <c r="C10" s="13" t="s">
        <v>15</v>
      </c>
      <c r="D10" s="13" t="s">
        <v>16</v>
      </c>
      <c r="E10" s="13" t="s">
        <v>17</v>
      </c>
      <c r="F10" s="13" t="s">
        <v>18</v>
      </c>
      <c r="G10" s="12"/>
      <c r="H10" s="13" t="s">
        <v>30</v>
      </c>
    </row>
    <row r="11" spans="2:8" ht="13.5">
      <c r="B11" s="13" t="s">
        <v>20</v>
      </c>
      <c r="C11" s="13" t="s">
        <v>21</v>
      </c>
      <c r="D11" s="13" t="s">
        <v>22</v>
      </c>
      <c r="E11" s="13" t="s">
        <v>23</v>
      </c>
      <c r="F11" s="13" t="s">
        <v>24</v>
      </c>
      <c r="G11" s="12"/>
      <c r="H11" s="13"/>
    </row>
    <row r="12" spans="1:8" ht="13.5">
      <c r="A12" s="13" t="s">
        <v>25</v>
      </c>
      <c r="B12" s="13">
        <v>10</v>
      </c>
      <c r="C12" s="13">
        <v>35</v>
      </c>
      <c r="D12" s="13">
        <v>40</v>
      </c>
      <c r="E12" s="13">
        <v>10</v>
      </c>
      <c r="F12" s="13">
        <v>5</v>
      </c>
      <c r="G12" s="16"/>
      <c r="H12" s="13">
        <f>SUM(B12:F12)</f>
        <v>100</v>
      </c>
    </row>
    <row r="13" spans="1:8" ht="13.5">
      <c r="A13" s="14" t="s">
        <v>26</v>
      </c>
      <c r="B13" s="13">
        <v>0</v>
      </c>
      <c r="C13" s="13">
        <v>20</v>
      </c>
      <c r="D13" s="13">
        <v>25</v>
      </c>
      <c r="E13" s="13">
        <v>9</v>
      </c>
      <c r="F13" s="13">
        <v>3</v>
      </c>
      <c r="G13" s="16"/>
      <c r="H13" s="13">
        <f>SUM(B13:F13)</f>
        <v>57</v>
      </c>
    </row>
    <row r="14" spans="1:8" ht="13.5">
      <c r="A14" s="13" t="s">
        <v>27</v>
      </c>
      <c r="B14" s="15">
        <f>B13/B12</f>
        <v>0</v>
      </c>
      <c r="C14" s="15">
        <f>C13/C12</f>
        <v>0.5714285714285714</v>
      </c>
      <c r="D14" s="15">
        <f>D13/D12</f>
        <v>0.625</v>
      </c>
      <c r="E14" s="15">
        <f>E13/E12</f>
        <v>0.9</v>
      </c>
      <c r="F14" s="15">
        <f>F13/F12</f>
        <v>0.6</v>
      </c>
      <c r="G14" s="17"/>
      <c r="H14" s="15">
        <f>H13/H12</f>
        <v>0.57</v>
      </c>
    </row>
    <row r="15" spans="1:8" ht="13.5">
      <c r="A15" s="18" t="s">
        <v>6</v>
      </c>
      <c r="B15" s="18"/>
      <c r="C15" s="18"/>
      <c r="D15" s="18"/>
      <c r="E15" s="18"/>
      <c r="F15" s="18"/>
      <c r="G15" s="16"/>
      <c r="H15" s="18"/>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V40"/>
  <sheetViews>
    <sheetView zoomScale="75" zoomScaleNormal="75" zoomScaleSheetLayoutView="75" zoomScalePageLayoutView="0" workbookViewId="0" topLeftCell="M1">
      <selection activeCell="N1" sqref="N1"/>
    </sheetView>
  </sheetViews>
  <sheetFormatPr defaultColWidth="9.00390625" defaultRowHeight="13.5"/>
  <cols>
    <col min="1" max="1" width="3.00390625" style="1" customWidth="1"/>
    <col min="2" max="3" width="5.25390625" style="1" customWidth="1"/>
    <col min="4" max="4" width="25.625" style="1" customWidth="1"/>
    <col min="5" max="5" width="14.125" style="1" customWidth="1"/>
    <col min="6" max="6" width="7.50390625" style="1" customWidth="1"/>
    <col min="7" max="7" width="24.875" style="1" customWidth="1"/>
    <col min="8" max="8" width="23.125" style="1" customWidth="1"/>
    <col min="9" max="11" width="10.625" style="1" customWidth="1"/>
    <col min="12" max="12" width="66.875" style="1" customWidth="1"/>
    <col min="13" max="13" width="5.25390625" style="1" customWidth="1"/>
    <col min="14" max="14" width="23.75390625" style="1" customWidth="1"/>
    <col min="15" max="15" width="8.375" style="1" customWidth="1"/>
    <col min="16" max="16" width="12.25390625" style="21" customWidth="1"/>
    <col min="17" max="17" width="8.375" style="21" customWidth="1"/>
    <col min="18" max="18" width="64.00390625" style="1" customWidth="1"/>
    <col min="19" max="19" width="8.625" style="1" customWidth="1"/>
    <col min="20" max="20" width="10.50390625" style="1" customWidth="1"/>
    <col min="21" max="21" width="45.00390625" style="1" customWidth="1"/>
    <col min="22" max="22" width="12.00390625" style="1" customWidth="1"/>
    <col min="23" max="16384" width="9.00390625" style="1" customWidth="1"/>
  </cols>
  <sheetData>
    <row r="1" spans="2:22" ht="54.75" customHeight="1">
      <c r="B1" s="45" t="s">
        <v>225</v>
      </c>
      <c r="C1" s="2"/>
      <c r="D1" s="2"/>
      <c r="R1" s="69"/>
      <c r="U1" s="199"/>
      <c r="V1" s="199"/>
    </row>
    <row r="2" ht="21" customHeight="1" thickBot="1"/>
    <row r="3" spans="2:22" ht="13.5">
      <c r="B3" s="204" t="s">
        <v>8</v>
      </c>
      <c r="C3" s="168" t="s">
        <v>10</v>
      </c>
      <c r="D3" s="169"/>
      <c r="E3" s="206" t="s">
        <v>11</v>
      </c>
      <c r="F3" s="201" t="s">
        <v>33</v>
      </c>
      <c r="G3" s="179" t="s">
        <v>13</v>
      </c>
      <c r="H3" s="192" t="s">
        <v>14</v>
      </c>
      <c r="I3" s="172" t="s">
        <v>7</v>
      </c>
      <c r="J3" s="172" t="s">
        <v>3</v>
      </c>
      <c r="K3" s="172" t="s">
        <v>5</v>
      </c>
      <c r="L3" s="179" t="s">
        <v>36</v>
      </c>
      <c r="M3" s="177" t="s">
        <v>71</v>
      </c>
      <c r="N3" s="192" t="s">
        <v>2</v>
      </c>
      <c r="O3" s="172" t="s">
        <v>7</v>
      </c>
      <c r="P3" s="172" t="s">
        <v>3</v>
      </c>
      <c r="Q3" s="172" t="s">
        <v>5</v>
      </c>
      <c r="R3" s="179" t="s">
        <v>36</v>
      </c>
      <c r="S3" s="194" t="s">
        <v>71</v>
      </c>
      <c r="T3" s="200" t="s">
        <v>31</v>
      </c>
      <c r="U3" s="195" t="s">
        <v>35</v>
      </c>
      <c r="V3" s="196"/>
    </row>
    <row r="4" spans="2:22" s="21" customFormat="1" ht="14.25" thickBot="1">
      <c r="B4" s="205"/>
      <c r="C4" s="170"/>
      <c r="D4" s="171"/>
      <c r="E4" s="202"/>
      <c r="F4" s="202"/>
      <c r="G4" s="207"/>
      <c r="H4" s="193"/>
      <c r="I4" s="173"/>
      <c r="J4" s="173"/>
      <c r="K4" s="173"/>
      <c r="L4" s="180"/>
      <c r="M4" s="218"/>
      <c r="N4" s="193"/>
      <c r="O4" s="173"/>
      <c r="P4" s="173"/>
      <c r="Q4" s="173"/>
      <c r="R4" s="180"/>
      <c r="S4" s="173"/>
      <c r="T4" s="180"/>
      <c r="U4" s="27" t="s">
        <v>226</v>
      </c>
      <c r="V4" s="5" t="s">
        <v>6</v>
      </c>
    </row>
    <row r="5" spans="2:22" s="21" customFormat="1" ht="70.5" customHeight="1" hidden="1">
      <c r="B5" s="165" t="s">
        <v>0</v>
      </c>
      <c r="C5" s="11"/>
      <c r="D5" s="208" t="s">
        <v>73</v>
      </c>
      <c r="E5" s="115"/>
      <c r="F5" s="116"/>
      <c r="G5" s="117"/>
      <c r="H5" s="118"/>
      <c r="I5" s="119"/>
      <c r="J5" s="119"/>
      <c r="K5" s="119"/>
      <c r="L5" s="120"/>
      <c r="M5" s="219"/>
      <c r="N5" s="122"/>
      <c r="O5" s="119"/>
      <c r="P5" s="119"/>
      <c r="Q5" s="123"/>
      <c r="R5" s="124"/>
      <c r="S5" s="125"/>
      <c r="T5" s="126"/>
      <c r="U5" s="127"/>
      <c r="V5" s="128"/>
    </row>
    <row r="6" spans="2:22" s="21" customFormat="1" ht="39.75" customHeight="1">
      <c r="B6" s="165"/>
      <c r="C6" s="155" t="s">
        <v>72</v>
      </c>
      <c r="D6" s="209"/>
      <c r="E6" s="74" t="s">
        <v>227</v>
      </c>
      <c r="F6" s="75" t="s">
        <v>111</v>
      </c>
      <c r="G6" s="220" t="s">
        <v>228</v>
      </c>
      <c r="H6" s="221" t="s">
        <v>229</v>
      </c>
      <c r="I6" s="78" t="s">
        <v>230</v>
      </c>
      <c r="J6" s="78" t="s">
        <v>231</v>
      </c>
      <c r="K6" s="22" t="s">
        <v>232</v>
      </c>
      <c r="L6" s="44" t="s">
        <v>233</v>
      </c>
      <c r="M6" s="222" t="s">
        <v>234</v>
      </c>
      <c r="N6" s="223" t="s">
        <v>235</v>
      </c>
      <c r="O6" s="78" t="s">
        <v>230</v>
      </c>
      <c r="P6" s="79">
        <v>0.8</v>
      </c>
      <c r="Q6" s="71">
        <v>0.87</v>
      </c>
      <c r="R6" s="44" t="s">
        <v>236</v>
      </c>
      <c r="S6" s="224" t="s">
        <v>234</v>
      </c>
      <c r="T6" s="36" t="s">
        <v>32</v>
      </c>
      <c r="U6" s="188" t="s">
        <v>237</v>
      </c>
      <c r="V6" s="225" t="s">
        <v>234</v>
      </c>
    </row>
    <row r="7" spans="2:22" s="21" customFormat="1" ht="64.5" customHeight="1">
      <c r="B7" s="165"/>
      <c r="C7" s="156"/>
      <c r="D7" s="209"/>
      <c r="E7" s="74" t="s">
        <v>238</v>
      </c>
      <c r="F7" s="75" t="s">
        <v>32</v>
      </c>
      <c r="G7" s="220" t="s">
        <v>239</v>
      </c>
      <c r="H7" s="221" t="s">
        <v>240</v>
      </c>
      <c r="I7" s="78" t="s">
        <v>241</v>
      </c>
      <c r="J7" s="78" t="s">
        <v>242</v>
      </c>
      <c r="K7" s="78" t="s">
        <v>243</v>
      </c>
      <c r="L7" s="44" t="s">
        <v>244</v>
      </c>
      <c r="M7" s="222" t="s">
        <v>234</v>
      </c>
      <c r="N7" s="226" t="s">
        <v>245</v>
      </c>
      <c r="O7" s="79">
        <v>0.83</v>
      </c>
      <c r="P7" s="79">
        <v>0.85</v>
      </c>
      <c r="Q7" s="71">
        <v>0.9</v>
      </c>
      <c r="R7" s="44" t="s">
        <v>246</v>
      </c>
      <c r="S7" s="224" t="s">
        <v>234</v>
      </c>
      <c r="T7" s="36" t="s">
        <v>32</v>
      </c>
      <c r="U7" s="153"/>
      <c r="V7" s="227"/>
    </row>
    <row r="8" spans="2:22" s="21" customFormat="1" ht="53.25" customHeight="1">
      <c r="B8" s="165"/>
      <c r="C8" s="156"/>
      <c r="D8" s="209"/>
      <c r="E8" s="74" t="s">
        <v>247</v>
      </c>
      <c r="F8" s="80" t="s">
        <v>32</v>
      </c>
      <c r="G8" s="228" t="s">
        <v>248</v>
      </c>
      <c r="H8" s="221" t="s">
        <v>249</v>
      </c>
      <c r="I8" s="78" t="s">
        <v>250</v>
      </c>
      <c r="J8" s="78" t="s">
        <v>251</v>
      </c>
      <c r="K8" s="22" t="s">
        <v>252</v>
      </c>
      <c r="L8" s="44" t="s">
        <v>253</v>
      </c>
      <c r="M8" s="222" t="s">
        <v>234</v>
      </c>
      <c r="N8" s="226" t="s">
        <v>62</v>
      </c>
      <c r="O8" s="79">
        <v>0.92</v>
      </c>
      <c r="P8" s="79">
        <v>0.95</v>
      </c>
      <c r="Q8" s="79">
        <v>0.95</v>
      </c>
      <c r="R8" s="44" t="s">
        <v>254</v>
      </c>
      <c r="S8" s="224" t="s">
        <v>234</v>
      </c>
      <c r="T8" s="36" t="s">
        <v>32</v>
      </c>
      <c r="U8" s="153"/>
      <c r="V8" s="227"/>
    </row>
    <row r="9" spans="2:22" s="21" customFormat="1" ht="70.5" customHeight="1">
      <c r="B9" s="165"/>
      <c r="C9" s="156"/>
      <c r="D9" s="209"/>
      <c r="E9" s="74" t="s">
        <v>255</v>
      </c>
      <c r="F9" s="90" t="s">
        <v>111</v>
      </c>
      <c r="G9" s="220" t="s">
        <v>256</v>
      </c>
      <c r="H9" s="221" t="s">
        <v>257</v>
      </c>
      <c r="I9" s="78" t="s">
        <v>4</v>
      </c>
      <c r="J9" s="78" t="s">
        <v>258</v>
      </c>
      <c r="K9" s="22" t="s">
        <v>259</v>
      </c>
      <c r="L9" s="44" t="s">
        <v>260</v>
      </c>
      <c r="M9" s="222" t="s">
        <v>261</v>
      </c>
      <c r="N9" s="226" t="s">
        <v>68</v>
      </c>
      <c r="O9" s="79" t="s">
        <v>4</v>
      </c>
      <c r="P9" s="79">
        <v>1</v>
      </c>
      <c r="Q9" s="71">
        <v>1</v>
      </c>
      <c r="R9" s="139" t="s">
        <v>262</v>
      </c>
      <c r="S9" s="224" t="s">
        <v>261</v>
      </c>
      <c r="T9" s="36" t="s">
        <v>32</v>
      </c>
      <c r="U9" s="153"/>
      <c r="V9" s="227"/>
    </row>
    <row r="10" spans="2:22" s="21" customFormat="1" ht="72.75" customHeight="1">
      <c r="B10" s="165"/>
      <c r="C10" s="156"/>
      <c r="D10" s="209"/>
      <c r="E10" s="74" t="s">
        <v>263</v>
      </c>
      <c r="F10" s="75" t="s">
        <v>264</v>
      </c>
      <c r="G10" s="220" t="s">
        <v>265</v>
      </c>
      <c r="H10" s="229" t="s">
        <v>266</v>
      </c>
      <c r="I10" s="78" t="s">
        <v>267</v>
      </c>
      <c r="J10" s="78" t="s">
        <v>268</v>
      </c>
      <c r="K10" s="78" t="s">
        <v>269</v>
      </c>
      <c r="L10" s="44" t="s">
        <v>270</v>
      </c>
      <c r="M10" s="222" t="s">
        <v>271</v>
      </c>
      <c r="N10" s="226" t="s">
        <v>68</v>
      </c>
      <c r="O10" s="79">
        <v>0.94</v>
      </c>
      <c r="P10" s="79">
        <v>0.98</v>
      </c>
      <c r="Q10" s="71">
        <v>1</v>
      </c>
      <c r="R10" s="44" t="s">
        <v>272</v>
      </c>
      <c r="S10" s="224" t="s">
        <v>271</v>
      </c>
      <c r="T10" s="36" t="s">
        <v>32</v>
      </c>
      <c r="U10" s="153"/>
      <c r="V10" s="227"/>
    </row>
    <row r="11" spans="2:22" ht="42.75" customHeight="1">
      <c r="B11" s="165"/>
      <c r="C11" s="156"/>
      <c r="D11" s="211" t="s">
        <v>74</v>
      </c>
      <c r="E11" s="74" t="s">
        <v>273</v>
      </c>
      <c r="F11" s="80" t="s">
        <v>115</v>
      </c>
      <c r="G11" s="220" t="s">
        <v>274</v>
      </c>
      <c r="H11" s="230" t="s">
        <v>275</v>
      </c>
      <c r="I11" s="231" t="s">
        <v>276</v>
      </c>
      <c r="J11" s="78" t="s">
        <v>277</v>
      </c>
      <c r="K11" s="78" t="s">
        <v>277</v>
      </c>
      <c r="L11" s="38" t="s">
        <v>278</v>
      </c>
      <c r="M11" s="232" t="s">
        <v>261</v>
      </c>
      <c r="N11" s="233" t="s">
        <v>63</v>
      </c>
      <c r="O11" s="84">
        <v>0.97</v>
      </c>
      <c r="P11" s="84">
        <v>1</v>
      </c>
      <c r="Q11" s="73">
        <v>1</v>
      </c>
      <c r="R11" s="38" t="s">
        <v>279</v>
      </c>
      <c r="S11" s="234" t="s">
        <v>261</v>
      </c>
      <c r="T11" s="36" t="s">
        <v>32</v>
      </c>
      <c r="U11" s="152" t="s">
        <v>280</v>
      </c>
      <c r="V11" s="235" t="s">
        <v>261</v>
      </c>
    </row>
    <row r="12" spans="2:22" ht="59.25" customHeight="1">
      <c r="B12" s="165"/>
      <c r="C12" s="156"/>
      <c r="D12" s="212"/>
      <c r="E12" s="74" t="s">
        <v>281</v>
      </c>
      <c r="F12" s="80" t="s">
        <v>34</v>
      </c>
      <c r="G12" s="228" t="s">
        <v>282</v>
      </c>
      <c r="H12" s="230" t="s">
        <v>283</v>
      </c>
      <c r="I12" s="83" t="s">
        <v>284</v>
      </c>
      <c r="J12" s="83" t="s">
        <v>285</v>
      </c>
      <c r="K12" s="22" t="s">
        <v>286</v>
      </c>
      <c r="L12" s="38" t="s">
        <v>287</v>
      </c>
      <c r="M12" s="222" t="s">
        <v>261</v>
      </c>
      <c r="N12" s="77" t="s">
        <v>288</v>
      </c>
      <c r="O12" s="79">
        <v>0.96</v>
      </c>
      <c r="P12" s="79">
        <v>1</v>
      </c>
      <c r="Q12" s="71">
        <v>1</v>
      </c>
      <c r="R12" s="38" t="s">
        <v>289</v>
      </c>
      <c r="S12" s="224" t="s">
        <v>290</v>
      </c>
      <c r="T12" s="36" t="s">
        <v>34</v>
      </c>
      <c r="U12" s="153"/>
      <c r="V12" s="227"/>
    </row>
    <row r="13" spans="2:22" ht="30.75" customHeight="1">
      <c r="B13" s="165"/>
      <c r="C13" s="156"/>
      <c r="D13" s="212"/>
      <c r="E13" s="74" t="s">
        <v>291</v>
      </c>
      <c r="F13" s="80" t="s">
        <v>111</v>
      </c>
      <c r="G13" s="228" t="s">
        <v>292</v>
      </c>
      <c r="H13" s="230" t="s">
        <v>293</v>
      </c>
      <c r="I13" s="78" t="s">
        <v>4</v>
      </c>
      <c r="J13" s="78" t="s">
        <v>294</v>
      </c>
      <c r="K13" s="22" t="s">
        <v>295</v>
      </c>
      <c r="L13" s="38" t="s">
        <v>296</v>
      </c>
      <c r="M13" s="222" t="s">
        <v>261</v>
      </c>
      <c r="N13" s="77" t="s">
        <v>297</v>
      </c>
      <c r="O13" s="79" t="s">
        <v>4</v>
      </c>
      <c r="P13" s="79">
        <v>0.9</v>
      </c>
      <c r="Q13" s="71">
        <v>0.95</v>
      </c>
      <c r="R13" s="38" t="s">
        <v>298</v>
      </c>
      <c r="S13" s="224" t="s">
        <v>261</v>
      </c>
      <c r="T13" s="36" t="s">
        <v>32</v>
      </c>
      <c r="U13" s="153"/>
      <c r="V13" s="227"/>
    </row>
    <row r="14" spans="2:22" ht="92.25" customHeight="1">
      <c r="B14" s="165"/>
      <c r="C14" s="156"/>
      <c r="D14" s="213"/>
      <c r="E14" s="74" t="s">
        <v>299</v>
      </c>
      <c r="F14" s="80" t="s">
        <v>115</v>
      </c>
      <c r="G14" s="228" t="s">
        <v>300</v>
      </c>
      <c r="H14" s="229" t="s">
        <v>301</v>
      </c>
      <c r="I14" s="78" t="s">
        <v>302</v>
      </c>
      <c r="J14" s="78" t="s">
        <v>303</v>
      </c>
      <c r="K14" s="78" t="s">
        <v>304</v>
      </c>
      <c r="L14" s="38" t="s">
        <v>305</v>
      </c>
      <c r="M14" s="222" t="s">
        <v>261</v>
      </c>
      <c r="N14" s="233" t="s">
        <v>63</v>
      </c>
      <c r="O14" s="79">
        <v>0.96</v>
      </c>
      <c r="P14" s="79">
        <v>1</v>
      </c>
      <c r="Q14" s="71">
        <v>1</v>
      </c>
      <c r="R14" s="38" t="s">
        <v>306</v>
      </c>
      <c r="S14" s="224" t="s">
        <v>261</v>
      </c>
      <c r="T14" s="36" t="s">
        <v>32</v>
      </c>
      <c r="U14" s="154"/>
      <c r="V14" s="236"/>
    </row>
    <row r="15" spans="2:22" ht="35.25" customHeight="1">
      <c r="B15" s="165"/>
      <c r="C15" s="156"/>
      <c r="D15" s="149" t="s">
        <v>75</v>
      </c>
      <c r="E15" s="74" t="s">
        <v>307</v>
      </c>
      <c r="F15" s="88" t="s">
        <v>32</v>
      </c>
      <c r="G15" s="220" t="s">
        <v>308</v>
      </c>
      <c r="H15" s="221" t="s">
        <v>309</v>
      </c>
      <c r="I15" s="78" t="s">
        <v>310</v>
      </c>
      <c r="J15" s="78" t="s">
        <v>311</v>
      </c>
      <c r="K15" s="22" t="s">
        <v>312</v>
      </c>
      <c r="L15" s="38" t="s">
        <v>313</v>
      </c>
      <c r="M15" s="222" t="s">
        <v>261</v>
      </c>
      <c r="N15" s="77" t="s">
        <v>314</v>
      </c>
      <c r="O15" s="79">
        <v>0.85</v>
      </c>
      <c r="P15" s="79">
        <v>0.9</v>
      </c>
      <c r="Q15" s="71">
        <v>1</v>
      </c>
      <c r="R15" s="38" t="s">
        <v>315</v>
      </c>
      <c r="S15" s="224" t="s">
        <v>261</v>
      </c>
      <c r="T15" s="36" t="s">
        <v>32</v>
      </c>
      <c r="U15" s="152" t="s">
        <v>316</v>
      </c>
      <c r="V15" s="235" t="s">
        <v>317</v>
      </c>
    </row>
    <row r="16" spans="2:22" ht="90" customHeight="1">
      <c r="B16" s="165"/>
      <c r="C16" s="156"/>
      <c r="D16" s="150"/>
      <c r="E16" s="74" t="s">
        <v>318</v>
      </c>
      <c r="F16" s="89" t="s">
        <v>32</v>
      </c>
      <c r="G16" s="220" t="s">
        <v>319</v>
      </c>
      <c r="H16" s="221" t="s">
        <v>320</v>
      </c>
      <c r="I16" s="78" t="s">
        <v>321</v>
      </c>
      <c r="J16" s="78" t="s">
        <v>322</v>
      </c>
      <c r="K16" s="22" t="s">
        <v>323</v>
      </c>
      <c r="L16" s="38" t="s">
        <v>324</v>
      </c>
      <c r="M16" s="222" t="s">
        <v>261</v>
      </c>
      <c r="N16" s="77" t="s">
        <v>325</v>
      </c>
      <c r="O16" s="79">
        <v>0.86</v>
      </c>
      <c r="P16" s="79">
        <v>0.9</v>
      </c>
      <c r="Q16" s="71">
        <v>1</v>
      </c>
      <c r="R16" s="38" t="s">
        <v>326</v>
      </c>
      <c r="S16" s="224" t="s">
        <v>261</v>
      </c>
      <c r="T16" s="36" t="s">
        <v>32</v>
      </c>
      <c r="U16" s="153"/>
      <c r="V16" s="227"/>
    </row>
    <row r="17" spans="2:22" ht="38.25" customHeight="1">
      <c r="B17" s="165"/>
      <c r="C17" s="156"/>
      <c r="D17" s="150"/>
      <c r="E17" s="74" t="s">
        <v>327</v>
      </c>
      <c r="F17" s="89" t="s">
        <v>32</v>
      </c>
      <c r="G17" s="86" t="s">
        <v>328</v>
      </c>
      <c r="H17" s="237" t="s">
        <v>329</v>
      </c>
      <c r="I17" s="231" t="s">
        <v>330</v>
      </c>
      <c r="J17" s="78" t="s">
        <v>331</v>
      </c>
      <c r="K17" s="22" t="s">
        <v>322</v>
      </c>
      <c r="L17" s="38" t="s">
        <v>332</v>
      </c>
      <c r="M17" s="222" t="s">
        <v>261</v>
      </c>
      <c r="N17" s="226" t="s">
        <v>67</v>
      </c>
      <c r="O17" s="79">
        <v>0.87</v>
      </c>
      <c r="P17" s="79">
        <v>0.9</v>
      </c>
      <c r="Q17" s="71">
        <v>0.92</v>
      </c>
      <c r="R17" s="38" t="s">
        <v>333</v>
      </c>
      <c r="S17" s="224" t="s">
        <v>261</v>
      </c>
      <c r="T17" s="36" t="s">
        <v>32</v>
      </c>
      <c r="U17" s="153"/>
      <c r="V17" s="227"/>
    </row>
    <row r="18" spans="2:22" ht="41.25" customHeight="1">
      <c r="B18" s="165"/>
      <c r="C18" s="156"/>
      <c r="D18" s="150"/>
      <c r="E18" s="74" t="s">
        <v>334</v>
      </c>
      <c r="F18" s="89" t="s">
        <v>4</v>
      </c>
      <c r="G18" s="220" t="s">
        <v>335</v>
      </c>
      <c r="H18" s="221" t="s">
        <v>336</v>
      </c>
      <c r="I18" s="78" t="s">
        <v>337</v>
      </c>
      <c r="J18" s="78" t="s">
        <v>338</v>
      </c>
      <c r="K18" s="22" t="s">
        <v>338</v>
      </c>
      <c r="L18" s="38" t="s">
        <v>339</v>
      </c>
      <c r="M18" s="222" t="s">
        <v>261</v>
      </c>
      <c r="N18" s="77" t="s">
        <v>340</v>
      </c>
      <c r="O18" s="79">
        <v>0.86</v>
      </c>
      <c r="P18" s="79">
        <v>0.95</v>
      </c>
      <c r="Q18" s="71">
        <v>0.95</v>
      </c>
      <c r="R18" s="38" t="s">
        <v>341</v>
      </c>
      <c r="S18" s="224" t="s">
        <v>290</v>
      </c>
      <c r="T18" s="36" t="s">
        <v>34</v>
      </c>
      <c r="U18" s="153"/>
      <c r="V18" s="227"/>
    </row>
    <row r="19" spans="2:22" ht="47.25" customHeight="1">
      <c r="B19" s="165"/>
      <c r="C19" s="156"/>
      <c r="D19" s="238"/>
      <c r="E19" s="74" t="s">
        <v>342</v>
      </c>
      <c r="F19" s="89" t="s">
        <v>111</v>
      </c>
      <c r="G19" s="228" t="s">
        <v>343</v>
      </c>
      <c r="H19" s="221" t="s">
        <v>309</v>
      </c>
      <c r="I19" s="78" t="s">
        <v>4</v>
      </c>
      <c r="J19" s="78" t="s">
        <v>110</v>
      </c>
      <c r="K19" s="22" t="s">
        <v>344</v>
      </c>
      <c r="L19" s="38" t="s">
        <v>345</v>
      </c>
      <c r="M19" s="222" t="s">
        <v>261</v>
      </c>
      <c r="N19" s="77" t="s">
        <v>297</v>
      </c>
      <c r="O19" s="79" t="s">
        <v>4</v>
      </c>
      <c r="P19" s="79">
        <v>0.9</v>
      </c>
      <c r="Q19" s="71">
        <v>0.96</v>
      </c>
      <c r="R19" s="38" t="s">
        <v>346</v>
      </c>
      <c r="S19" s="224" t="s">
        <v>290</v>
      </c>
      <c r="T19" s="36" t="s">
        <v>34</v>
      </c>
      <c r="U19" s="154"/>
      <c r="V19" s="236"/>
    </row>
    <row r="20" spans="2:22" ht="41.25" customHeight="1">
      <c r="B20" s="165"/>
      <c r="C20" s="156"/>
      <c r="D20" s="239" t="s">
        <v>76</v>
      </c>
      <c r="E20" s="74" t="s">
        <v>347</v>
      </c>
      <c r="F20" s="240" t="s">
        <v>32</v>
      </c>
      <c r="G20" s="48" t="s">
        <v>348</v>
      </c>
      <c r="H20" s="223" t="s">
        <v>349</v>
      </c>
      <c r="I20" s="22" t="s">
        <v>350</v>
      </c>
      <c r="J20" s="22" t="s">
        <v>351</v>
      </c>
      <c r="K20" s="22" t="s">
        <v>352</v>
      </c>
      <c r="L20" s="38" t="s">
        <v>353</v>
      </c>
      <c r="M20" s="222" t="s">
        <v>261</v>
      </c>
      <c r="N20" s="223" t="s">
        <v>354</v>
      </c>
      <c r="O20" s="79">
        <v>0.8</v>
      </c>
      <c r="P20" s="79">
        <v>0.85</v>
      </c>
      <c r="Q20" s="71">
        <v>0.88</v>
      </c>
      <c r="R20" s="38" t="s">
        <v>355</v>
      </c>
      <c r="S20" s="224" t="s">
        <v>261</v>
      </c>
      <c r="T20" s="36" t="s">
        <v>34</v>
      </c>
      <c r="U20" s="152" t="s">
        <v>356</v>
      </c>
      <c r="V20" s="235" t="s">
        <v>261</v>
      </c>
    </row>
    <row r="21" spans="2:22" ht="46.5" customHeight="1">
      <c r="B21" s="165"/>
      <c r="C21" s="156"/>
      <c r="D21" s="241"/>
      <c r="E21" s="242" t="s">
        <v>357</v>
      </c>
      <c r="F21" s="240" t="s">
        <v>115</v>
      </c>
      <c r="G21" s="48" t="s">
        <v>358</v>
      </c>
      <c r="H21" s="223" t="s">
        <v>359</v>
      </c>
      <c r="I21" s="22" t="s">
        <v>276</v>
      </c>
      <c r="J21" s="22" t="s">
        <v>360</v>
      </c>
      <c r="K21" s="22" t="s">
        <v>361</v>
      </c>
      <c r="L21" s="44" t="s">
        <v>362</v>
      </c>
      <c r="M21" s="222" t="s">
        <v>271</v>
      </c>
      <c r="N21" s="243" t="s">
        <v>363</v>
      </c>
      <c r="O21" s="78" t="s">
        <v>364</v>
      </c>
      <c r="P21" s="78" t="s">
        <v>365</v>
      </c>
      <c r="Q21" s="78" t="s">
        <v>366</v>
      </c>
      <c r="R21" s="44" t="s">
        <v>367</v>
      </c>
      <c r="S21" s="224" t="s">
        <v>271</v>
      </c>
      <c r="T21" s="36" t="s">
        <v>32</v>
      </c>
      <c r="U21" s="153"/>
      <c r="V21" s="227"/>
    </row>
    <row r="22" spans="2:22" ht="48" customHeight="1">
      <c r="B22" s="165"/>
      <c r="C22" s="156"/>
      <c r="D22" s="241"/>
      <c r="E22" s="242" t="s">
        <v>368</v>
      </c>
      <c r="F22" s="240" t="s">
        <v>111</v>
      </c>
      <c r="G22" s="244" t="s">
        <v>369</v>
      </c>
      <c r="H22" s="223" t="s">
        <v>370</v>
      </c>
      <c r="I22" s="22" t="s">
        <v>371</v>
      </c>
      <c r="J22" s="22" t="s">
        <v>372</v>
      </c>
      <c r="K22" s="22" t="s">
        <v>373</v>
      </c>
      <c r="L22" s="44" t="s">
        <v>374</v>
      </c>
      <c r="M22" s="222" t="s">
        <v>271</v>
      </c>
      <c r="N22" s="243" t="s">
        <v>375</v>
      </c>
      <c r="O22" s="78" t="s">
        <v>376</v>
      </c>
      <c r="P22" s="78" t="s">
        <v>377</v>
      </c>
      <c r="Q22" s="78" t="s">
        <v>377</v>
      </c>
      <c r="R22" s="44" t="s">
        <v>378</v>
      </c>
      <c r="S22" s="224" t="s">
        <v>271</v>
      </c>
      <c r="T22" s="35" t="s">
        <v>32</v>
      </c>
      <c r="U22" s="153"/>
      <c r="V22" s="227"/>
    </row>
    <row r="23" spans="2:22" ht="75.75" customHeight="1" thickBot="1">
      <c r="B23" s="165"/>
      <c r="C23" s="157"/>
      <c r="D23" s="245"/>
      <c r="E23" s="246" t="s">
        <v>379</v>
      </c>
      <c r="F23" s="247" t="s">
        <v>4</v>
      </c>
      <c r="G23" s="136" t="s">
        <v>380</v>
      </c>
      <c r="H23" s="248" t="s">
        <v>381</v>
      </c>
      <c r="I23" s="134" t="s">
        <v>4</v>
      </c>
      <c r="J23" s="134" t="s">
        <v>382</v>
      </c>
      <c r="K23" s="134" t="s">
        <v>187</v>
      </c>
      <c r="L23" s="135" t="s">
        <v>383</v>
      </c>
      <c r="M23" s="249" t="s">
        <v>261</v>
      </c>
      <c r="N23" s="250" t="s">
        <v>384</v>
      </c>
      <c r="O23" s="133" t="s">
        <v>4</v>
      </c>
      <c r="P23" s="251">
        <v>1</v>
      </c>
      <c r="Q23" s="251">
        <v>1</v>
      </c>
      <c r="R23" s="135" t="s">
        <v>385</v>
      </c>
      <c r="S23" s="252" t="s">
        <v>261</v>
      </c>
      <c r="T23" s="138" t="s">
        <v>34</v>
      </c>
      <c r="U23" s="176"/>
      <c r="V23" s="253"/>
    </row>
    <row r="24" spans="2:22" ht="39.75" customHeight="1">
      <c r="B24" s="165"/>
      <c r="C24" s="165" t="s">
        <v>211</v>
      </c>
      <c r="D24" s="189" t="s">
        <v>77</v>
      </c>
      <c r="E24" s="104" t="s">
        <v>386</v>
      </c>
      <c r="F24" s="105"/>
      <c r="G24" s="105"/>
      <c r="H24" s="107"/>
      <c r="I24" s="108"/>
      <c r="J24" s="108"/>
      <c r="K24" s="108"/>
      <c r="L24" s="108"/>
      <c r="M24" s="254"/>
      <c r="N24" s="110" t="s">
        <v>387</v>
      </c>
      <c r="O24" s="111" t="s">
        <v>388</v>
      </c>
      <c r="P24" s="255" t="s">
        <v>389</v>
      </c>
      <c r="Q24" s="256" t="s">
        <v>390</v>
      </c>
      <c r="R24" s="257" t="s">
        <v>391</v>
      </c>
      <c r="S24" s="258" t="s">
        <v>392</v>
      </c>
      <c r="T24" s="259" t="s">
        <v>32</v>
      </c>
      <c r="U24" s="153" t="s">
        <v>393</v>
      </c>
      <c r="V24" s="227" t="s">
        <v>392</v>
      </c>
    </row>
    <row r="25" spans="2:22" ht="30" customHeight="1">
      <c r="B25" s="165"/>
      <c r="C25" s="165"/>
      <c r="D25" s="189"/>
      <c r="E25" s="37" t="s">
        <v>394</v>
      </c>
      <c r="F25" s="49"/>
      <c r="G25" s="49"/>
      <c r="H25" s="55"/>
      <c r="I25" s="25"/>
      <c r="J25" s="25"/>
      <c r="K25" s="25"/>
      <c r="L25" s="25"/>
      <c r="M25" s="260"/>
      <c r="N25" s="68" t="s">
        <v>44</v>
      </c>
      <c r="O25" s="94" t="s">
        <v>47</v>
      </c>
      <c r="P25" s="94" t="s">
        <v>395</v>
      </c>
      <c r="Q25" s="261" t="s">
        <v>396</v>
      </c>
      <c r="R25" s="262" t="s">
        <v>397</v>
      </c>
      <c r="S25" s="263" t="s">
        <v>392</v>
      </c>
      <c r="T25" s="264" t="s">
        <v>32</v>
      </c>
      <c r="U25" s="153"/>
      <c r="V25" s="227"/>
    </row>
    <row r="26" spans="2:22" s="21" customFormat="1" ht="75" customHeight="1">
      <c r="B26" s="165"/>
      <c r="C26" s="165"/>
      <c r="D26" s="190"/>
      <c r="E26" s="37" t="s">
        <v>398</v>
      </c>
      <c r="F26" s="49"/>
      <c r="G26" s="49"/>
      <c r="H26" s="55"/>
      <c r="I26" s="25"/>
      <c r="J26" s="25"/>
      <c r="K26" s="25"/>
      <c r="L26" s="25"/>
      <c r="M26" s="260"/>
      <c r="N26" s="68" t="s">
        <v>41</v>
      </c>
      <c r="O26" s="94" t="s">
        <v>399</v>
      </c>
      <c r="P26" s="94" t="s">
        <v>399</v>
      </c>
      <c r="Q26" s="261" t="s">
        <v>400</v>
      </c>
      <c r="R26" s="262" t="s">
        <v>401</v>
      </c>
      <c r="S26" s="263" t="s">
        <v>392</v>
      </c>
      <c r="T26" s="264" t="s">
        <v>32</v>
      </c>
      <c r="U26" s="154"/>
      <c r="V26" s="236"/>
    </row>
    <row r="27" spans="2:22" s="21" customFormat="1" ht="53.25" customHeight="1">
      <c r="B27" s="165"/>
      <c r="C27" s="165"/>
      <c r="D27" s="159" t="s">
        <v>78</v>
      </c>
      <c r="E27" s="37" t="s">
        <v>402</v>
      </c>
      <c r="F27" s="49"/>
      <c r="G27" s="49"/>
      <c r="H27" s="56"/>
      <c r="I27" s="24"/>
      <c r="J27" s="25"/>
      <c r="K27" s="24"/>
      <c r="L27" s="26"/>
      <c r="M27" s="41"/>
      <c r="N27" s="95" t="s">
        <v>403</v>
      </c>
      <c r="O27" s="84">
        <v>0.48</v>
      </c>
      <c r="P27" s="84">
        <v>0.55</v>
      </c>
      <c r="Q27" s="73">
        <v>0.49</v>
      </c>
      <c r="R27" s="262" t="s">
        <v>404</v>
      </c>
      <c r="S27" s="263" t="s">
        <v>234</v>
      </c>
      <c r="T27" s="264" t="s">
        <v>32</v>
      </c>
      <c r="U27" s="152" t="s">
        <v>405</v>
      </c>
      <c r="V27" s="227" t="s">
        <v>234</v>
      </c>
    </row>
    <row r="28" spans="2:22" s="21" customFormat="1" ht="43.5" customHeight="1">
      <c r="B28" s="165"/>
      <c r="C28" s="165"/>
      <c r="D28" s="160"/>
      <c r="E28" s="37" t="s">
        <v>406</v>
      </c>
      <c r="F28" s="49"/>
      <c r="G28" s="49"/>
      <c r="H28" s="57"/>
      <c r="I28" s="24"/>
      <c r="J28" s="24"/>
      <c r="K28" s="24"/>
      <c r="L28" s="24"/>
      <c r="M28" s="41"/>
      <c r="N28" s="68" t="s">
        <v>38</v>
      </c>
      <c r="O28" s="84">
        <v>0.69</v>
      </c>
      <c r="P28" s="84">
        <v>0.75</v>
      </c>
      <c r="Q28" s="73">
        <v>0.73</v>
      </c>
      <c r="R28" s="262"/>
      <c r="S28" s="263" t="s">
        <v>392</v>
      </c>
      <c r="T28" s="264" t="s">
        <v>32</v>
      </c>
      <c r="U28" s="153"/>
      <c r="V28" s="227"/>
    </row>
    <row r="29" spans="2:22" ht="29.25" customHeight="1">
      <c r="B29" s="165"/>
      <c r="C29" s="165"/>
      <c r="D29" s="161"/>
      <c r="E29" s="37" t="s">
        <v>407</v>
      </c>
      <c r="F29" s="49"/>
      <c r="G29" s="49"/>
      <c r="H29" s="56"/>
      <c r="I29" s="24"/>
      <c r="J29" s="25"/>
      <c r="K29" s="24"/>
      <c r="L29" s="26"/>
      <c r="M29" s="41"/>
      <c r="N29" s="68" t="s">
        <v>65</v>
      </c>
      <c r="O29" s="84">
        <v>0.14</v>
      </c>
      <c r="P29" s="84">
        <v>0.15</v>
      </c>
      <c r="Q29" s="73">
        <v>0.17</v>
      </c>
      <c r="R29" s="262"/>
      <c r="S29" s="263" t="s">
        <v>234</v>
      </c>
      <c r="T29" s="264" t="s">
        <v>32</v>
      </c>
      <c r="U29" s="154"/>
      <c r="V29" s="236"/>
    </row>
    <row r="30" spans="2:22" ht="35.25" customHeight="1">
      <c r="B30" s="165"/>
      <c r="C30" s="165"/>
      <c r="D30" s="159" t="s">
        <v>79</v>
      </c>
      <c r="E30" s="37" t="s">
        <v>408</v>
      </c>
      <c r="F30" s="49"/>
      <c r="G30" s="49"/>
      <c r="H30" s="56"/>
      <c r="I30" s="24"/>
      <c r="J30" s="25"/>
      <c r="K30" s="24"/>
      <c r="L30" s="26"/>
      <c r="M30" s="41"/>
      <c r="N30" s="61" t="s">
        <v>82</v>
      </c>
      <c r="O30" s="96" t="s">
        <v>294</v>
      </c>
      <c r="P30" s="96" t="s">
        <v>409</v>
      </c>
      <c r="Q30" s="70" t="s">
        <v>410</v>
      </c>
      <c r="R30" s="265"/>
      <c r="S30" s="263" t="s">
        <v>392</v>
      </c>
      <c r="T30" s="264" t="s">
        <v>32</v>
      </c>
      <c r="U30" s="152" t="s">
        <v>411</v>
      </c>
      <c r="V30" s="235" t="s">
        <v>234</v>
      </c>
    </row>
    <row r="31" spans="2:22" ht="35.25" customHeight="1">
      <c r="B31" s="165"/>
      <c r="C31" s="165"/>
      <c r="D31" s="160"/>
      <c r="E31" s="37" t="s">
        <v>412</v>
      </c>
      <c r="F31" s="49"/>
      <c r="G31" s="49"/>
      <c r="H31" s="57"/>
      <c r="I31" s="24"/>
      <c r="J31" s="24"/>
      <c r="K31" s="24"/>
      <c r="L31" s="24"/>
      <c r="M31" s="41"/>
      <c r="N31" s="61" t="s">
        <v>81</v>
      </c>
      <c r="O31" s="96" t="s">
        <v>350</v>
      </c>
      <c r="P31" s="96" t="s">
        <v>413</v>
      </c>
      <c r="Q31" s="70" t="s">
        <v>414</v>
      </c>
      <c r="R31" s="265"/>
      <c r="S31" s="263" t="s">
        <v>392</v>
      </c>
      <c r="T31" s="264" t="s">
        <v>32</v>
      </c>
      <c r="U31" s="153"/>
      <c r="V31" s="227"/>
    </row>
    <row r="32" spans="2:22" ht="35.25" customHeight="1">
      <c r="B32" s="165"/>
      <c r="C32" s="165"/>
      <c r="D32" s="160"/>
      <c r="E32" s="37" t="s">
        <v>415</v>
      </c>
      <c r="F32" s="49"/>
      <c r="G32" s="49"/>
      <c r="H32" s="57"/>
      <c r="I32" s="24"/>
      <c r="J32" s="24"/>
      <c r="K32" s="24"/>
      <c r="L32" s="24"/>
      <c r="M32" s="41"/>
      <c r="N32" s="61" t="s">
        <v>40</v>
      </c>
      <c r="O32" s="96" t="s">
        <v>203</v>
      </c>
      <c r="P32" s="96" t="s">
        <v>285</v>
      </c>
      <c r="Q32" s="70" t="s">
        <v>416</v>
      </c>
      <c r="R32" s="265"/>
      <c r="S32" s="263" t="s">
        <v>392</v>
      </c>
      <c r="T32" s="264" t="s">
        <v>32</v>
      </c>
      <c r="U32" s="153"/>
      <c r="V32" s="227"/>
    </row>
    <row r="33" spans="2:22" ht="35.25" customHeight="1" thickBot="1">
      <c r="B33" s="166"/>
      <c r="C33" s="166"/>
      <c r="D33" s="167"/>
      <c r="E33" s="266" t="s">
        <v>417</v>
      </c>
      <c r="F33" s="50"/>
      <c r="G33" s="267"/>
      <c r="H33" s="58"/>
      <c r="I33" s="42"/>
      <c r="J33" s="42"/>
      <c r="K33" s="42"/>
      <c r="L33" s="42"/>
      <c r="M33" s="43"/>
      <c r="N33" s="62" t="s">
        <v>39</v>
      </c>
      <c r="O33" s="97" t="s">
        <v>396</v>
      </c>
      <c r="P33" s="97" t="s">
        <v>47</v>
      </c>
      <c r="Q33" s="268" t="s">
        <v>396</v>
      </c>
      <c r="R33" s="269"/>
      <c r="S33" s="270" t="s">
        <v>392</v>
      </c>
      <c r="T33" s="271" t="s">
        <v>32</v>
      </c>
      <c r="U33" s="176"/>
      <c r="V33" s="253"/>
    </row>
    <row r="34" spans="7:18" ht="11.25" customHeight="1" thickBot="1">
      <c r="G34" s="272"/>
      <c r="M34" s="158"/>
      <c r="N34" s="158"/>
      <c r="O34" s="158"/>
      <c r="P34" s="158"/>
      <c r="Q34" s="158"/>
      <c r="R34" s="158"/>
    </row>
    <row r="35" spans="2:22" ht="60.75" customHeight="1" thickBot="1">
      <c r="B35" s="163" t="s">
        <v>37</v>
      </c>
      <c r="C35" s="164"/>
      <c r="D35" s="164"/>
      <c r="E35" s="164"/>
      <c r="F35" s="273" t="s">
        <v>418</v>
      </c>
      <c r="G35" s="274"/>
      <c r="H35" s="274"/>
      <c r="I35" s="274"/>
      <c r="J35" s="274"/>
      <c r="K35" s="274"/>
      <c r="L35" s="274"/>
      <c r="M35" s="274"/>
      <c r="N35" s="274"/>
      <c r="O35" s="274"/>
      <c r="P35" s="274"/>
      <c r="Q35" s="274"/>
      <c r="R35" s="274"/>
      <c r="S35" s="274"/>
      <c r="T35" s="274"/>
      <c r="U35" s="275"/>
      <c r="V35" s="276" t="s">
        <v>234</v>
      </c>
    </row>
    <row r="36" spans="13:18" ht="13.5">
      <c r="M36" s="66"/>
      <c r="N36" s="66"/>
      <c r="O36" s="66"/>
      <c r="P36" s="28"/>
      <c r="Q36" s="28"/>
      <c r="R36" s="66"/>
    </row>
    <row r="38" spans="9:15" ht="13.5">
      <c r="I38" s="67"/>
      <c r="J38" s="67"/>
      <c r="O38" s="21"/>
    </row>
    <row r="40" spans="16:20" ht="13.5">
      <c r="P40" s="1"/>
      <c r="Q40" s="1"/>
      <c r="S40" s="21"/>
      <c r="T40" s="21"/>
    </row>
  </sheetData>
  <sheetProtection insertRows="0" deleteRows="0"/>
  <mergeCells count="47">
    <mergeCell ref="M34:R34"/>
    <mergeCell ref="B35:E35"/>
    <mergeCell ref="F35:U35"/>
    <mergeCell ref="C24:C33"/>
    <mergeCell ref="D24:D26"/>
    <mergeCell ref="U24:U26"/>
    <mergeCell ref="V24:V26"/>
    <mergeCell ref="D27:D29"/>
    <mergeCell ref="U27:U29"/>
    <mergeCell ref="V27:V29"/>
    <mergeCell ref="D30:D33"/>
    <mergeCell ref="U30:U33"/>
    <mergeCell ref="V30:V33"/>
    <mergeCell ref="U11:U14"/>
    <mergeCell ref="V11:V14"/>
    <mergeCell ref="D15:D19"/>
    <mergeCell ref="U15:U19"/>
    <mergeCell ref="V15:V19"/>
    <mergeCell ref="D20:D23"/>
    <mergeCell ref="U20:U23"/>
    <mergeCell ref="V20:V23"/>
    <mergeCell ref="R3:R4"/>
    <mergeCell ref="S3:S4"/>
    <mergeCell ref="T3:T4"/>
    <mergeCell ref="U3:V3"/>
    <mergeCell ref="B5:B33"/>
    <mergeCell ref="D5:D10"/>
    <mergeCell ref="C6:C23"/>
    <mergeCell ref="U6:U10"/>
    <mergeCell ref="V6:V10"/>
    <mergeCell ref="D11:D14"/>
    <mergeCell ref="L3:L4"/>
    <mergeCell ref="M3:M4"/>
    <mergeCell ref="N3:N4"/>
    <mergeCell ref="O3:O4"/>
    <mergeCell ref="P3:P4"/>
    <mergeCell ref="Q3:Q4"/>
    <mergeCell ref="U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23">
      <formula1>"新規,継続,充実,再編"</formula1>
    </dataValidation>
  </dataValidations>
  <printOptions horizontalCentered="1"/>
  <pageMargins left="0.3937007874015748" right="0.3937007874015748" top="0.3937007874015748" bottom="0.1968503937007874" header="0.31496062992125984" footer="0.4724409448818898"/>
  <pageSetup fitToHeight="0" fitToWidth="1" horizontalDpi="600" verticalDpi="600" orientation="landscape" paperSize="8"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V33"/>
  <sheetViews>
    <sheetView zoomScaleSheetLayoutView="50" zoomScalePageLayoutView="0" workbookViewId="0" topLeftCell="M19">
      <selection activeCell="U18" sqref="U18:U19"/>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37.625" style="1" customWidth="1"/>
    <col min="8" max="8" width="29.125" style="1" customWidth="1"/>
    <col min="9" max="11" width="10.625" style="1" customWidth="1"/>
    <col min="12" max="12" width="37.25390625" style="1" customWidth="1"/>
    <col min="13" max="13" width="5.25390625" style="1" customWidth="1"/>
    <col min="14" max="14" width="30.625" style="1" customWidth="1"/>
    <col min="15" max="15" width="10.625" style="1" customWidth="1"/>
    <col min="16" max="17" width="10.625" style="21" customWidth="1"/>
    <col min="18" max="18" width="37.75390625" style="1" customWidth="1"/>
    <col min="19" max="19" width="5.25390625" style="1" customWidth="1"/>
    <col min="20" max="20" width="8.625" style="1" bestFit="1" customWidth="1"/>
    <col min="21" max="21" width="39.125" style="1" customWidth="1"/>
    <col min="22" max="22" width="15.625" style="1" customWidth="1"/>
    <col min="23" max="16384" width="9.00390625" style="1" customWidth="1"/>
  </cols>
  <sheetData>
    <row r="1" spans="2:22" ht="72" customHeight="1">
      <c r="B1" s="45" t="s">
        <v>419</v>
      </c>
      <c r="C1" s="2"/>
      <c r="D1" s="2"/>
      <c r="R1" s="69"/>
      <c r="U1" s="199"/>
      <c r="V1" s="199"/>
    </row>
    <row r="2" ht="15" thickBot="1"/>
    <row r="3" spans="2:22" ht="13.5">
      <c r="B3" s="204" t="s">
        <v>8</v>
      </c>
      <c r="C3" s="168" t="s">
        <v>10</v>
      </c>
      <c r="D3" s="169"/>
      <c r="E3" s="206" t="s">
        <v>11</v>
      </c>
      <c r="F3" s="201" t="s">
        <v>33</v>
      </c>
      <c r="G3" s="179" t="s">
        <v>13</v>
      </c>
      <c r="H3" s="192" t="s">
        <v>14</v>
      </c>
      <c r="I3" s="172" t="s">
        <v>7</v>
      </c>
      <c r="J3" s="172" t="s">
        <v>3</v>
      </c>
      <c r="K3" s="172" t="s">
        <v>5</v>
      </c>
      <c r="L3" s="179" t="s">
        <v>36</v>
      </c>
      <c r="M3" s="200" t="s">
        <v>71</v>
      </c>
      <c r="N3" s="192" t="s">
        <v>2</v>
      </c>
      <c r="O3" s="172" t="s">
        <v>7</v>
      </c>
      <c r="P3" s="172" t="s">
        <v>3</v>
      </c>
      <c r="Q3" s="172" t="s">
        <v>5</v>
      </c>
      <c r="R3" s="179" t="s">
        <v>36</v>
      </c>
      <c r="S3" s="194" t="s">
        <v>71</v>
      </c>
      <c r="T3" s="200" t="s">
        <v>31</v>
      </c>
      <c r="U3" s="195" t="s">
        <v>35</v>
      </c>
      <c r="V3" s="196"/>
    </row>
    <row r="4" spans="2:22" s="21" customFormat="1" ht="14.25" thickBot="1">
      <c r="B4" s="205"/>
      <c r="C4" s="170"/>
      <c r="D4" s="171"/>
      <c r="E4" s="202"/>
      <c r="F4" s="202"/>
      <c r="G4" s="207"/>
      <c r="H4" s="193"/>
      <c r="I4" s="173"/>
      <c r="J4" s="173"/>
      <c r="K4" s="173"/>
      <c r="L4" s="180"/>
      <c r="M4" s="180"/>
      <c r="N4" s="193"/>
      <c r="O4" s="173"/>
      <c r="P4" s="173"/>
      <c r="Q4" s="173"/>
      <c r="R4" s="180"/>
      <c r="S4" s="173"/>
      <c r="T4" s="180"/>
      <c r="U4" s="27" t="s">
        <v>226</v>
      </c>
      <c r="V4" s="5" t="s">
        <v>6</v>
      </c>
    </row>
    <row r="5" spans="2:22" s="21" customFormat="1" ht="70.5" customHeight="1" hidden="1">
      <c r="B5" s="277" t="s">
        <v>0</v>
      </c>
      <c r="C5" s="11"/>
      <c r="D5" s="186" t="s">
        <v>73</v>
      </c>
      <c r="E5" s="115"/>
      <c r="F5" s="116"/>
      <c r="G5" s="117"/>
      <c r="H5" s="118"/>
      <c r="I5" s="119"/>
      <c r="J5" s="119"/>
      <c r="K5" s="119"/>
      <c r="L5" s="120"/>
      <c r="M5" s="121"/>
      <c r="N5" s="122"/>
      <c r="O5" s="119"/>
      <c r="P5" s="119"/>
      <c r="Q5" s="123"/>
      <c r="R5" s="124"/>
      <c r="S5" s="125"/>
      <c r="T5" s="126"/>
      <c r="U5" s="127"/>
      <c r="V5" s="128"/>
    </row>
    <row r="6" spans="2:22" s="21" customFormat="1" ht="85.5" customHeight="1">
      <c r="B6" s="278"/>
      <c r="C6" s="155" t="s">
        <v>72</v>
      </c>
      <c r="D6" s="187"/>
      <c r="E6" s="74" t="s">
        <v>420</v>
      </c>
      <c r="F6" s="75" t="s">
        <v>264</v>
      </c>
      <c r="G6" s="76" t="s">
        <v>421</v>
      </c>
      <c r="H6" s="77" t="s">
        <v>320</v>
      </c>
      <c r="I6" s="78" t="s">
        <v>422</v>
      </c>
      <c r="J6" s="78" t="s">
        <v>422</v>
      </c>
      <c r="K6" s="78" t="s">
        <v>422</v>
      </c>
      <c r="L6" s="44" t="s">
        <v>423</v>
      </c>
      <c r="M6" s="279" t="s">
        <v>424</v>
      </c>
      <c r="N6" s="77" t="s">
        <v>425</v>
      </c>
      <c r="O6" s="79">
        <v>0.81</v>
      </c>
      <c r="P6" s="79">
        <v>0.75</v>
      </c>
      <c r="Q6" s="71">
        <v>0.84</v>
      </c>
      <c r="R6" s="44" t="s">
        <v>426</v>
      </c>
      <c r="S6" s="279" t="s">
        <v>424</v>
      </c>
      <c r="T6" s="280" t="s">
        <v>34</v>
      </c>
      <c r="U6" s="152" t="s">
        <v>427</v>
      </c>
      <c r="V6" s="235" t="s">
        <v>428</v>
      </c>
    </row>
    <row r="7" spans="2:22" s="21" customFormat="1" ht="85.5" customHeight="1">
      <c r="B7" s="278"/>
      <c r="C7" s="156"/>
      <c r="D7" s="187"/>
      <c r="E7" s="74" t="s">
        <v>429</v>
      </c>
      <c r="F7" s="75" t="s">
        <v>34</v>
      </c>
      <c r="G7" s="76" t="s">
        <v>430</v>
      </c>
      <c r="H7" s="77" t="s">
        <v>431</v>
      </c>
      <c r="I7" s="78" t="s">
        <v>432</v>
      </c>
      <c r="J7" s="78" t="s">
        <v>433</v>
      </c>
      <c r="K7" s="78" t="s">
        <v>434</v>
      </c>
      <c r="L7" s="44" t="s">
        <v>435</v>
      </c>
      <c r="M7" s="279" t="s">
        <v>436</v>
      </c>
      <c r="N7" s="281" t="s">
        <v>437</v>
      </c>
      <c r="O7" s="79" t="s">
        <v>439</v>
      </c>
      <c r="P7" s="79">
        <v>0.9</v>
      </c>
      <c r="Q7" s="78" t="s">
        <v>440</v>
      </c>
      <c r="R7" s="44" t="s">
        <v>441</v>
      </c>
      <c r="S7" s="279" t="s">
        <v>436</v>
      </c>
      <c r="T7" s="280" t="s">
        <v>34</v>
      </c>
      <c r="U7" s="153"/>
      <c r="V7" s="210"/>
    </row>
    <row r="8" spans="2:22" s="21" customFormat="1" ht="90.75" customHeight="1">
      <c r="B8" s="278"/>
      <c r="C8" s="156"/>
      <c r="D8" s="187"/>
      <c r="E8" s="74" t="s">
        <v>442</v>
      </c>
      <c r="F8" s="75" t="s">
        <v>34</v>
      </c>
      <c r="G8" s="76" t="s">
        <v>443</v>
      </c>
      <c r="H8" s="77" t="s">
        <v>320</v>
      </c>
      <c r="I8" s="78" t="s">
        <v>444</v>
      </c>
      <c r="J8" s="78" t="s">
        <v>445</v>
      </c>
      <c r="K8" s="78" t="s">
        <v>446</v>
      </c>
      <c r="L8" s="44" t="s">
        <v>447</v>
      </c>
      <c r="M8" s="279" t="s">
        <v>436</v>
      </c>
      <c r="N8" s="77" t="s">
        <v>448</v>
      </c>
      <c r="O8" s="282" t="s">
        <v>449</v>
      </c>
      <c r="P8" s="282" t="s">
        <v>450</v>
      </c>
      <c r="Q8" s="282" t="s">
        <v>451</v>
      </c>
      <c r="R8" s="44" t="s">
        <v>452</v>
      </c>
      <c r="S8" s="279" t="s">
        <v>424</v>
      </c>
      <c r="T8" s="280" t="s">
        <v>34</v>
      </c>
      <c r="U8" s="153"/>
      <c r="V8" s="210"/>
    </row>
    <row r="9" spans="2:22" ht="85.5" customHeight="1">
      <c r="B9" s="278"/>
      <c r="C9" s="156"/>
      <c r="D9" s="149" t="s">
        <v>74</v>
      </c>
      <c r="E9" s="74" t="s">
        <v>453</v>
      </c>
      <c r="F9" s="80" t="s">
        <v>34</v>
      </c>
      <c r="G9" s="74" t="s">
        <v>454</v>
      </c>
      <c r="H9" s="82" t="s">
        <v>320</v>
      </c>
      <c r="I9" s="83" t="s">
        <v>455</v>
      </c>
      <c r="J9" s="83" t="s">
        <v>456</v>
      </c>
      <c r="K9" s="83" t="s">
        <v>455</v>
      </c>
      <c r="L9" s="38" t="s">
        <v>457</v>
      </c>
      <c r="M9" s="280" t="s">
        <v>424</v>
      </c>
      <c r="N9" s="82" t="s">
        <v>458</v>
      </c>
      <c r="O9" s="79" t="s">
        <v>439</v>
      </c>
      <c r="P9" s="79">
        <v>0.9</v>
      </c>
      <c r="Q9" s="71">
        <v>0.91</v>
      </c>
      <c r="R9" s="38" t="s">
        <v>459</v>
      </c>
      <c r="S9" s="280" t="s">
        <v>424</v>
      </c>
      <c r="T9" s="280" t="s">
        <v>34</v>
      </c>
      <c r="U9" s="152" t="s">
        <v>460</v>
      </c>
      <c r="V9" s="235" t="s">
        <v>428</v>
      </c>
    </row>
    <row r="10" spans="2:22" ht="85.5" customHeight="1">
      <c r="B10" s="278"/>
      <c r="C10" s="156"/>
      <c r="D10" s="150"/>
      <c r="E10" s="74" t="s">
        <v>461</v>
      </c>
      <c r="F10" s="80" t="s">
        <v>34</v>
      </c>
      <c r="G10" s="81" t="s">
        <v>462</v>
      </c>
      <c r="H10" s="77" t="s">
        <v>463</v>
      </c>
      <c r="I10" s="78" t="s">
        <v>464</v>
      </c>
      <c r="J10" s="78" t="s">
        <v>465</v>
      </c>
      <c r="K10" s="22" t="s">
        <v>466</v>
      </c>
      <c r="L10" s="38" t="s">
        <v>467</v>
      </c>
      <c r="M10" s="279" t="s">
        <v>436</v>
      </c>
      <c r="N10" s="77" t="s">
        <v>468</v>
      </c>
      <c r="O10" s="79">
        <v>0.91</v>
      </c>
      <c r="P10" s="79">
        <v>0.9</v>
      </c>
      <c r="Q10" s="71">
        <v>0.91</v>
      </c>
      <c r="R10" s="38" t="s">
        <v>469</v>
      </c>
      <c r="S10" s="279" t="s">
        <v>424</v>
      </c>
      <c r="T10" s="279" t="s">
        <v>34</v>
      </c>
      <c r="U10" s="153"/>
      <c r="V10" s="210"/>
    </row>
    <row r="11" spans="2:22" ht="85.5" customHeight="1">
      <c r="B11" s="278"/>
      <c r="C11" s="156"/>
      <c r="D11" s="151"/>
      <c r="E11" s="74" t="s">
        <v>470</v>
      </c>
      <c r="F11" s="80" t="s">
        <v>34</v>
      </c>
      <c r="G11" s="86" t="s">
        <v>471</v>
      </c>
      <c r="H11" s="77" t="s">
        <v>320</v>
      </c>
      <c r="I11" s="78" t="s">
        <v>322</v>
      </c>
      <c r="J11" s="78" t="s">
        <v>472</v>
      </c>
      <c r="K11" s="78" t="s">
        <v>473</v>
      </c>
      <c r="L11" s="44" t="s">
        <v>474</v>
      </c>
      <c r="M11" s="279" t="s">
        <v>424</v>
      </c>
      <c r="N11" s="77" t="s">
        <v>475</v>
      </c>
      <c r="O11" s="79">
        <v>0.898</v>
      </c>
      <c r="P11" s="79">
        <v>0.9</v>
      </c>
      <c r="Q11" s="71">
        <v>0.9</v>
      </c>
      <c r="R11" s="38" t="s">
        <v>476</v>
      </c>
      <c r="S11" s="279" t="s">
        <v>424</v>
      </c>
      <c r="T11" s="279" t="s">
        <v>34</v>
      </c>
      <c r="U11" s="154"/>
      <c r="V11" s="214"/>
    </row>
    <row r="12" spans="2:22" ht="90.75" customHeight="1">
      <c r="B12" s="278"/>
      <c r="C12" s="156"/>
      <c r="D12" s="149" t="s">
        <v>75</v>
      </c>
      <c r="E12" s="74" t="s">
        <v>477</v>
      </c>
      <c r="F12" s="88" t="s">
        <v>34</v>
      </c>
      <c r="G12" s="86" t="s">
        <v>478</v>
      </c>
      <c r="H12" s="77" t="s">
        <v>320</v>
      </c>
      <c r="I12" s="78" t="s">
        <v>479</v>
      </c>
      <c r="J12" s="78" t="s">
        <v>480</v>
      </c>
      <c r="K12" s="78" t="s">
        <v>481</v>
      </c>
      <c r="L12" s="44" t="s">
        <v>482</v>
      </c>
      <c r="M12" s="279" t="s">
        <v>436</v>
      </c>
      <c r="N12" s="77" t="s">
        <v>483</v>
      </c>
      <c r="O12" s="84">
        <v>0.963</v>
      </c>
      <c r="P12" s="79">
        <v>0.9</v>
      </c>
      <c r="Q12" s="78" t="s">
        <v>484</v>
      </c>
      <c r="R12" s="44" t="s">
        <v>485</v>
      </c>
      <c r="S12" s="279" t="s">
        <v>424</v>
      </c>
      <c r="T12" s="280" t="s">
        <v>34</v>
      </c>
      <c r="U12" s="152" t="s">
        <v>486</v>
      </c>
      <c r="V12" s="235" t="s">
        <v>424</v>
      </c>
    </row>
    <row r="13" spans="2:22" ht="91.5" customHeight="1">
      <c r="B13" s="278"/>
      <c r="C13" s="156"/>
      <c r="D13" s="150"/>
      <c r="E13" s="87" t="s">
        <v>487</v>
      </c>
      <c r="F13" s="89" t="s">
        <v>34</v>
      </c>
      <c r="G13" s="76" t="s">
        <v>488</v>
      </c>
      <c r="H13" s="77" t="s">
        <v>489</v>
      </c>
      <c r="I13" s="78" t="s">
        <v>145</v>
      </c>
      <c r="J13" s="78" t="s">
        <v>472</v>
      </c>
      <c r="K13" s="22" t="s">
        <v>490</v>
      </c>
      <c r="L13" s="44" t="s">
        <v>491</v>
      </c>
      <c r="M13" s="279" t="s">
        <v>436</v>
      </c>
      <c r="N13" s="77" t="s">
        <v>492</v>
      </c>
      <c r="O13" s="79" t="s">
        <v>493</v>
      </c>
      <c r="P13" s="79" t="s">
        <v>494</v>
      </c>
      <c r="Q13" s="79" t="s">
        <v>495</v>
      </c>
      <c r="R13" s="38" t="s">
        <v>496</v>
      </c>
      <c r="S13" s="279" t="s">
        <v>436</v>
      </c>
      <c r="T13" s="280" t="s">
        <v>34</v>
      </c>
      <c r="U13" s="153"/>
      <c r="V13" s="227"/>
    </row>
    <row r="14" spans="2:22" ht="96.75" customHeight="1">
      <c r="B14" s="278"/>
      <c r="C14" s="156"/>
      <c r="D14" s="150"/>
      <c r="E14" s="74" t="s">
        <v>497</v>
      </c>
      <c r="F14" s="90" t="s">
        <v>34</v>
      </c>
      <c r="G14" s="76" t="s">
        <v>498</v>
      </c>
      <c r="H14" s="77" t="s">
        <v>499</v>
      </c>
      <c r="I14" s="78" t="s">
        <v>500</v>
      </c>
      <c r="J14" s="78" t="s">
        <v>501</v>
      </c>
      <c r="K14" s="78" t="s">
        <v>502</v>
      </c>
      <c r="L14" s="38" t="s">
        <v>503</v>
      </c>
      <c r="M14" s="279" t="s">
        <v>424</v>
      </c>
      <c r="N14" s="77" t="s">
        <v>504</v>
      </c>
      <c r="O14" s="79">
        <v>0.955</v>
      </c>
      <c r="P14" s="79">
        <v>0.9</v>
      </c>
      <c r="Q14" s="79">
        <v>0.955</v>
      </c>
      <c r="R14" s="38" t="s">
        <v>505</v>
      </c>
      <c r="S14" s="279" t="s">
        <v>424</v>
      </c>
      <c r="T14" s="280" t="s">
        <v>264</v>
      </c>
      <c r="U14" s="154"/>
      <c r="V14" s="236"/>
    </row>
    <row r="15" spans="2:22" ht="76.5" customHeight="1">
      <c r="B15" s="278"/>
      <c r="C15" s="156"/>
      <c r="D15" s="159" t="s">
        <v>76</v>
      </c>
      <c r="E15" s="74" t="s">
        <v>506</v>
      </c>
      <c r="F15" s="91" t="s">
        <v>32</v>
      </c>
      <c r="G15" s="86" t="s">
        <v>507</v>
      </c>
      <c r="H15" s="77" t="s">
        <v>508</v>
      </c>
      <c r="I15" s="78" t="s">
        <v>509</v>
      </c>
      <c r="J15" s="78" t="s">
        <v>509</v>
      </c>
      <c r="K15" s="22" t="s">
        <v>510</v>
      </c>
      <c r="L15" s="38" t="s">
        <v>511</v>
      </c>
      <c r="M15" s="279" t="s">
        <v>424</v>
      </c>
      <c r="N15" s="77" t="s">
        <v>512</v>
      </c>
      <c r="O15" s="79">
        <v>0.89</v>
      </c>
      <c r="P15" s="79">
        <v>0.85</v>
      </c>
      <c r="Q15" s="71">
        <v>0.87</v>
      </c>
      <c r="R15" s="38" t="s">
        <v>513</v>
      </c>
      <c r="S15" s="279" t="s">
        <v>424</v>
      </c>
      <c r="T15" s="279" t="s">
        <v>32</v>
      </c>
      <c r="U15" s="152" t="s">
        <v>514</v>
      </c>
      <c r="V15" s="235" t="s">
        <v>424</v>
      </c>
    </row>
    <row r="16" spans="2:22" ht="85.5" customHeight="1">
      <c r="B16" s="278"/>
      <c r="C16" s="156"/>
      <c r="D16" s="160"/>
      <c r="E16" s="242" t="s">
        <v>515</v>
      </c>
      <c r="F16" s="93" t="s">
        <v>264</v>
      </c>
      <c r="G16" s="242" t="s">
        <v>516</v>
      </c>
      <c r="H16" s="77" t="s">
        <v>517</v>
      </c>
      <c r="I16" s="78" t="s">
        <v>518</v>
      </c>
      <c r="J16" s="78" t="s">
        <v>519</v>
      </c>
      <c r="K16" s="78" t="s">
        <v>520</v>
      </c>
      <c r="L16" s="44" t="s">
        <v>521</v>
      </c>
      <c r="M16" s="279" t="s">
        <v>424</v>
      </c>
      <c r="N16" s="77" t="s">
        <v>522</v>
      </c>
      <c r="O16" s="79">
        <v>0.88</v>
      </c>
      <c r="P16" s="79">
        <v>0.85</v>
      </c>
      <c r="Q16" s="71">
        <v>0.91</v>
      </c>
      <c r="R16" s="44" t="s">
        <v>523</v>
      </c>
      <c r="S16" s="279" t="s">
        <v>424</v>
      </c>
      <c r="T16" s="279" t="s">
        <v>34</v>
      </c>
      <c r="U16" s="153"/>
      <c r="V16" s="210"/>
    </row>
    <row r="17" spans="2:22" ht="69" customHeight="1" thickBot="1">
      <c r="B17" s="278"/>
      <c r="C17" s="157"/>
      <c r="D17" s="167"/>
      <c r="E17" s="129" t="s">
        <v>524</v>
      </c>
      <c r="F17" s="130" t="s">
        <v>101</v>
      </c>
      <c r="G17" s="131" t="s">
        <v>525</v>
      </c>
      <c r="H17" s="132" t="s">
        <v>320</v>
      </c>
      <c r="I17" s="133" t="s">
        <v>526</v>
      </c>
      <c r="J17" s="133" t="s">
        <v>526</v>
      </c>
      <c r="K17" s="133" t="s">
        <v>526</v>
      </c>
      <c r="L17" s="135" t="s">
        <v>527</v>
      </c>
      <c r="M17" s="283" t="s">
        <v>436</v>
      </c>
      <c r="N17" s="132" t="s">
        <v>528</v>
      </c>
      <c r="O17" s="251" t="s">
        <v>439</v>
      </c>
      <c r="P17" s="251" t="s">
        <v>529</v>
      </c>
      <c r="Q17" s="134" t="s">
        <v>530</v>
      </c>
      <c r="R17" s="135" t="s">
        <v>531</v>
      </c>
      <c r="S17" s="283" t="s">
        <v>424</v>
      </c>
      <c r="T17" s="283" t="s">
        <v>32</v>
      </c>
      <c r="U17" s="176"/>
      <c r="V17" s="217"/>
    </row>
    <row r="18" spans="2:22" ht="60" customHeight="1">
      <c r="B18" s="278"/>
      <c r="C18" s="165" t="s">
        <v>211</v>
      </c>
      <c r="D18" s="189" t="s">
        <v>532</v>
      </c>
      <c r="E18" s="104" t="s">
        <v>91</v>
      </c>
      <c r="F18" s="105"/>
      <c r="G18" s="106"/>
      <c r="H18" s="107"/>
      <c r="I18" s="108"/>
      <c r="J18" s="108"/>
      <c r="K18" s="108"/>
      <c r="L18" s="108"/>
      <c r="M18" s="284"/>
      <c r="N18" s="110" t="s">
        <v>533</v>
      </c>
      <c r="O18" s="111" t="s">
        <v>439</v>
      </c>
      <c r="P18" s="285" t="s">
        <v>534</v>
      </c>
      <c r="Q18" s="256" t="s">
        <v>535</v>
      </c>
      <c r="R18" s="286" t="s">
        <v>536</v>
      </c>
      <c r="S18" s="287" t="s">
        <v>424</v>
      </c>
      <c r="T18" s="288" t="s">
        <v>264</v>
      </c>
      <c r="U18" s="289" t="s">
        <v>537</v>
      </c>
      <c r="V18" s="290" t="s">
        <v>538</v>
      </c>
    </row>
    <row r="19" spans="2:22" s="21" customFormat="1" ht="75" customHeight="1">
      <c r="B19" s="278"/>
      <c r="C19" s="165"/>
      <c r="D19" s="190"/>
      <c r="E19" s="37" t="s">
        <v>92</v>
      </c>
      <c r="F19" s="49"/>
      <c r="G19" s="52"/>
      <c r="H19" s="55"/>
      <c r="I19" s="25"/>
      <c r="J19" s="25"/>
      <c r="K19" s="25"/>
      <c r="L19" s="25"/>
      <c r="M19" s="291"/>
      <c r="N19" s="95" t="s">
        <v>539</v>
      </c>
      <c r="O19" s="78" t="s">
        <v>540</v>
      </c>
      <c r="P19" s="78" t="s">
        <v>540</v>
      </c>
      <c r="Q19" s="261" t="s">
        <v>541</v>
      </c>
      <c r="R19" s="292" t="s">
        <v>542</v>
      </c>
      <c r="S19" s="293" t="s">
        <v>424</v>
      </c>
      <c r="T19" s="294" t="s">
        <v>34</v>
      </c>
      <c r="U19" s="295"/>
      <c r="V19" s="296"/>
    </row>
    <row r="20" spans="2:22" s="21" customFormat="1" ht="60" customHeight="1">
      <c r="B20" s="278"/>
      <c r="C20" s="165"/>
      <c r="D20" s="159" t="s">
        <v>78</v>
      </c>
      <c r="E20" s="37" t="s">
        <v>84</v>
      </c>
      <c r="F20" s="49"/>
      <c r="G20" s="52"/>
      <c r="H20" s="56"/>
      <c r="I20" s="24"/>
      <c r="J20" s="25"/>
      <c r="K20" s="24"/>
      <c r="L20" s="26"/>
      <c r="M20" s="297"/>
      <c r="N20" s="95" t="s">
        <v>543</v>
      </c>
      <c r="O20" s="73">
        <v>0.66</v>
      </c>
      <c r="P20" s="84">
        <v>0.7</v>
      </c>
      <c r="Q20" s="298">
        <v>0.694</v>
      </c>
      <c r="R20" s="292" t="s">
        <v>544</v>
      </c>
      <c r="S20" s="293" t="s">
        <v>436</v>
      </c>
      <c r="T20" s="299" t="s">
        <v>264</v>
      </c>
      <c r="U20" s="152" t="s">
        <v>545</v>
      </c>
      <c r="V20" s="235" t="s">
        <v>538</v>
      </c>
    </row>
    <row r="21" spans="2:22" s="21" customFormat="1" ht="60" customHeight="1">
      <c r="B21" s="278"/>
      <c r="C21" s="165"/>
      <c r="D21" s="160"/>
      <c r="E21" s="37" t="s">
        <v>85</v>
      </c>
      <c r="F21" s="49"/>
      <c r="G21" s="52"/>
      <c r="H21" s="57"/>
      <c r="I21" s="24"/>
      <c r="J21" s="24"/>
      <c r="K21" s="24"/>
      <c r="L21" s="24"/>
      <c r="M21" s="297"/>
      <c r="N21" s="68" t="s">
        <v>38</v>
      </c>
      <c r="O21" s="300">
        <v>0.857</v>
      </c>
      <c r="P21" s="300">
        <v>0.85</v>
      </c>
      <c r="Q21" s="298">
        <v>0.866</v>
      </c>
      <c r="R21" s="262"/>
      <c r="S21" s="293" t="s">
        <v>436</v>
      </c>
      <c r="T21" s="299" t="s">
        <v>34</v>
      </c>
      <c r="U21" s="153"/>
      <c r="V21" s="227"/>
    </row>
    <row r="22" spans="2:22" ht="51.75" customHeight="1">
      <c r="B22" s="278"/>
      <c r="C22" s="165"/>
      <c r="D22" s="161"/>
      <c r="E22" s="37" t="s">
        <v>86</v>
      </c>
      <c r="F22" s="49"/>
      <c r="G22" s="52"/>
      <c r="H22" s="56"/>
      <c r="I22" s="24"/>
      <c r="J22" s="25"/>
      <c r="K22" s="24"/>
      <c r="L22" s="26"/>
      <c r="M22" s="297"/>
      <c r="N22" s="95" t="s">
        <v>546</v>
      </c>
      <c r="O22" s="301">
        <v>0.741</v>
      </c>
      <c r="P22" s="302">
        <v>0.74</v>
      </c>
      <c r="Q22" s="301">
        <v>0.741</v>
      </c>
      <c r="R22" s="262"/>
      <c r="S22" s="293" t="s">
        <v>436</v>
      </c>
      <c r="T22" s="299" t="s">
        <v>34</v>
      </c>
      <c r="U22" s="154"/>
      <c r="V22" s="236"/>
    </row>
    <row r="23" spans="2:22" ht="60" customHeight="1">
      <c r="B23" s="278"/>
      <c r="C23" s="165"/>
      <c r="D23" s="159" t="s">
        <v>79</v>
      </c>
      <c r="E23" s="37" t="s">
        <v>87</v>
      </c>
      <c r="F23" s="49"/>
      <c r="G23" s="52"/>
      <c r="H23" s="56"/>
      <c r="I23" s="24"/>
      <c r="J23" s="25"/>
      <c r="K23" s="24"/>
      <c r="L23" s="26"/>
      <c r="M23" s="297"/>
      <c r="N23" s="303" t="s">
        <v>547</v>
      </c>
      <c r="O23" s="304" t="s">
        <v>548</v>
      </c>
      <c r="P23" s="96" t="s">
        <v>549</v>
      </c>
      <c r="Q23" s="70" t="s">
        <v>550</v>
      </c>
      <c r="R23" s="265" t="s">
        <v>551</v>
      </c>
      <c r="S23" s="305" t="s">
        <v>552</v>
      </c>
      <c r="T23" s="306" t="s">
        <v>34</v>
      </c>
      <c r="U23" s="152" t="s">
        <v>553</v>
      </c>
      <c r="V23" s="307" t="s">
        <v>552</v>
      </c>
    </row>
    <row r="24" spans="2:22" ht="51.75" customHeight="1">
      <c r="B24" s="278"/>
      <c r="C24" s="165"/>
      <c r="D24" s="160"/>
      <c r="E24" s="37" t="s">
        <v>88</v>
      </c>
      <c r="F24" s="49"/>
      <c r="G24" s="52"/>
      <c r="H24" s="57"/>
      <c r="I24" s="24"/>
      <c r="J24" s="24"/>
      <c r="K24" s="24"/>
      <c r="L24" s="24"/>
      <c r="M24" s="308"/>
      <c r="N24" s="61" t="s">
        <v>82</v>
      </c>
      <c r="O24" s="23" t="s">
        <v>554</v>
      </c>
      <c r="P24" s="96" t="s">
        <v>555</v>
      </c>
      <c r="Q24" s="70" t="s">
        <v>556</v>
      </c>
      <c r="R24" s="265" t="s">
        <v>557</v>
      </c>
      <c r="S24" s="305" t="s">
        <v>552</v>
      </c>
      <c r="T24" s="306" t="s">
        <v>34</v>
      </c>
      <c r="U24" s="153"/>
      <c r="V24" s="290"/>
    </row>
    <row r="25" spans="2:22" ht="51.75" customHeight="1">
      <c r="B25" s="278"/>
      <c r="C25" s="165"/>
      <c r="D25" s="160"/>
      <c r="E25" s="37" t="s">
        <v>89</v>
      </c>
      <c r="F25" s="49"/>
      <c r="G25" s="52"/>
      <c r="H25" s="57"/>
      <c r="I25" s="24"/>
      <c r="J25" s="24"/>
      <c r="K25" s="24"/>
      <c r="L25" s="24"/>
      <c r="M25" s="308"/>
      <c r="N25" s="61" t="s">
        <v>40</v>
      </c>
      <c r="O25" s="23" t="s">
        <v>558</v>
      </c>
      <c r="P25" s="96" t="s">
        <v>439</v>
      </c>
      <c r="Q25" s="70" t="s">
        <v>559</v>
      </c>
      <c r="R25" s="265"/>
      <c r="S25" s="305" t="s">
        <v>560</v>
      </c>
      <c r="T25" s="306" t="s">
        <v>113</v>
      </c>
      <c r="U25" s="153"/>
      <c r="V25" s="290"/>
    </row>
    <row r="26" spans="2:22" ht="51.75" customHeight="1" thickBot="1">
      <c r="B26" s="309"/>
      <c r="C26" s="166"/>
      <c r="D26" s="167"/>
      <c r="E26" s="266" t="s">
        <v>90</v>
      </c>
      <c r="F26" s="50"/>
      <c r="G26" s="53"/>
      <c r="H26" s="58"/>
      <c r="I26" s="42"/>
      <c r="J26" s="42"/>
      <c r="K26" s="42"/>
      <c r="L26" s="42"/>
      <c r="M26" s="310"/>
      <c r="N26" s="62" t="s">
        <v>39</v>
      </c>
      <c r="O26" s="97" t="s">
        <v>561</v>
      </c>
      <c r="P26" s="97" t="s">
        <v>438</v>
      </c>
      <c r="Q26" s="268" t="s">
        <v>561</v>
      </c>
      <c r="R26" s="269"/>
      <c r="S26" s="311" t="s">
        <v>113</v>
      </c>
      <c r="T26" s="312" t="s">
        <v>113</v>
      </c>
      <c r="U26" s="176"/>
      <c r="V26" s="313"/>
    </row>
    <row r="27" spans="5:21" ht="14.25" thickBot="1">
      <c r="E27" s="314"/>
      <c r="F27" s="314"/>
      <c r="G27" s="314"/>
      <c r="H27" s="314"/>
      <c r="I27" s="314"/>
      <c r="J27" s="314"/>
      <c r="K27" s="314"/>
      <c r="L27" s="314"/>
      <c r="M27" s="158"/>
      <c r="N27" s="158"/>
      <c r="O27" s="158"/>
      <c r="P27" s="158"/>
      <c r="Q27" s="158"/>
      <c r="R27" s="158"/>
      <c r="S27" s="314"/>
      <c r="T27" s="314"/>
      <c r="U27" s="1" t="s">
        <v>562</v>
      </c>
    </row>
    <row r="28" spans="2:22" ht="71.25" customHeight="1" thickBot="1">
      <c r="B28" s="163" t="s">
        <v>37</v>
      </c>
      <c r="C28" s="164"/>
      <c r="D28" s="164"/>
      <c r="E28" s="164"/>
      <c r="F28" s="315" t="s">
        <v>563</v>
      </c>
      <c r="G28" s="316"/>
      <c r="H28" s="316"/>
      <c r="I28" s="316"/>
      <c r="J28" s="316"/>
      <c r="K28" s="316"/>
      <c r="L28" s="316"/>
      <c r="M28" s="316"/>
      <c r="N28" s="316"/>
      <c r="O28" s="316"/>
      <c r="P28" s="316"/>
      <c r="Q28" s="316"/>
      <c r="R28" s="316"/>
      <c r="S28" s="316"/>
      <c r="T28" s="316"/>
      <c r="U28" s="317"/>
      <c r="V28" s="318" t="s">
        <v>564</v>
      </c>
    </row>
    <row r="29" spans="13:18" ht="13.5">
      <c r="M29" s="66"/>
      <c r="N29" s="66"/>
      <c r="O29" s="66"/>
      <c r="P29" s="28"/>
      <c r="Q29" s="28"/>
      <c r="R29" s="66"/>
    </row>
    <row r="31" spans="9:15" ht="13.5">
      <c r="I31" s="67"/>
      <c r="J31" s="67"/>
      <c r="O31" s="21"/>
    </row>
    <row r="33" spans="16:20" ht="13.5">
      <c r="P33" s="1"/>
      <c r="Q33" s="1"/>
      <c r="S33" s="21"/>
      <c r="T33" s="21"/>
    </row>
  </sheetData>
  <sheetProtection insertRows="0" deleteRows="0"/>
  <mergeCells count="47">
    <mergeCell ref="M27:R27"/>
    <mergeCell ref="B28:E28"/>
    <mergeCell ref="F28:U28"/>
    <mergeCell ref="C18:C26"/>
    <mergeCell ref="D18:D19"/>
    <mergeCell ref="U18:U19"/>
    <mergeCell ref="V18:V19"/>
    <mergeCell ref="D20:D22"/>
    <mergeCell ref="U20:U22"/>
    <mergeCell ref="V20:V22"/>
    <mergeCell ref="D23:D26"/>
    <mergeCell ref="U23:U26"/>
    <mergeCell ref="V23:V26"/>
    <mergeCell ref="U9:U11"/>
    <mergeCell ref="V9:V11"/>
    <mergeCell ref="D12:D14"/>
    <mergeCell ref="U12:U14"/>
    <mergeCell ref="V12:V14"/>
    <mergeCell ref="D15:D17"/>
    <mergeCell ref="U15:U17"/>
    <mergeCell ref="V15:V17"/>
    <mergeCell ref="R3:R4"/>
    <mergeCell ref="S3:S4"/>
    <mergeCell ref="T3:T4"/>
    <mergeCell ref="U3:V3"/>
    <mergeCell ref="D5:D8"/>
    <mergeCell ref="B6:B26"/>
    <mergeCell ref="C6:C17"/>
    <mergeCell ref="U6:U8"/>
    <mergeCell ref="V6:V8"/>
    <mergeCell ref="D9:D11"/>
    <mergeCell ref="L3:L4"/>
    <mergeCell ref="M3:M4"/>
    <mergeCell ref="N3:N4"/>
    <mergeCell ref="O3:O4"/>
    <mergeCell ref="P3:P4"/>
    <mergeCell ref="Q3:Q4"/>
    <mergeCell ref="U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17">
      <formula1>"新規,継続,充実,再編"</formula1>
    </dataValidation>
  </dataValidations>
  <printOptions horizontalCentered="1"/>
  <pageMargins left="0.3937007874015748" right="0.3937007874015748" top="0.3937007874015748" bottom="0.3937007874015748" header="0.31496062992125984" footer="0.4724409448818898"/>
  <pageSetup fitToHeight="1" fitToWidth="1" horizontalDpi="600" verticalDpi="600" orientation="landscape" paperSize="8"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V34"/>
  <sheetViews>
    <sheetView view="pageBreakPreview" zoomScaleNormal="75" zoomScaleSheetLayoutView="100" zoomScalePageLayoutView="0" workbookViewId="0" topLeftCell="F25">
      <selection activeCell="F29" sqref="F29:U29"/>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30.625" style="1" customWidth="1"/>
    <col min="13" max="13" width="5.25390625" style="1" customWidth="1"/>
    <col min="14" max="14" width="30.625" style="1" customWidth="1"/>
    <col min="15" max="15" width="10.625" style="1" customWidth="1"/>
    <col min="16" max="17" width="10.625" style="21" customWidth="1"/>
    <col min="18" max="18" width="32.625" style="1" customWidth="1"/>
    <col min="19" max="19" width="5.25390625" style="1" customWidth="1"/>
    <col min="20" max="20" width="8.625" style="1" bestFit="1" customWidth="1"/>
    <col min="21" max="21" width="43.00390625" style="1" customWidth="1"/>
    <col min="22" max="22" width="11.50390625" style="1" customWidth="1"/>
    <col min="23" max="16384" width="9.00390625" style="1" customWidth="1"/>
  </cols>
  <sheetData>
    <row r="1" spans="2:22" ht="33.75">
      <c r="B1" s="45" t="s">
        <v>565</v>
      </c>
      <c r="C1" s="2"/>
      <c r="D1" s="2"/>
      <c r="R1" s="69"/>
      <c r="U1" s="199"/>
      <c r="V1" s="199"/>
    </row>
    <row r="2" ht="72.75" customHeight="1" thickBot="1"/>
    <row r="3" spans="2:22" ht="13.5">
      <c r="B3" s="204" t="s">
        <v>8</v>
      </c>
      <c r="C3" s="168" t="s">
        <v>10</v>
      </c>
      <c r="D3" s="169"/>
      <c r="E3" s="206" t="s">
        <v>11</v>
      </c>
      <c r="F3" s="201" t="s">
        <v>33</v>
      </c>
      <c r="G3" s="179" t="s">
        <v>13</v>
      </c>
      <c r="H3" s="192" t="s">
        <v>14</v>
      </c>
      <c r="I3" s="172" t="s">
        <v>7</v>
      </c>
      <c r="J3" s="172" t="s">
        <v>3</v>
      </c>
      <c r="K3" s="172" t="s">
        <v>5</v>
      </c>
      <c r="L3" s="179" t="s">
        <v>36</v>
      </c>
      <c r="M3" s="200" t="s">
        <v>71</v>
      </c>
      <c r="N3" s="192" t="s">
        <v>2</v>
      </c>
      <c r="O3" s="172" t="s">
        <v>7</v>
      </c>
      <c r="P3" s="172" t="s">
        <v>3</v>
      </c>
      <c r="Q3" s="172" t="s">
        <v>5</v>
      </c>
      <c r="R3" s="179" t="s">
        <v>36</v>
      </c>
      <c r="S3" s="194" t="s">
        <v>71</v>
      </c>
      <c r="T3" s="200" t="s">
        <v>31</v>
      </c>
      <c r="U3" s="195" t="s">
        <v>35</v>
      </c>
      <c r="V3" s="196"/>
    </row>
    <row r="4" spans="2:22" s="21" customFormat="1" ht="14.25" thickBot="1">
      <c r="B4" s="205"/>
      <c r="C4" s="170"/>
      <c r="D4" s="171"/>
      <c r="E4" s="202"/>
      <c r="F4" s="202"/>
      <c r="G4" s="207"/>
      <c r="H4" s="193"/>
      <c r="I4" s="173"/>
      <c r="J4" s="173"/>
      <c r="K4" s="173"/>
      <c r="L4" s="180"/>
      <c r="M4" s="180"/>
      <c r="N4" s="193"/>
      <c r="O4" s="173"/>
      <c r="P4" s="173"/>
      <c r="Q4" s="173"/>
      <c r="R4" s="180"/>
      <c r="S4" s="173"/>
      <c r="T4" s="180"/>
      <c r="U4" s="27" t="s">
        <v>226</v>
      </c>
      <c r="V4" s="5" t="s">
        <v>6</v>
      </c>
    </row>
    <row r="5" spans="2:22" s="21" customFormat="1" ht="70.5" customHeight="1" hidden="1">
      <c r="B5" s="319" t="s">
        <v>0</v>
      </c>
      <c r="C5" s="11"/>
      <c r="D5" s="208" t="s">
        <v>73</v>
      </c>
      <c r="E5" s="115"/>
      <c r="F5" s="116"/>
      <c r="G5" s="117"/>
      <c r="H5" s="118"/>
      <c r="I5" s="119"/>
      <c r="J5" s="119"/>
      <c r="K5" s="119"/>
      <c r="L5" s="120"/>
      <c r="M5" s="121"/>
      <c r="N5" s="122"/>
      <c r="O5" s="119"/>
      <c r="P5" s="119"/>
      <c r="Q5" s="123"/>
      <c r="R5" s="124"/>
      <c r="S5" s="125"/>
      <c r="T5" s="126"/>
      <c r="U5" s="127"/>
      <c r="V5" s="128"/>
    </row>
    <row r="6" spans="2:22" s="21" customFormat="1" ht="90.75" customHeight="1">
      <c r="B6" s="278"/>
      <c r="C6" s="155" t="s">
        <v>72</v>
      </c>
      <c r="D6" s="209"/>
      <c r="E6" s="74" t="s">
        <v>566</v>
      </c>
      <c r="F6" s="75" t="s">
        <v>123</v>
      </c>
      <c r="G6" s="76" t="s">
        <v>567</v>
      </c>
      <c r="H6" s="77" t="s">
        <v>568</v>
      </c>
      <c r="I6" s="79" t="s">
        <v>569</v>
      </c>
      <c r="J6" s="78" t="s">
        <v>569</v>
      </c>
      <c r="K6" s="22" t="s">
        <v>570</v>
      </c>
      <c r="L6" s="44" t="s">
        <v>571</v>
      </c>
      <c r="M6" s="35" t="s">
        <v>572</v>
      </c>
      <c r="N6" s="77" t="s">
        <v>62</v>
      </c>
      <c r="O6" s="79">
        <v>0.97</v>
      </c>
      <c r="P6" s="79">
        <v>0.95</v>
      </c>
      <c r="Q6" s="71">
        <v>0.98</v>
      </c>
      <c r="R6" s="44" t="s">
        <v>573</v>
      </c>
      <c r="S6" s="35" t="s">
        <v>572</v>
      </c>
      <c r="T6" s="36" t="s">
        <v>32</v>
      </c>
      <c r="U6" s="188" t="s">
        <v>574</v>
      </c>
      <c r="V6" s="225" t="s">
        <v>575</v>
      </c>
    </row>
    <row r="7" spans="2:22" s="21" customFormat="1" ht="79.5" customHeight="1">
      <c r="B7" s="278"/>
      <c r="C7" s="156"/>
      <c r="D7" s="209"/>
      <c r="E7" s="74" t="s">
        <v>94</v>
      </c>
      <c r="F7" s="75" t="s">
        <v>123</v>
      </c>
      <c r="G7" s="76" t="s">
        <v>576</v>
      </c>
      <c r="H7" s="77" t="s">
        <v>51</v>
      </c>
      <c r="I7" s="78" t="s">
        <v>577</v>
      </c>
      <c r="J7" s="78" t="s">
        <v>578</v>
      </c>
      <c r="K7" s="22" t="s">
        <v>579</v>
      </c>
      <c r="L7" s="44" t="s">
        <v>580</v>
      </c>
      <c r="M7" s="35" t="s">
        <v>572</v>
      </c>
      <c r="N7" s="77" t="s">
        <v>70</v>
      </c>
      <c r="O7" s="79">
        <v>0.98</v>
      </c>
      <c r="P7" s="79">
        <v>0.95</v>
      </c>
      <c r="Q7" s="71">
        <v>0.97</v>
      </c>
      <c r="R7" s="44" t="s">
        <v>581</v>
      </c>
      <c r="S7" s="35" t="s">
        <v>572</v>
      </c>
      <c r="T7" s="36" t="s">
        <v>34</v>
      </c>
      <c r="U7" s="153"/>
      <c r="V7" s="227"/>
    </row>
    <row r="8" spans="2:22" s="21" customFormat="1" ht="66" customHeight="1">
      <c r="B8" s="278"/>
      <c r="C8" s="156"/>
      <c r="D8" s="209"/>
      <c r="E8" s="74" t="s">
        <v>95</v>
      </c>
      <c r="F8" s="75" t="s">
        <v>123</v>
      </c>
      <c r="G8" s="76" t="s">
        <v>582</v>
      </c>
      <c r="H8" s="77" t="s">
        <v>51</v>
      </c>
      <c r="I8" s="78" t="s">
        <v>583</v>
      </c>
      <c r="J8" s="78" t="s">
        <v>583</v>
      </c>
      <c r="K8" s="22" t="s">
        <v>583</v>
      </c>
      <c r="L8" s="44" t="s">
        <v>584</v>
      </c>
      <c r="M8" s="35" t="s">
        <v>585</v>
      </c>
      <c r="N8" s="77" t="s">
        <v>586</v>
      </c>
      <c r="O8" s="79">
        <v>0.98</v>
      </c>
      <c r="P8" s="79">
        <v>0.95</v>
      </c>
      <c r="Q8" s="71">
        <v>0.97</v>
      </c>
      <c r="R8" s="44" t="s">
        <v>587</v>
      </c>
      <c r="S8" s="35" t="s">
        <v>572</v>
      </c>
      <c r="T8" s="36" t="s">
        <v>34</v>
      </c>
      <c r="U8" s="153"/>
      <c r="V8" s="227"/>
    </row>
    <row r="9" spans="2:22" ht="93" customHeight="1">
      <c r="B9" s="278"/>
      <c r="C9" s="156"/>
      <c r="D9" s="211" t="s">
        <v>74</v>
      </c>
      <c r="E9" s="74" t="s">
        <v>588</v>
      </c>
      <c r="F9" s="80" t="s">
        <v>123</v>
      </c>
      <c r="G9" s="86" t="s">
        <v>49</v>
      </c>
      <c r="H9" s="82" t="s">
        <v>52</v>
      </c>
      <c r="I9" s="83" t="s">
        <v>589</v>
      </c>
      <c r="J9" s="83" t="s">
        <v>589</v>
      </c>
      <c r="K9" s="23" t="s">
        <v>590</v>
      </c>
      <c r="L9" s="38" t="s">
        <v>591</v>
      </c>
      <c r="M9" s="36" t="s">
        <v>572</v>
      </c>
      <c r="N9" s="82" t="s">
        <v>63</v>
      </c>
      <c r="O9" s="84">
        <v>0.98</v>
      </c>
      <c r="P9" s="84">
        <v>0.95</v>
      </c>
      <c r="Q9" s="73">
        <v>0.99</v>
      </c>
      <c r="R9" s="38" t="s">
        <v>592</v>
      </c>
      <c r="S9" s="36" t="s">
        <v>572</v>
      </c>
      <c r="T9" s="36" t="s">
        <v>34</v>
      </c>
      <c r="U9" s="152" t="s">
        <v>593</v>
      </c>
      <c r="V9" s="235" t="s">
        <v>594</v>
      </c>
    </row>
    <row r="10" spans="2:22" ht="65.25" customHeight="1">
      <c r="B10" s="278"/>
      <c r="C10" s="156"/>
      <c r="D10" s="212"/>
      <c r="E10" s="74" t="s">
        <v>595</v>
      </c>
      <c r="F10" s="80" t="s">
        <v>123</v>
      </c>
      <c r="G10" s="81" t="s">
        <v>50</v>
      </c>
      <c r="H10" s="77" t="s">
        <v>51</v>
      </c>
      <c r="I10" s="78" t="s">
        <v>596</v>
      </c>
      <c r="J10" s="78" t="s">
        <v>597</v>
      </c>
      <c r="K10" s="22" t="s">
        <v>596</v>
      </c>
      <c r="L10" s="38" t="s">
        <v>598</v>
      </c>
      <c r="M10" s="35" t="s">
        <v>572</v>
      </c>
      <c r="N10" s="77" t="s">
        <v>599</v>
      </c>
      <c r="O10" s="79">
        <v>0.91</v>
      </c>
      <c r="P10" s="79">
        <v>0.9</v>
      </c>
      <c r="Q10" s="71">
        <v>0.96</v>
      </c>
      <c r="R10" s="38" t="s">
        <v>600</v>
      </c>
      <c r="S10" s="35" t="s">
        <v>572</v>
      </c>
      <c r="T10" s="35" t="s">
        <v>34</v>
      </c>
      <c r="U10" s="153"/>
      <c r="V10" s="227"/>
    </row>
    <row r="11" spans="2:22" ht="66" customHeight="1">
      <c r="B11" s="278"/>
      <c r="C11" s="156"/>
      <c r="D11" s="213"/>
      <c r="E11" s="74" t="s">
        <v>96</v>
      </c>
      <c r="F11" s="80" t="s">
        <v>111</v>
      </c>
      <c r="G11" s="86" t="s">
        <v>80</v>
      </c>
      <c r="H11" s="77" t="s">
        <v>601</v>
      </c>
      <c r="I11" s="79">
        <v>0.9</v>
      </c>
      <c r="J11" s="79">
        <v>0.9</v>
      </c>
      <c r="K11" s="71">
        <v>0.9</v>
      </c>
      <c r="L11" s="38" t="s">
        <v>602</v>
      </c>
      <c r="M11" s="35" t="s">
        <v>585</v>
      </c>
      <c r="N11" s="77" t="s">
        <v>603</v>
      </c>
      <c r="O11" s="79">
        <v>0.9</v>
      </c>
      <c r="P11" s="79">
        <v>0.95</v>
      </c>
      <c r="Q11" s="320">
        <v>0.953</v>
      </c>
      <c r="R11" s="38" t="s">
        <v>604</v>
      </c>
      <c r="S11" s="35" t="s">
        <v>572</v>
      </c>
      <c r="T11" s="35" t="s">
        <v>34</v>
      </c>
      <c r="U11" s="154"/>
      <c r="V11" s="236"/>
    </row>
    <row r="12" spans="2:22" ht="72.75" customHeight="1">
      <c r="B12" s="278"/>
      <c r="C12" s="156"/>
      <c r="D12" s="211" t="s">
        <v>75</v>
      </c>
      <c r="E12" s="87" t="s">
        <v>605</v>
      </c>
      <c r="F12" s="88" t="s">
        <v>111</v>
      </c>
      <c r="G12" s="86" t="s">
        <v>488</v>
      </c>
      <c r="H12" s="77" t="s">
        <v>606</v>
      </c>
      <c r="I12" s="78" t="s">
        <v>607</v>
      </c>
      <c r="J12" s="78" t="s">
        <v>490</v>
      </c>
      <c r="K12" s="22" t="s">
        <v>490</v>
      </c>
      <c r="L12" s="38" t="s">
        <v>608</v>
      </c>
      <c r="M12" s="35" t="s">
        <v>585</v>
      </c>
      <c r="N12" s="77" t="s">
        <v>609</v>
      </c>
      <c r="O12" s="78" t="s">
        <v>610</v>
      </c>
      <c r="P12" s="78" t="s">
        <v>611</v>
      </c>
      <c r="Q12" s="22" t="s">
        <v>612</v>
      </c>
      <c r="R12" s="38" t="s">
        <v>613</v>
      </c>
      <c r="S12" s="35" t="s">
        <v>572</v>
      </c>
      <c r="T12" s="36" t="s">
        <v>32</v>
      </c>
      <c r="U12" s="152" t="s">
        <v>614</v>
      </c>
      <c r="V12" s="235" t="s">
        <v>594</v>
      </c>
    </row>
    <row r="13" spans="2:22" ht="72.75" customHeight="1">
      <c r="B13" s="278"/>
      <c r="C13" s="156"/>
      <c r="D13" s="212"/>
      <c r="E13" s="87" t="s">
        <v>615</v>
      </c>
      <c r="F13" s="89" t="s">
        <v>123</v>
      </c>
      <c r="G13" s="76" t="s">
        <v>55</v>
      </c>
      <c r="H13" s="77" t="s">
        <v>56</v>
      </c>
      <c r="I13" s="79">
        <v>1</v>
      </c>
      <c r="J13" s="79">
        <v>1</v>
      </c>
      <c r="K13" s="71">
        <v>1</v>
      </c>
      <c r="L13" s="38" t="s">
        <v>616</v>
      </c>
      <c r="M13" s="35" t="s">
        <v>585</v>
      </c>
      <c r="N13" s="77" t="s">
        <v>617</v>
      </c>
      <c r="O13" s="78" t="s">
        <v>618</v>
      </c>
      <c r="P13" s="78" t="s">
        <v>619</v>
      </c>
      <c r="Q13" s="22" t="s">
        <v>620</v>
      </c>
      <c r="R13" s="38" t="s">
        <v>621</v>
      </c>
      <c r="S13" s="35" t="s">
        <v>585</v>
      </c>
      <c r="T13" s="36" t="s">
        <v>34</v>
      </c>
      <c r="U13" s="153"/>
      <c r="V13" s="227"/>
    </row>
    <row r="14" spans="2:22" ht="89.25" customHeight="1">
      <c r="B14" s="278"/>
      <c r="C14" s="156"/>
      <c r="D14" s="212"/>
      <c r="E14" s="87" t="s">
        <v>622</v>
      </c>
      <c r="F14" s="90" t="s">
        <v>115</v>
      </c>
      <c r="G14" s="76" t="s">
        <v>9</v>
      </c>
      <c r="H14" s="77" t="s">
        <v>64</v>
      </c>
      <c r="I14" s="78" t="s">
        <v>623</v>
      </c>
      <c r="J14" s="78" t="s">
        <v>624</v>
      </c>
      <c r="K14" s="22" t="s">
        <v>625</v>
      </c>
      <c r="L14" s="38" t="s">
        <v>626</v>
      </c>
      <c r="M14" s="35" t="s">
        <v>572</v>
      </c>
      <c r="N14" s="77" t="s">
        <v>67</v>
      </c>
      <c r="O14" s="79">
        <v>0.93</v>
      </c>
      <c r="P14" s="79">
        <v>0.9</v>
      </c>
      <c r="Q14" s="71">
        <v>0.97</v>
      </c>
      <c r="R14" s="38" t="s">
        <v>627</v>
      </c>
      <c r="S14" s="35" t="s">
        <v>572</v>
      </c>
      <c r="T14" s="36" t="s">
        <v>32</v>
      </c>
      <c r="U14" s="154"/>
      <c r="V14" s="236"/>
    </row>
    <row r="15" spans="2:22" ht="62.25" customHeight="1">
      <c r="B15" s="278"/>
      <c r="C15" s="156"/>
      <c r="D15" s="215" t="s">
        <v>76</v>
      </c>
      <c r="E15" s="87" t="s">
        <v>97</v>
      </c>
      <c r="F15" s="91" t="s">
        <v>123</v>
      </c>
      <c r="G15" s="86" t="s">
        <v>1</v>
      </c>
      <c r="H15" s="77" t="s">
        <v>60</v>
      </c>
      <c r="I15" s="78" t="s">
        <v>628</v>
      </c>
      <c r="J15" s="78" t="s">
        <v>628</v>
      </c>
      <c r="K15" s="22" t="s">
        <v>629</v>
      </c>
      <c r="L15" s="38" t="s">
        <v>630</v>
      </c>
      <c r="M15" s="35" t="s">
        <v>572</v>
      </c>
      <c r="N15" s="77" t="s">
        <v>57</v>
      </c>
      <c r="O15" s="79">
        <v>0.9</v>
      </c>
      <c r="P15" s="79">
        <v>0.9</v>
      </c>
      <c r="Q15" s="320">
        <v>0.907</v>
      </c>
      <c r="R15" s="38" t="s">
        <v>631</v>
      </c>
      <c r="S15" s="35" t="s">
        <v>572</v>
      </c>
      <c r="T15" s="35" t="s">
        <v>34</v>
      </c>
      <c r="U15" s="152" t="s">
        <v>632</v>
      </c>
      <c r="V15" s="235" t="s">
        <v>575</v>
      </c>
    </row>
    <row r="16" spans="2:22" ht="62.25" customHeight="1">
      <c r="B16" s="278"/>
      <c r="C16" s="156"/>
      <c r="D16" s="216"/>
      <c r="E16" s="87" t="s">
        <v>98</v>
      </c>
      <c r="F16" s="93" t="s">
        <v>123</v>
      </c>
      <c r="G16" s="76" t="s">
        <v>58</v>
      </c>
      <c r="H16" s="77" t="s">
        <v>59</v>
      </c>
      <c r="I16" s="78" t="s">
        <v>331</v>
      </c>
      <c r="J16" s="78" t="s">
        <v>331</v>
      </c>
      <c r="K16" s="22" t="s">
        <v>633</v>
      </c>
      <c r="L16" s="44" t="s">
        <v>634</v>
      </c>
      <c r="M16" s="35" t="s">
        <v>572</v>
      </c>
      <c r="N16" s="77" t="s">
        <v>635</v>
      </c>
      <c r="O16" s="79">
        <v>0.85</v>
      </c>
      <c r="P16" s="79">
        <v>0.9</v>
      </c>
      <c r="Q16" s="320">
        <v>0.888</v>
      </c>
      <c r="R16" s="44" t="s">
        <v>636</v>
      </c>
      <c r="S16" s="35" t="s">
        <v>585</v>
      </c>
      <c r="T16" s="35" t="s">
        <v>32</v>
      </c>
      <c r="U16" s="153"/>
      <c r="V16" s="227"/>
    </row>
    <row r="17" spans="2:22" ht="62.25" customHeight="1" thickBot="1">
      <c r="B17" s="278"/>
      <c r="C17" s="157"/>
      <c r="D17" s="321"/>
      <c r="E17" s="129" t="s">
        <v>99</v>
      </c>
      <c r="F17" s="130" t="s">
        <v>123</v>
      </c>
      <c r="G17" s="131" t="s">
        <v>61</v>
      </c>
      <c r="H17" s="132" t="s">
        <v>637</v>
      </c>
      <c r="I17" s="133" t="s">
        <v>638</v>
      </c>
      <c r="J17" s="133" t="s">
        <v>638</v>
      </c>
      <c r="K17" s="134" t="s">
        <v>639</v>
      </c>
      <c r="L17" s="135" t="s">
        <v>640</v>
      </c>
      <c r="M17" s="138" t="s">
        <v>572</v>
      </c>
      <c r="N17" s="132" t="s">
        <v>641</v>
      </c>
      <c r="O17" s="251">
        <v>0.83</v>
      </c>
      <c r="P17" s="251">
        <v>0.9</v>
      </c>
      <c r="Q17" s="322">
        <v>0.865</v>
      </c>
      <c r="R17" s="135" t="s">
        <v>642</v>
      </c>
      <c r="S17" s="138" t="s">
        <v>585</v>
      </c>
      <c r="T17" s="138" t="s">
        <v>34</v>
      </c>
      <c r="U17" s="176"/>
      <c r="V17" s="253"/>
    </row>
    <row r="18" spans="2:22" ht="37.5" customHeight="1">
      <c r="B18" s="278"/>
      <c r="C18" s="323" t="s">
        <v>211</v>
      </c>
      <c r="D18" s="189" t="s">
        <v>643</v>
      </c>
      <c r="E18" s="104" t="s">
        <v>91</v>
      </c>
      <c r="F18" s="105"/>
      <c r="G18" s="106"/>
      <c r="H18" s="107"/>
      <c r="I18" s="108"/>
      <c r="J18" s="108"/>
      <c r="K18" s="108"/>
      <c r="L18" s="108"/>
      <c r="M18" s="109"/>
      <c r="N18" s="110" t="s">
        <v>644</v>
      </c>
      <c r="O18" s="111" t="s">
        <v>178</v>
      </c>
      <c r="P18" s="111" t="s">
        <v>179</v>
      </c>
      <c r="Q18" s="256" t="s">
        <v>645</v>
      </c>
      <c r="R18" s="257" t="s">
        <v>646</v>
      </c>
      <c r="S18" s="256" t="s">
        <v>572</v>
      </c>
      <c r="T18" s="259" t="s">
        <v>34</v>
      </c>
      <c r="U18" s="153" t="s">
        <v>647</v>
      </c>
      <c r="V18" s="290" t="s">
        <v>594</v>
      </c>
    </row>
    <row r="19" spans="2:22" ht="44.25" customHeight="1">
      <c r="B19" s="278"/>
      <c r="C19" s="323"/>
      <c r="D19" s="189"/>
      <c r="E19" s="37" t="s">
        <v>83</v>
      </c>
      <c r="F19" s="49"/>
      <c r="G19" s="52"/>
      <c r="H19" s="55"/>
      <c r="I19" s="25"/>
      <c r="J19" s="25"/>
      <c r="K19" s="25"/>
      <c r="L19" s="25"/>
      <c r="M19" s="32"/>
      <c r="N19" s="95" t="s">
        <v>648</v>
      </c>
      <c r="O19" s="94" t="s">
        <v>649</v>
      </c>
      <c r="P19" s="94" t="s">
        <v>650</v>
      </c>
      <c r="Q19" s="29" t="s">
        <v>651</v>
      </c>
      <c r="R19" s="63" t="s">
        <v>652</v>
      </c>
      <c r="S19" s="29" t="s">
        <v>572</v>
      </c>
      <c r="T19" s="98" t="s">
        <v>34</v>
      </c>
      <c r="U19" s="153"/>
      <c r="V19" s="290"/>
    </row>
    <row r="20" spans="2:22" s="21" customFormat="1" ht="65.25" customHeight="1">
      <c r="B20" s="278"/>
      <c r="C20" s="323"/>
      <c r="D20" s="190"/>
      <c r="E20" s="37" t="s">
        <v>92</v>
      </c>
      <c r="F20" s="49"/>
      <c r="G20" s="52"/>
      <c r="H20" s="55"/>
      <c r="I20" s="25"/>
      <c r="J20" s="25"/>
      <c r="K20" s="25"/>
      <c r="L20" s="25"/>
      <c r="M20" s="32"/>
      <c r="N20" s="95" t="s">
        <v>653</v>
      </c>
      <c r="O20" s="94" t="s">
        <v>654</v>
      </c>
      <c r="P20" s="94" t="s">
        <v>650</v>
      </c>
      <c r="Q20" s="29" t="s">
        <v>655</v>
      </c>
      <c r="R20" s="324" t="s">
        <v>656</v>
      </c>
      <c r="S20" s="29" t="s">
        <v>572</v>
      </c>
      <c r="T20" s="98" t="s">
        <v>34</v>
      </c>
      <c r="U20" s="154"/>
      <c r="V20" s="296"/>
    </row>
    <row r="21" spans="2:22" s="21" customFormat="1" ht="44.25" customHeight="1">
      <c r="B21" s="278"/>
      <c r="C21" s="323"/>
      <c r="D21" s="159" t="s">
        <v>78</v>
      </c>
      <c r="E21" s="46" t="s">
        <v>84</v>
      </c>
      <c r="F21" s="49"/>
      <c r="G21" s="52"/>
      <c r="H21" s="56"/>
      <c r="I21" s="24"/>
      <c r="J21" s="25"/>
      <c r="K21" s="24"/>
      <c r="L21" s="26"/>
      <c r="M21" s="39"/>
      <c r="N21" s="95" t="s">
        <v>657</v>
      </c>
      <c r="O21" s="94" t="s">
        <v>658</v>
      </c>
      <c r="P21" s="94" t="s">
        <v>659</v>
      </c>
      <c r="Q21" s="29" t="s">
        <v>660</v>
      </c>
      <c r="R21" s="63" t="s">
        <v>661</v>
      </c>
      <c r="S21" s="29" t="s">
        <v>585</v>
      </c>
      <c r="T21" s="98" t="s">
        <v>34</v>
      </c>
      <c r="U21" s="152" t="s">
        <v>662</v>
      </c>
      <c r="V21" s="307" t="s">
        <v>575</v>
      </c>
    </row>
    <row r="22" spans="2:22" s="21" customFormat="1" ht="44.25" customHeight="1">
      <c r="B22" s="278"/>
      <c r="C22" s="323"/>
      <c r="D22" s="160"/>
      <c r="E22" s="46" t="s">
        <v>85</v>
      </c>
      <c r="F22" s="49"/>
      <c r="G22" s="52"/>
      <c r="H22" s="57"/>
      <c r="I22" s="24"/>
      <c r="J22" s="24"/>
      <c r="K22" s="24"/>
      <c r="L22" s="24"/>
      <c r="M22" s="39"/>
      <c r="N22" s="68" t="s">
        <v>38</v>
      </c>
      <c r="O22" s="325">
        <v>0.948</v>
      </c>
      <c r="P22" s="84">
        <v>0.95</v>
      </c>
      <c r="Q22" s="72">
        <v>0.92</v>
      </c>
      <c r="R22" s="63" t="s">
        <v>663</v>
      </c>
      <c r="S22" s="29" t="s">
        <v>585</v>
      </c>
      <c r="T22" s="98" t="s">
        <v>34</v>
      </c>
      <c r="U22" s="153"/>
      <c r="V22" s="290"/>
    </row>
    <row r="23" spans="2:22" ht="65.25" customHeight="1">
      <c r="B23" s="278"/>
      <c r="C23" s="323"/>
      <c r="D23" s="161"/>
      <c r="E23" s="46" t="s">
        <v>86</v>
      </c>
      <c r="F23" s="49"/>
      <c r="G23" s="52"/>
      <c r="H23" s="56"/>
      <c r="I23" s="24"/>
      <c r="J23" s="25"/>
      <c r="K23" s="24"/>
      <c r="L23" s="26"/>
      <c r="M23" s="39"/>
      <c r="N23" s="95" t="s">
        <v>664</v>
      </c>
      <c r="O23" s="94" t="s">
        <v>665</v>
      </c>
      <c r="P23" s="326" t="s">
        <v>665</v>
      </c>
      <c r="Q23" s="29" t="s">
        <v>666</v>
      </c>
      <c r="R23" s="63" t="s">
        <v>667</v>
      </c>
      <c r="S23" s="29" t="s">
        <v>572</v>
      </c>
      <c r="T23" s="98" t="s">
        <v>34</v>
      </c>
      <c r="U23" s="154"/>
      <c r="V23" s="296"/>
    </row>
    <row r="24" spans="2:22" ht="44.25" customHeight="1">
      <c r="B24" s="278"/>
      <c r="C24" s="323"/>
      <c r="D24" s="159" t="s">
        <v>79</v>
      </c>
      <c r="E24" s="46" t="s">
        <v>87</v>
      </c>
      <c r="F24" s="49"/>
      <c r="G24" s="52"/>
      <c r="H24" s="56"/>
      <c r="I24" s="24"/>
      <c r="J24" s="25"/>
      <c r="K24" s="24"/>
      <c r="L24" s="26"/>
      <c r="M24" s="39"/>
      <c r="N24" s="303" t="s">
        <v>668</v>
      </c>
      <c r="O24" s="96" t="s">
        <v>669</v>
      </c>
      <c r="P24" s="96" t="s">
        <v>669</v>
      </c>
      <c r="Q24" s="40" t="s">
        <v>670</v>
      </c>
      <c r="R24" s="64" t="s">
        <v>671</v>
      </c>
      <c r="S24" s="40" t="s">
        <v>572</v>
      </c>
      <c r="T24" s="99" t="s">
        <v>34</v>
      </c>
      <c r="U24" s="152" t="s">
        <v>672</v>
      </c>
      <c r="V24" s="307" t="s">
        <v>572</v>
      </c>
    </row>
    <row r="25" spans="2:22" ht="41.25" customHeight="1">
      <c r="B25" s="278"/>
      <c r="C25" s="323"/>
      <c r="D25" s="160"/>
      <c r="E25" s="46" t="s">
        <v>88</v>
      </c>
      <c r="F25" s="49"/>
      <c r="G25" s="52"/>
      <c r="H25" s="57"/>
      <c r="I25" s="24"/>
      <c r="J25" s="24"/>
      <c r="K25" s="24"/>
      <c r="L25" s="24"/>
      <c r="M25" s="41"/>
      <c r="N25" s="303" t="s">
        <v>673</v>
      </c>
      <c r="O25" s="96" t="s">
        <v>674</v>
      </c>
      <c r="P25" s="96" t="s">
        <v>259</v>
      </c>
      <c r="Q25" s="40" t="s">
        <v>48</v>
      </c>
      <c r="R25" s="64" t="s">
        <v>675</v>
      </c>
      <c r="S25" s="40" t="s">
        <v>676</v>
      </c>
      <c r="T25" s="99" t="s">
        <v>34</v>
      </c>
      <c r="U25" s="153"/>
      <c r="V25" s="290"/>
    </row>
    <row r="26" spans="2:22" ht="41.25" customHeight="1">
      <c r="B26" s="278"/>
      <c r="C26" s="323"/>
      <c r="D26" s="160"/>
      <c r="E26" s="46" t="s">
        <v>89</v>
      </c>
      <c r="F26" s="49"/>
      <c r="G26" s="52"/>
      <c r="H26" s="57"/>
      <c r="I26" s="24"/>
      <c r="J26" s="24"/>
      <c r="K26" s="24"/>
      <c r="L26" s="24"/>
      <c r="M26" s="41"/>
      <c r="N26" s="61" t="s">
        <v>40</v>
      </c>
      <c r="O26" s="96" t="s">
        <v>42</v>
      </c>
      <c r="P26" s="96" t="s">
        <v>66</v>
      </c>
      <c r="Q26" s="40" t="s">
        <v>204</v>
      </c>
      <c r="R26" s="64"/>
      <c r="S26" s="40" t="s">
        <v>585</v>
      </c>
      <c r="T26" s="99" t="s">
        <v>34</v>
      </c>
      <c r="U26" s="153"/>
      <c r="V26" s="290"/>
    </row>
    <row r="27" spans="2:22" ht="41.25" customHeight="1" thickBot="1">
      <c r="B27" s="309"/>
      <c r="C27" s="327"/>
      <c r="D27" s="161"/>
      <c r="E27" s="47" t="s">
        <v>90</v>
      </c>
      <c r="F27" s="50"/>
      <c r="G27" s="53"/>
      <c r="H27" s="58"/>
      <c r="I27" s="42"/>
      <c r="J27" s="42"/>
      <c r="K27" s="42"/>
      <c r="L27" s="42"/>
      <c r="M27" s="43"/>
      <c r="N27" s="62" t="s">
        <v>39</v>
      </c>
      <c r="O27" s="97" t="s">
        <v>396</v>
      </c>
      <c r="P27" s="97" t="s">
        <v>677</v>
      </c>
      <c r="Q27" s="30" t="s">
        <v>677</v>
      </c>
      <c r="R27" s="65"/>
      <c r="S27" s="30" t="s">
        <v>677</v>
      </c>
      <c r="T27" s="100" t="s">
        <v>677</v>
      </c>
      <c r="U27" s="176"/>
      <c r="V27" s="313"/>
    </row>
    <row r="28" spans="13:18" ht="14.25" thickBot="1">
      <c r="M28" s="158"/>
      <c r="N28" s="158"/>
      <c r="O28" s="158"/>
      <c r="P28" s="158"/>
      <c r="Q28" s="158"/>
      <c r="R28" s="158"/>
    </row>
    <row r="29" spans="2:22" ht="72" customHeight="1" thickBot="1">
      <c r="B29" s="163" t="s">
        <v>37</v>
      </c>
      <c r="C29" s="164"/>
      <c r="D29" s="164"/>
      <c r="E29" s="164"/>
      <c r="F29" s="144" t="s">
        <v>678</v>
      </c>
      <c r="G29" s="145"/>
      <c r="H29" s="145"/>
      <c r="I29" s="145"/>
      <c r="J29" s="145"/>
      <c r="K29" s="145"/>
      <c r="L29" s="145"/>
      <c r="M29" s="145"/>
      <c r="N29" s="145"/>
      <c r="O29" s="145"/>
      <c r="P29" s="145"/>
      <c r="Q29" s="145"/>
      <c r="R29" s="145"/>
      <c r="S29" s="145"/>
      <c r="T29" s="145"/>
      <c r="U29" s="146"/>
      <c r="V29" s="276" t="s">
        <v>679</v>
      </c>
    </row>
    <row r="30" spans="13:18" ht="13.5">
      <c r="M30" s="66"/>
      <c r="N30" s="66"/>
      <c r="O30" s="66"/>
      <c r="P30" s="28"/>
      <c r="Q30" s="28"/>
      <c r="R30" s="66"/>
    </row>
    <row r="32" spans="9:15" ht="13.5">
      <c r="I32" s="67"/>
      <c r="J32" s="67"/>
      <c r="O32" s="21"/>
    </row>
    <row r="34" spans="16:20" ht="13.5">
      <c r="P34" s="1"/>
      <c r="Q34" s="1"/>
      <c r="S34" s="21"/>
      <c r="T34" s="21"/>
    </row>
  </sheetData>
  <sheetProtection insertRows="0" deleteRows="0"/>
  <mergeCells count="47">
    <mergeCell ref="M28:R28"/>
    <mergeCell ref="B29:E29"/>
    <mergeCell ref="F29:U29"/>
    <mergeCell ref="C18:C27"/>
    <mergeCell ref="D18:D20"/>
    <mergeCell ref="U18:U20"/>
    <mergeCell ref="V18:V20"/>
    <mergeCell ref="D21:D23"/>
    <mergeCell ref="U21:U23"/>
    <mergeCell ref="V21:V23"/>
    <mergeCell ref="D24:D27"/>
    <mergeCell ref="U24:U27"/>
    <mergeCell ref="V24:V27"/>
    <mergeCell ref="U9:U11"/>
    <mergeCell ref="V9:V11"/>
    <mergeCell ref="D12:D14"/>
    <mergeCell ref="U12:U14"/>
    <mergeCell ref="V12:V14"/>
    <mergeCell ref="D15:D17"/>
    <mergeCell ref="U15:U17"/>
    <mergeCell ref="V15:V17"/>
    <mergeCell ref="R3:R4"/>
    <mergeCell ref="S3:S4"/>
    <mergeCell ref="T3:T4"/>
    <mergeCell ref="U3:V3"/>
    <mergeCell ref="B5:B27"/>
    <mergeCell ref="D5:D8"/>
    <mergeCell ref="C6:C17"/>
    <mergeCell ref="U6:U8"/>
    <mergeCell ref="V6:V8"/>
    <mergeCell ref="D9:D11"/>
    <mergeCell ref="L3:L4"/>
    <mergeCell ref="M3:M4"/>
    <mergeCell ref="N3:N4"/>
    <mergeCell ref="O3:O4"/>
    <mergeCell ref="P3:P4"/>
    <mergeCell ref="Q3:Q4"/>
    <mergeCell ref="U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17">
      <formula1>"新規,継続,充実,再編"</formula1>
    </dataValidation>
  </dataValidations>
  <printOptions horizontalCentered="1"/>
  <pageMargins left="0.3937007874015748" right="0.3937007874015748" top="0.3937007874015748" bottom="0.3937007874015748" header="0.31496062992125984" footer="0.4724409448818898"/>
  <pageSetup fitToHeight="0" fitToWidth="1" horizontalDpi="600" verticalDpi="600" orientation="landscape" paperSize="8" scale="52" r:id="rId2"/>
  <drawing r:id="rId1"/>
</worksheet>
</file>

<file path=xl/worksheets/sheet5.xml><?xml version="1.0" encoding="utf-8"?>
<worksheet xmlns="http://schemas.openxmlformats.org/spreadsheetml/2006/main" xmlns:r="http://schemas.openxmlformats.org/officeDocument/2006/relationships">
  <dimension ref="B1:V34"/>
  <sheetViews>
    <sheetView view="pageBreakPreview" zoomScale="75" zoomScaleNormal="75" zoomScaleSheetLayoutView="75" zoomScalePageLayoutView="0" workbookViewId="0" topLeftCell="A22">
      <selection activeCell="F29" sqref="F29:U29"/>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30.625" style="1" customWidth="1"/>
    <col min="13" max="13" width="5.25390625" style="1" customWidth="1"/>
    <col min="14" max="14" width="30.625" style="1" customWidth="1"/>
    <col min="15" max="15" width="10.625" style="1" customWidth="1"/>
    <col min="16" max="17" width="10.625" style="21" customWidth="1"/>
    <col min="18" max="18" width="30.625" style="1" customWidth="1"/>
    <col min="19" max="19" width="5.25390625" style="1" customWidth="1"/>
    <col min="20" max="20" width="8.625" style="1" bestFit="1" customWidth="1"/>
    <col min="21" max="21" width="37.125" style="1" customWidth="1"/>
    <col min="22" max="22" width="15.625" style="1" customWidth="1"/>
    <col min="23" max="16384" width="9.00390625" style="1" customWidth="1"/>
  </cols>
  <sheetData>
    <row r="1" spans="2:22" ht="66.75" customHeight="1">
      <c r="B1" s="45" t="s">
        <v>680</v>
      </c>
      <c r="C1" s="2"/>
      <c r="D1" s="2"/>
      <c r="R1" s="69"/>
      <c r="U1" s="199"/>
      <c r="V1" s="199"/>
    </row>
    <row r="2" ht="15" thickBot="1"/>
    <row r="3" spans="2:22" ht="13.5">
      <c r="B3" s="204" t="s">
        <v>8</v>
      </c>
      <c r="C3" s="168" t="s">
        <v>10</v>
      </c>
      <c r="D3" s="169"/>
      <c r="E3" s="206" t="s">
        <v>11</v>
      </c>
      <c r="F3" s="201" t="s">
        <v>33</v>
      </c>
      <c r="G3" s="179" t="s">
        <v>13</v>
      </c>
      <c r="H3" s="192" t="s">
        <v>14</v>
      </c>
      <c r="I3" s="172" t="s">
        <v>7</v>
      </c>
      <c r="J3" s="172" t="s">
        <v>3</v>
      </c>
      <c r="K3" s="172" t="s">
        <v>5</v>
      </c>
      <c r="L3" s="179" t="s">
        <v>36</v>
      </c>
      <c r="M3" s="200" t="s">
        <v>71</v>
      </c>
      <c r="N3" s="192" t="s">
        <v>2</v>
      </c>
      <c r="O3" s="172" t="s">
        <v>7</v>
      </c>
      <c r="P3" s="172" t="s">
        <v>3</v>
      </c>
      <c r="Q3" s="172" t="s">
        <v>5</v>
      </c>
      <c r="R3" s="179" t="s">
        <v>36</v>
      </c>
      <c r="S3" s="194" t="s">
        <v>71</v>
      </c>
      <c r="T3" s="200" t="s">
        <v>31</v>
      </c>
      <c r="U3" s="195" t="s">
        <v>35</v>
      </c>
      <c r="V3" s="196"/>
    </row>
    <row r="4" spans="2:22" s="21" customFormat="1" ht="14.25" thickBot="1">
      <c r="B4" s="205"/>
      <c r="C4" s="170"/>
      <c r="D4" s="171"/>
      <c r="E4" s="202"/>
      <c r="F4" s="202"/>
      <c r="G4" s="207"/>
      <c r="H4" s="193"/>
      <c r="I4" s="173"/>
      <c r="J4" s="173"/>
      <c r="K4" s="173"/>
      <c r="L4" s="180"/>
      <c r="M4" s="180"/>
      <c r="N4" s="193"/>
      <c r="O4" s="173"/>
      <c r="P4" s="173"/>
      <c r="Q4" s="173"/>
      <c r="R4" s="180"/>
      <c r="S4" s="173"/>
      <c r="T4" s="180"/>
      <c r="U4" s="27" t="s">
        <v>226</v>
      </c>
      <c r="V4" s="5" t="s">
        <v>6</v>
      </c>
    </row>
    <row r="5" spans="2:22" s="21" customFormat="1" ht="70.5" customHeight="1" hidden="1">
      <c r="B5" s="319" t="s">
        <v>0</v>
      </c>
      <c r="C5" s="328"/>
      <c r="D5" s="329" t="s">
        <v>73</v>
      </c>
      <c r="E5" s="8"/>
      <c r="F5" s="19"/>
      <c r="G5" s="51"/>
      <c r="H5" s="54"/>
      <c r="I5" s="7"/>
      <c r="J5" s="7"/>
      <c r="K5" s="7"/>
      <c r="L5" s="9"/>
      <c r="M5" s="31"/>
      <c r="N5" s="33"/>
      <c r="O5" s="7"/>
      <c r="P5" s="7"/>
      <c r="Q5" s="10"/>
      <c r="R5" s="4"/>
      <c r="S5" s="3"/>
      <c r="T5" s="34"/>
      <c r="U5" s="59"/>
      <c r="V5" s="6"/>
    </row>
    <row r="6" spans="2:22" s="21" customFormat="1" ht="72.75" customHeight="1">
      <c r="B6" s="278"/>
      <c r="C6" s="330" t="s">
        <v>72</v>
      </c>
      <c r="D6" s="331" t="s">
        <v>681</v>
      </c>
      <c r="E6" s="332" t="s">
        <v>682</v>
      </c>
      <c r="F6" s="333" t="s">
        <v>101</v>
      </c>
      <c r="G6" s="334" t="s">
        <v>683</v>
      </c>
      <c r="H6" s="335" t="s">
        <v>684</v>
      </c>
      <c r="I6" s="336">
        <v>0.93</v>
      </c>
      <c r="J6" s="337" t="s">
        <v>685</v>
      </c>
      <c r="K6" s="123">
        <v>0.91</v>
      </c>
      <c r="L6" s="142" t="s">
        <v>686</v>
      </c>
      <c r="M6" s="338" t="s">
        <v>585</v>
      </c>
      <c r="N6" s="339" t="s">
        <v>687</v>
      </c>
      <c r="O6" s="336">
        <v>0.94</v>
      </c>
      <c r="P6" s="337" t="s">
        <v>685</v>
      </c>
      <c r="Q6" s="123">
        <v>0.96</v>
      </c>
      <c r="R6" s="142" t="s">
        <v>688</v>
      </c>
      <c r="S6" s="340" t="s">
        <v>572</v>
      </c>
      <c r="T6" s="341" t="s">
        <v>34</v>
      </c>
      <c r="U6" s="188" t="s">
        <v>689</v>
      </c>
      <c r="V6" s="225" t="s">
        <v>594</v>
      </c>
    </row>
    <row r="7" spans="2:22" s="21" customFormat="1" ht="60" customHeight="1">
      <c r="B7" s="278"/>
      <c r="C7" s="156"/>
      <c r="D7" s="342"/>
      <c r="E7" s="74" t="s">
        <v>690</v>
      </c>
      <c r="F7" s="76" t="s">
        <v>34</v>
      </c>
      <c r="G7" s="220" t="s">
        <v>691</v>
      </c>
      <c r="H7" s="221" t="s">
        <v>107</v>
      </c>
      <c r="I7" s="78" t="s">
        <v>231</v>
      </c>
      <c r="J7" s="78" t="s">
        <v>231</v>
      </c>
      <c r="K7" s="22" t="s">
        <v>692</v>
      </c>
      <c r="L7" s="44" t="s">
        <v>693</v>
      </c>
      <c r="M7" s="60" t="s">
        <v>585</v>
      </c>
      <c r="N7" s="223" t="s">
        <v>694</v>
      </c>
      <c r="O7" s="79">
        <v>0.88</v>
      </c>
      <c r="P7" s="78" t="s">
        <v>695</v>
      </c>
      <c r="Q7" s="71">
        <v>0.9</v>
      </c>
      <c r="R7" s="44" t="s">
        <v>693</v>
      </c>
      <c r="S7" s="35" t="s">
        <v>572</v>
      </c>
      <c r="T7" s="36" t="s">
        <v>34</v>
      </c>
      <c r="U7" s="153"/>
      <c r="V7" s="210"/>
    </row>
    <row r="8" spans="2:22" s="21" customFormat="1" ht="96" customHeight="1">
      <c r="B8" s="278"/>
      <c r="C8" s="156"/>
      <c r="D8" s="342"/>
      <c r="E8" s="74" t="s">
        <v>696</v>
      </c>
      <c r="F8" s="343" t="s">
        <v>115</v>
      </c>
      <c r="G8" s="220" t="s">
        <v>697</v>
      </c>
      <c r="H8" s="221" t="s">
        <v>698</v>
      </c>
      <c r="I8" s="78" t="s">
        <v>699</v>
      </c>
      <c r="J8" s="78" t="s">
        <v>699</v>
      </c>
      <c r="K8" s="22" t="s">
        <v>699</v>
      </c>
      <c r="L8" s="344" t="s">
        <v>700</v>
      </c>
      <c r="M8" s="60" t="s">
        <v>572</v>
      </c>
      <c r="N8" s="345" t="s">
        <v>701</v>
      </c>
      <c r="O8" s="79">
        <v>0.94</v>
      </c>
      <c r="P8" s="78" t="s">
        <v>702</v>
      </c>
      <c r="Q8" s="71">
        <v>0.95</v>
      </c>
      <c r="R8" s="44" t="s">
        <v>703</v>
      </c>
      <c r="S8" s="35" t="s">
        <v>585</v>
      </c>
      <c r="T8" s="36" t="s">
        <v>34</v>
      </c>
      <c r="U8" s="153"/>
      <c r="V8" s="210"/>
    </row>
    <row r="9" spans="2:22" s="21" customFormat="1" ht="81" customHeight="1">
      <c r="B9" s="278"/>
      <c r="C9" s="156"/>
      <c r="D9" s="346"/>
      <c r="E9" s="74" t="s">
        <v>704</v>
      </c>
      <c r="F9" s="343" t="s">
        <v>111</v>
      </c>
      <c r="G9" s="220" t="s">
        <v>705</v>
      </c>
      <c r="H9" s="221" t="s">
        <v>706</v>
      </c>
      <c r="I9" s="78" t="s">
        <v>707</v>
      </c>
      <c r="J9" s="78" t="s">
        <v>708</v>
      </c>
      <c r="K9" s="22" t="s">
        <v>709</v>
      </c>
      <c r="L9" s="44" t="s">
        <v>710</v>
      </c>
      <c r="M9" s="60" t="s">
        <v>572</v>
      </c>
      <c r="N9" s="347" t="s">
        <v>711</v>
      </c>
      <c r="O9" s="79" t="s">
        <v>712</v>
      </c>
      <c r="P9" s="78" t="s">
        <v>713</v>
      </c>
      <c r="Q9" s="22" t="s">
        <v>713</v>
      </c>
      <c r="R9" s="44"/>
      <c r="S9" s="35" t="s">
        <v>585</v>
      </c>
      <c r="T9" s="36" t="s">
        <v>34</v>
      </c>
      <c r="U9" s="154"/>
      <c r="V9" s="214"/>
    </row>
    <row r="10" spans="2:22" ht="60" customHeight="1">
      <c r="B10" s="278"/>
      <c r="C10" s="156"/>
      <c r="D10" s="211" t="s">
        <v>74</v>
      </c>
      <c r="E10" s="348" t="s">
        <v>714</v>
      </c>
      <c r="F10" s="349" t="s">
        <v>34</v>
      </c>
      <c r="G10" s="350" t="s">
        <v>715</v>
      </c>
      <c r="H10" s="77" t="s">
        <v>716</v>
      </c>
      <c r="I10" s="84">
        <v>0.93</v>
      </c>
      <c r="J10" s="83" t="s">
        <v>685</v>
      </c>
      <c r="K10" s="73">
        <v>0.97</v>
      </c>
      <c r="L10" s="38" t="s">
        <v>717</v>
      </c>
      <c r="M10" s="48" t="s">
        <v>572</v>
      </c>
      <c r="N10" s="82" t="s">
        <v>718</v>
      </c>
      <c r="O10" s="84">
        <v>0.68</v>
      </c>
      <c r="P10" s="84">
        <v>0.7</v>
      </c>
      <c r="Q10" s="73">
        <v>0.75</v>
      </c>
      <c r="R10" s="38" t="s">
        <v>719</v>
      </c>
      <c r="S10" s="36" t="s">
        <v>572</v>
      </c>
      <c r="T10" s="36" t="s">
        <v>34</v>
      </c>
      <c r="U10" s="152" t="s">
        <v>720</v>
      </c>
      <c r="V10" s="235" t="s">
        <v>594</v>
      </c>
    </row>
    <row r="11" spans="2:22" ht="60" customHeight="1">
      <c r="B11" s="278"/>
      <c r="C11" s="156"/>
      <c r="D11" s="212"/>
      <c r="E11" s="348" t="s">
        <v>714</v>
      </c>
      <c r="F11" s="349" t="s">
        <v>34</v>
      </c>
      <c r="G11" s="228" t="s">
        <v>721</v>
      </c>
      <c r="H11" s="221" t="s">
        <v>722</v>
      </c>
      <c r="I11" s="78" t="s">
        <v>723</v>
      </c>
      <c r="J11" s="78" t="s">
        <v>724</v>
      </c>
      <c r="K11" s="22" t="s">
        <v>725</v>
      </c>
      <c r="L11" s="38" t="s">
        <v>726</v>
      </c>
      <c r="M11" s="60" t="s">
        <v>585</v>
      </c>
      <c r="N11" s="345" t="s">
        <v>727</v>
      </c>
      <c r="O11" s="79">
        <v>1</v>
      </c>
      <c r="P11" s="78" t="s">
        <v>685</v>
      </c>
      <c r="Q11" s="71">
        <v>1</v>
      </c>
      <c r="R11" s="38"/>
      <c r="S11" s="35" t="s">
        <v>572</v>
      </c>
      <c r="T11" s="35" t="s">
        <v>34</v>
      </c>
      <c r="U11" s="153"/>
      <c r="V11" s="210"/>
    </row>
    <row r="12" spans="2:22" ht="60" customHeight="1">
      <c r="B12" s="278"/>
      <c r="C12" s="156"/>
      <c r="D12" s="212"/>
      <c r="E12" s="348" t="s">
        <v>714</v>
      </c>
      <c r="F12" s="349" t="s">
        <v>728</v>
      </c>
      <c r="G12" s="228" t="s">
        <v>729</v>
      </c>
      <c r="H12" s="221" t="s">
        <v>229</v>
      </c>
      <c r="I12" s="78" t="s">
        <v>4</v>
      </c>
      <c r="J12" s="78" t="s">
        <v>730</v>
      </c>
      <c r="K12" s="22" t="s">
        <v>731</v>
      </c>
      <c r="L12" s="38" t="s">
        <v>732</v>
      </c>
      <c r="M12" s="60" t="s">
        <v>733</v>
      </c>
      <c r="N12" s="77" t="s">
        <v>734</v>
      </c>
      <c r="O12" s="78" t="s">
        <v>4</v>
      </c>
      <c r="P12" s="79">
        <v>0.8</v>
      </c>
      <c r="Q12" s="71">
        <v>0.9</v>
      </c>
      <c r="R12" s="38" t="s">
        <v>735</v>
      </c>
      <c r="S12" s="35" t="s">
        <v>290</v>
      </c>
      <c r="T12" s="35" t="s">
        <v>32</v>
      </c>
      <c r="U12" s="153"/>
      <c r="V12" s="210"/>
    </row>
    <row r="13" spans="2:22" ht="60" customHeight="1">
      <c r="B13" s="278"/>
      <c r="C13" s="156"/>
      <c r="D13" s="213"/>
      <c r="E13" s="348" t="s">
        <v>714</v>
      </c>
      <c r="F13" s="349" t="s">
        <v>111</v>
      </c>
      <c r="G13" s="86" t="s">
        <v>736</v>
      </c>
      <c r="H13" s="82" t="s">
        <v>737</v>
      </c>
      <c r="I13" s="78" t="s">
        <v>4</v>
      </c>
      <c r="J13" s="78" t="s">
        <v>258</v>
      </c>
      <c r="K13" s="22" t="s">
        <v>738</v>
      </c>
      <c r="L13" s="38" t="s">
        <v>739</v>
      </c>
      <c r="M13" s="60" t="s">
        <v>290</v>
      </c>
      <c r="N13" s="77" t="s">
        <v>740</v>
      </c>
      <c r="O13" s="78" t="s">
        <v>4</v>
      </c>
      <c r="P13" s="79">
        <v>0.8</v>
      </c>
      <c r="Q13" s="71">
        <v>0.94</v>
      </c>
      <c r="R13" s="38" t="s">
        <v>739</v>
      </c>
      <c r="S13" s="35" t="s">
        <v>290</v>
      </c>
      <c r="T13" s="35" t="s">
        <v>34</v>
      </c>
      <c r="U13" s="154"/>
      <c r="V13" s="214"/>
    </row>
    <row r="14" spans="2:22" ht="60" customHeight="1">
      <c r="B14" s="278"/>
      <c r="C14" s="156"/>
      <c r="D14" s="211" t="s">
        <v>75</v>
      </c>
      <c r="E14" s="351" t="s">
        <v>741</v>
      </c>
      <c r="F14" s="228" t="s">
        <v>123</v>
      </c>
      <c r="G14" s="228" t="s">
        <v>742</v>
      </c>
      <c r="H14" s="221" t="s">
        <v>743</v>
      </c>
      <c r="I14" s="78" t="s">
        <v>744</v>
      </c>
      <c r="J14" s="78" t="s">
        <v>745</v>
      </c>
      <c r="K14" s="22" t="s">
        <v>745</v>
      </c>
      <c r="L14" s="38" t="s">
        <v>746</v>
      </c>
      <c r="M14" s="60" t="s">
        <v>733</v>
      </c>
      <c r="N14" s="352" t="s">
        <v>747</v>
      </c>
      <c r="O14" s="79" t="s">
        <v>748</v>
      </c>
      <c r="P14" s="79" t="s">
        <v>749</v>
      </c>
      <c r="Q14" s="22" t="s">
        <v>748</v>
      </c>
      <c r="R14" s="38" t="s">
        <v>750</v>
      </c>
      <c r="S14" s="35" t="s">
        <v>751</v>
      </c>
      <c r="T14" s="36"/>
      <c r="U14" s="152" t="s">
        <v>752</v>
      </c>
      <c r="V14" s="235" t="s">
        <v>271</v>
      </c>
    </row>
    <row r="15" spans="2:22" ht="60" customHeight="1">
      <c r="B15" s="278"/>
      <c r="C15" s="156"/>
      <c r="D15" s="212"/>
      <c r="E15" s="351" t="s">
        <v>741</v>
      </c>
      <c r="F15" s="220" t="s">
        <v>123</v>
      </c>
      <c r="G15" s="220" t="s">
        <v>753</v>
      </c>
      <c r="H15" s="221" t="s">
        <v>754</v>
      </c>
      <c r="I15" s="78" t="s">
        <v>755</v>
      </c>
      <c r="J15" s="78" t="s">
        <v>756</v>
      </c>
      <c r="K15" s="22" t="s">
        <v>757</v>
      </c>
      <c r="L15" s="38" t="s">
        <v>758</v>
      </c>
      <c r="M15" s="60" t="s">
        <v>733</v>
      </c>
      <c r="N15" s="352" t="s">
        <v>747</v>
      </c>
      <c r="O15" s="79" t="s">
        <v>748</v>
      </c>
      <c r="P15" s="78" t="s">
        <v>749</v>
      </c>
      <c r="Q15" s="22" t="s">
        <v>759</v>
      </c>
      <c r="R15" s="38" t="s">
        <v>760</v>
      </c>
      <c r="S15" s="35" t="s">
        <v>733</v>
      </c>
      <c r="T15" s="36" t="s">
        <v>34</v>
      </c>
      <c r="U15" s="153"/>
      <c r="V15" s="210"/>
    </row>
    <row r="16" spans="2:22" ht="84" customHeight="1">
      <c r="B16" s="278"/>
      <c r="C16" s="156"/>
      <c r="D16" s="143"/>
      <c r="E16" s="351" t="s">
        <v>761</v>
      </c>
      <c r="F16" s="220" t="s">
        <v>111</v>
      </c>
      <c r="G16" s="353" t="s">
        <v>55</v>
      </c>
      <c r="H16" s="226" t="s">
        <v>56</v>
      </c>
      <c r="I16" s="22" t="s">
        <v>53</v>
      </c>
      <c r="J16" s="22" t="s">
        <v>53</v>
      </c>
      <c r="K16" s="22" t="s">
        <v>53</v>
      </c>
      <c r="L16" s="38" t="s">
        <v>762</v>
      </c>
      <c r="M16" s="60" t="s">
        <v>290</v>
      </c>
      <c r="N16" s="352" t="s">
        <v>763</v>
      </c>
      <c r="O16" s="79" t="s">
        <v>764</v>
      </c>
      <c r="P16" s="78" t="s">
        <v>765</v>
      </c>
      <c r="Q16" s="22" t="s">
        <v>766</v>
      </c>
      <c r="R16" s="38"/>
      <c r="S16" s="35" t="s">
        <v>290</v>
      </c>
      <c r="T16" s="35" t="s">
        <v>34</v>
      </c>
      <c r="U16" s="154"/>
      <c r="V16" s="210"/>
    </row>
    <row r="17" spans="2:22" ht="64.5" customHeight="1">
      <c r="B17" s="278"/>
      <c r="C17" s="156"/>
      <c r="D17" s="215" t="s">
        <v>76</v>
      </c>
      <c r="E17" s="351" t="s">
        <v>767</v>
      </c>
      <c r="F17" s="228" t="s">
        <v>34</v>
      </c>
      <c r="G17" s="228" t="s">
        <v>768</v>
      </c>
      <c r="H17" s="221" t="s">
        <v>769</v>
      </c>
      <c r="I17" s="78" t="s">
        <v>770</v>
      </c>
      <c r="J17" s="78" t="s">
        <v>771</v>
      </c>
      <c r="K17" s="22" t="s">
        <v>772</v>
      </c>
      <c r="L17" s="38" t="s">
        <v>773</v>
      </c>
      <c r="M17" s="60" t="s">
        <v>733</v>
      </c>
      <c r="N17" s="77" t="s">
        <v>774</v>
      </c>
      <c r="O17" s="79">
        <v>0.9</v>
      </c>
      <c r="P17" s="79" t="s">
        <v>685</v>
      </c>
      <c r="Q17" s="71">
        <v>0.87</v>
      </c>
      <c r="R17" s="38" t="s">
        <v>775</v>
      </c>
      <c r="S17" s="35" t="s">
        <v>733</v>
      </c>
      <c r="T17" s="35" t="s">
        <v>34</v>
      </c>
      <c r="U17" s="174" t="s">
        <v>776</v>
      </c>
      <c r="V17" s="235" t="s">
        <v>261</v>
      </c>
    </row>
    <row r="18" spans="2:22" ht="79.5" customHeight="1">
      <c r="B18" s="278"/>
      <c r="C18" s="156"/>
      <c r="D18" s="216"/>
      <c r="E18" s="354" t="s">
        <v>777</v>
      </c>
      <c r="F18" s="220" t="s">
        <v>123</v>
      </c>
      <c r="G18" s="220" t="s">
        <v>778</v>
      </c>
      <c r="H18" s="221" t="s">
        <v>779</v>
      </c>
      <c r="I18" s="78" t="s">
        <v>322</v>
      </c>
      <c r="J18" s="78" t="s">
        <v>780</v>
      </c>
      <c r="K18" s="22" t="s">
        <v>145</v>
      </c>
      <c r="L18" s="44"/>
      <c r="M18" s="60" t="s">
        <v>733</v>
      </c>
      <c r="N18" s="77" t="s">
        <v>774</v>
      </c>
      <c r="O18" s="79">
        <v>0.9</v>
      </c>
      <c r="P18" s="78" t="s">
        <v>685</v>
      </c>
      <c r="Q18" s="71">
        <v>1</v>
      </c>
      <c r="R18" s="44"/>
      <c r="S18" s="35" t="s">
        <v>290</v>
      </c>
      <c r="T18" s="35" t="s">
        <v>34</v>
      </c>
      <c r="U18" s="175"/>
      <c r="V18" s="210"/>
    </row>
    <row r="19" spans="2:22" ht="100.5" customHeight="1" thickBot="1">
      <c r="B19" s="278"/>
      <c r="C19" s="157"/>
      <c r="D19" s="321"/>
      <c r="E19" s="355" t="s">
        <v>781</v>
      </c>
      <c r="F19" s="356" t="s">
        <v>34</v>
      </c>
      <c r="G19" s="356" t="s">
        <v>782</v>
      </c>
      <c r="H19" s="357" t="s">
        <v>320</v>
      </c>
      <c r="I19" s="133" t="s">
        <v>783</v>
      </c>
      <c r="J19" s="133" t="s">
        <v>784</v>
      </c>
      <c r="K19" s="134" t="s">
        <v>785</v>
      </c>
      <c r="L19" s="135" t="s">
        <v>786</v>
      </c>
      <c r="M19" s="249" t="s">
        <v>733</v>
      </c>
      <c r="N19" s="358" t="s">
        <v>787</v>
      </c>
      <c r="O19" s="251">
        <v>0.83</v>
      </c>
      <c r="P19" s="133" t="s">
        <v>788</v>
      </c>
      <c r="Q19" s="137">
        <v>0.85</v>
      </c>
      <c r="R19" s="135"/>
      <c r="S19" s="138" t="s">
        <v>552</v>
      </c>
      <c r="T19" s="138" t="s">
        <v>34</v>
      </c>
      <c r="U19" s="359"/>
      <c r="V19" s="217"/>
    </row>
    <row r="20" spans="2:22" ht="60" customHeight="1">
      <c r="B20" s="278"/>
      <c r="C20" s="323" t="s">
        <v>211</v>
      </c>
      <c r="D20" s="189" t="s">
        <v>532</v>
      </c>
      <c r="E20" s="104" t="s">
        <v>91</v>
      </c>
      <c r="F20" s="105"/>
      <c r="G20" s="106"/>
      <c r="H20" s="107"/>
      <c r="I20" s="108"/>
      <c r="J20" s="108"/>
      <c r="K20" s="108"/>
      <c r="L20" s="108"/>
      <c r="M20" s="109"/>
      <c r="N20" s="110" t="s">
        <v>533</v>
      </c>
      <c r="O20" s="111" t="s">
        <v>789</v>
      </c>
      <c r="P20" s="111" t="s">
        <v>790</v>
      </c>
      <c r="Q20" s="256" t="s">
        <v>791</v>
      </c>
      <c r="R20" s="257"/>
      <c r="S20" s="256" t="s">
        <v>792</v>
      </c>
      <c r="T20" s="360" t="s">
        <v>34</v>
      </c>
      <c r="U20" s="153" t="s">
        <v>793</v>
      </c>
      <c r="V20" s="290" t="s">
        <v>794</v>
      </c>
    </row>
    <row r="21" spans="2:22" s="21" customFormat="1" ht="60" customHeight="1">
      <c r="B21" s="278"/>
      <c r="C21" s="323"/>
      <c r="D21" s="190"/>
      <c r="E21" s="37" t="s">
        <v>795</v>
      </c>
      <c r="F21" s="49"/>
      <c r="G21" s="52"/>
      <c r="H21" s="55"/>
      <c r="I21" s="25"/>
      <c r="J21" s="25"/>
      <c r="K21" s="25"/>
      <c r="L21" s="25"/>
      <c r="M21" s="32"/>
      <c r="N21" s="95" t="s">
        <v>796</v>
      </c>
      <c r="O21" s="94" t="s">
        <v>797</v>
      </c>
      <c r="P21" s="94" t="s">
        <v>798</v>
      </c>
      <c r="Q21" s="261" t="s">
        <v>798</v>
      </c>
      <c r="R21" s="361" t="s">
        <v>799</v>
      </c>
      <c r="S21" s="261" t="s">
        <v>794</v>
      </c>
      <c r="T21" s="362" t="s">
        <v>34</v>
      </c>
      <c r="U21" s="154"/>
      <c r="V21" s="296"/>
    </row>
    <row r="22" spans="2:22" s="21" customFormat="1" ht="60" customHeight="1">
      <c r="B22" s="278"/>
      <c r="C22" s="323"/>
      <c r="D22" s="159" t="s">
        <v>78</v>
      </c>
      <c r="E22" s="37" t="s">
        <v>800</v>
      </c>
      <c r="F22" s="49"/>
      <c r="G22" s="52"/>
      <c r="H22" s="56"/>
      <c r="I22" s="24"/>
      <c r="J22" s="25"/>
      <c r="K22" s="24"/>
      <c r="L22" s="26"/>
      <c r="M22" s="39"/>
      <c r="N22" s="95" t="s">
        <v>801</v>
      </c>
      <c r="O22" s="84">
        <v>0.68</v>
      </c>
      <c r="P22" s="84">
        <v>0.7</v>
      </c>
      <c r="Q22" s="73">
        <v>0.66</v>
      </c>
      <c r="R22" s="262"/>
      <c r="S22" s="261" t="s">
        <v>794</v>
      </c>
      <c r="T22" s="362" t="s">
        <v>34</v>
      </c>
      <c r="U22" s="152" t="s">
        <v>802</v>
      </c>
      <c r="V22" s="307" t="s">
        <v>424</v>
      </c>
    </row>
    <row r="23" spans="2:22" s="21" customFormat="1" ht="60" customHeight="1">
      <c r="B23" s="278"/>
      <c r="C23" s="323"/>
      <c r="D23" s="160"/>
      <c r="E23" s="37" t="s">
        <v>803</v>
      </c>
      <c r="F23" s="49"/>
      <c r="G23" s="52"/>
      <c r="H23" s="57"/>
      <c r="I23" s="24"/>
      <c r="J23" s="24"/>
      <c r="K23" s="24"/>
      <c r="L23" s="24"/>
      <c r="M23" s="39"/>
      <c r="N23" s="68" t="s">
        <v>38</v>
      </c>
      <c r="O23" s="84">
        <v>0.85</v>
      </c>
      <c r="P23" s="94" t="s">
        <v>695</v>
      </c>
      <c r="Q23" s="73">
        <v>0.86</v>
      </c>
      <c r="R23" s="262"/>
      <c r="S23" s="261" t="s">
        <v>794</v>
      </c>
      <c r="T23" s="362" t="s">
        <v>34</v>
      </c>
      <c r="U23" s="153"/>
      <c r="V23" s="290"/>
    </row>
    <row r="24" spans="2:22" ht="60" customHeight="1">
      <c r="B24" s="278"/>
      <c r="C24" s="323"/>
      <c r="D24" s="161"/>
      <c r="E24" s="37" t="s">
        <v>804</v>
      </c>
      <c r="F24" s="49"/>
      <c r="G24" s="52"/>
      <c r="H24" s="56"/>
      <c r="I24" s="24"/>
      <c r="J24" s="25"/>
      <c r="K24" s="24"/>
      <c r="L24" s="26"/>
      <c r="M24" s="39"/>
      <c r="N24" s="95" t="s">
        <v>805</v>
      </c>
      <c r="O24" s="84">
        <v>0.16</v>
      </c>
      <c r="P24" s="84">
        <v>0.15</v>
      </c>
      <c r="Q24" s="73">
        <v>0.16</v>
      </c>
      <c r="R24" s="262"/>
      <c r="S24" s="261" t="s">
        <v>794</v>
      </c>
      <c r="T24" s="362" t="s">
        <v>34</v>
      </c>
      <c r="U24" s="154"/>
      <c r="V24" s="296"/>
    </row>
    <row r="25" spans="2:22" ht="60" customHeight="1">
      <c r="B25" s="278"/>
      <c r="C25" s="323"/>
      <c r="D25" s="159" t="s">
        <v>79</v>
      </c>
      <c r="E25" s="37" t="s">
        <v>806</v>
      </c>
      <c r="F25" s="49"/>
      <c r="G25" s="52"/>
      <c r="H25" s="56"/>
      <c r="I25" s="24"/>
      <c r="J25" s="25"/>
      <c r="K25" s="24"/>
      <c r="L25" s="26"/>
      <c r="M25" s="39"/>
      <c r="N25" s="303" t="s">
        <v>807</v>
      </c>
      <c r="O25" s="96" t="s">
        <v>808</v>
      </c>
      <c r="P25" s="96" t="s">
        <v>809</v>
      </c>
      <c r="Q25" s="70" t="s">
        <v>810</v>
      </c>
      <c r="R25" s="265"/>
      <c r="S25" s="70" t="s">
        <v>794</v>
      </c>
      <c r="T25" s="363" t="s">
        <v>34</v>
      </c>
      <c r="U25" s="152" t="s">
        <v>811</v>
      </c>
      <c r="V25" s="307" t="s">
        <v>424</v>
      </c>
    </row>
    <row r="26" spans="2:22" ht="60" customHeight="1">
      <c r="B26" s="278"/>
      <c r="C26" s="323"/>
      <c r="D26" s="160"/>
      <c r="E26" s="37" t="s">
        <v>812</v>
      </c>
      <c r="F26" s="49"/>
      <c r="G26" s="52"/>
      <c r="H26" s="57"/>
      <c r="I26" s="24"/>
      <c r="J26" s="24"/>
      <c r="K26" s="24"/>
      <c r="L26" s="24"/>
      <c r="M26" s="41"/>
      <c r="N26" s="61" t="s">
        <v>40</v>
      </c>
      <c r="O26" s="96" t="s">
        <v>813</v>
      </c>
      <c r="P26" s="96" t="s">
        <v>814</v>
      </c>
      <c r="Q26" s="70" t="s">
        <v>815</v>
      </c>
      <c r="R26" s="265"/>
      <c r="S26" s="70" t="s">
        <v>733</v>
      </c>
      <c r="T26" s="363" t="s">
        <v>34</v>
      </c>
      <c r="U26" s="153"/>
      <c r="V26" s="290"/>
    </row>
    <row r="27" spans="2:22" ht="60" customHeight="1" thickBot="1">
      <c r="B27" s="309"/>
      <c r="C27" s="327"/>
      <c r="D27" s="161"/>
      <c r="E27" s="266" t="s">
        <v>816</v>
      </c>
      <c r="F27" s="50"/>
      <c r="G27" s="53"/>
      <c r="H27" s="58"/>
      <c r="I27" s="42"/>
      <c r="J27" s="42"/>
      <c r="K27" s="42"/>
      <c r="L27" s="42"/>
      <c r="M27" s="43"/>
      <c r="N27" s="62" t="s">
        <v>39</v>
      </c>
      <c r="O27" s="97" t="s">
        <v>817</v>
      </c>
      <c r="P27" s="97" t="s">
        <v>561</v>
      </c>
      <c r="Q27" s="268" t="s">
        <v>818</v>
      </c>
      <c r="R27" s="269"/>
      <c r="S27" s="268" t="s">
        <v>290</v>
      </c>
      <c r="T27" s="364" t="s">
        <v>34</v>
      </c>
      <c r="U27" s="176"/>
      <c r="V27" s="313"/>
    </row>
    <row r="28" spans="13:18" ht="14.25" thickBot="1">
      <c r="M28" s="158"/>
      <c r="N28" s="158"/>
      <c r="O28" s="158"/>
      <c r="P28" s="158"/>
      <c r="Q28" s="158"/>
      <c r="R28" s="158"/>
    </row>
    <row r="29" spans="2:22" ht="74.25" customHeight="1" thickBot="1">
      <c r="B29" s="163" t="s">
        <v>37</v>
      </c>
      <c r="C29" s="164"/>
      <c r="D29" s="164"/>
      <c r="E29" s="164"/>
      <c r="F29" s="144" t="s">
        <v>819</v>
      </c>
      <c r="G29" s="145"/>
      <c r="H29" s="145"/>
      <c r="I29" s="145"/>
      <c r="J29" s="145"/>
      <c r="K29" s="145"/>
      <c r="L29" s="145"/>
      <c r="M29" s="145"/>
      <c r="N29" s="145"/>
      <c r="O29" s="145"/>
      <c r="P29" s="145"/>
      <c r="Q29" s="145"/>
      <c r="R29" s="145"/>
      <c r="S29" s="145"/>
      <c r="T29" s="145"/>
      <c r="U29" s="146"/>
      <c r="V29" s="276" t="s">
        <v>261</v>
      </c>
    </row>
    <row r="30" spans="13:18" ht="13.5">
      <c r="M30" s="66"/>
      <c r="N30" s="66"/>
      <c r="O30" s="66"/>
      <c r="P30" s="28"/>
      <c r="Q30" s="28"/>
      <c r="R30" s="66"/>
    </row>
    <row r="32" spans="9:15" ht="13.5">
      <c r="I32" s="67"/>
      <c r="J32" s="67"/>
      <c r="O32" s="21"/>
    </row>
    <row r="34" spans="16:20" ht="13.5">
      <c r="P34" s="1"/>
      <c r="Q34" s="1"/>
      <c r="S34" s="21"/>
      <c r="T34" s="21"/>
    </row>
  </sheetData>
  <sheetProtection insertRows="0" deleteRows="0"/>
  <mergeCells count="47">
    <mergeCell ref="M28:R28"/>
    <mergeCell ref="B29:E29"/>
    <mergeCell ref="F29:U29"/>
    <mergeCell ref="C20:C27"/>
    <mergeCell ref="D20:D21"/>
    <mergeCell ref="U20:U21"/>
    <mergeCell ref="V20:V21"/>
    <mergeCell ref="D22:D24"/>
    <mergeCell ref="U22:U24"/>
    <mergeCell ref="V22:V24"/>
    <mergeCell ref="D25:D27"/>
    <mergeCell ref="U25:U27"/>
    <mergeCell ref="V25:V27"/>
    <mergeCell ref="U10:U13"/>
    <mergeCell ref="V10:V13"/>
    <mergeCell ref="D14:D15"/>
    <mergeCell ref="U14:U16"/>
    <mergeCell ref="V14:V16"/>
    <mergeCell ref="D17:D19"/>
    <mergeCell ref="U17:U19"/>
    <mergeCell ref="V17:V19"/>
    <mergeCell ref="R3:R4"/>
    <mergeCell ref="S3:S4"/>
    <mergeCell ref="T3:T4"/>
    <mergeCell ref="U3:V3"/>
    <mergeCell ref="B5:B27"/>
    <mergeCell ref="C6:C19"/>
    <mergeCell ref="D6:D9"/>
    <mergeCell ref="U6:U9"/>
    <mergeCell ref="V6:V9"/>
    <mergeCell ref="D10:D13"/>
    <mergeCell ref="L3:L4"/>
    <mergeCell ref="M3:M4"/>
    <mergeCell ref="N3:N4"/>
    <mergeCell ref="O3:O4"/>
    <mergeCell ref="P3:P4"/>
    <mergeCell ref="Q3:Q4"/>
    <mergeCell ref="U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19">
      <formula1>"新規,継続,充実,再編"</formula1>
    </dataValidation>
  </dataValidations>
  <printOptions horizontalCentered="1"/>
  <pageMargins left="0.3937007874015748" right="0.3937007874015748" top="0.3937007874015748" bottom="0.3937007874015748" header="0.31496062992125984" footer="0.4724409448818898"/>
  <pageSetup fitToHeight="0" fitToWidth="0" horizontalDpi="600" verticalDpi="600" orientation="landscape" paperSize="8" scale="5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V35"/>
  <sheetViews>
    <sheetView view="pageBreakPreview" zoomScale="75" zoomScaleNormal="75" zoomScaleSheetLayoutView="75" workbookViewId="0" topLeftCell="F25">
      <selection activeCell="F30" sqref="F30:U30"/>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36.625" style="1" customWidth="1"/>
    <col min="8" max="8" width="28.75390625" style="1" customWidth="1"/>
    <col min="9" max="11" width="10.625" style="1" customWidth="1"/>
    <col min="12" max="12" width="30.625" style="1" customWidth="1"/>
    <col min="13" max="13" width="5.25390625" style="21" customWidth="1"/>
    <col min="14" max="14" width="30.625" style="1" customWidth="1"/>
    <col min="15" max="15" width="13.50390625" style="1" customWidth="1"/>
    <col min="16" max="16" width="15.125" style="21" customWidth="1"/>
    <col min="17" max="17" width="14.25390625" style="365" customWidth="1"/>
    <col min="18" max="18" width="49.25390625" style="1" customWidth="1"/>
    <col min="19" max="19" width="5.00390625" style="21" customWidth="1"/>
    <col min="20" max="20" width="11.00390625" style="1" hidden="1" customWidth="1"/>
    <col min="21" max="21" width="43.00390625" style="1" customWidth="1"/>
    <col min="22" max="22" width="13.125" style="1" customWidth="1"/>
    <col min="23" max="16384" width="9.00390625" style="1" customWidth="1"/>
  </cols>
  <sheetData>
    <row r="1" spans="2:22" ht="33.75">
      <c r="B1" s="45" t="s">
        <v>820</v>
      </c>
      <c r="C1" s="2"/>
      <c r="D1" s="2"/>
      <c r="R1" s="69"/>
      <c r="U1" s="199"/>
      <c r="V1" s="199"/>
    </row>
    <row r="2" ht="47.25" customHeight="1" thickBot="1"/>
    <row r="3" spans="2:22" ht="13.5">
      <c r="B3" s="204" t="s">
        <v>8</v>
      </c>
      <c r="C3" s="168" t="s">
        <v>10</v>
      </c>
      <c r="D3" s="169"/>
      <c r="E3" s="206" t="s">
        <v>11</v>
      </c>
      <c r="F3" s="201" t="s">
        <v>33</v>
      </c>
      <c r="G3" s="179" t="s">
        <v>13</v>
      </c>
      <c r="H3" s="192" t="s">
        <v>14</v>
      </c>
      <c r="I3" s="172" t="s">
        <v>7</v>
      </c>
      <c r="J3" s="172" t="s">
        <v>3</v>
      </c>
      <c r="K3" s="172" t="s">
        <v>5</v>
      </c>
      <c r="L3" s="179" t="s">
        <v>36</v>
      </c>
      <c r="M3" s="200" t="s">
        <v>71</v>
      </c>
      <c r="N3" s="192" t="s">
        <v>2</v>
      </c>
      <c r="O3" s="172" t="s">
        <v>7</v>
      </c>
      <c r="P3" s="172" t="s">
        <v>3</v>
      </c>
      <c r="Q3" s="366" t="s">
        <v>5</v>
      </c>
      <c r="R3" s="179" t="s">
        <v>36</v>
      </c>
      <c r="S3" s="194" t="s">
        <v>71</v>
      </c>
      <c r="T3" s="200" t="s">
        <v>31</v>
      </c>
      <c r="U3" s="195" t="s">
        <v>35</v>
      </c>
      <c r="V3" s="196"/>
    </row>
    <row r="4" spans="2:22" s="21" customFormat="1" ht="14.25" thickBot="1">
      <c r="B4" s="205"/>
      <c r="C4" s="170"/>
      <c r="D4" s="171"/>
      <c r="E4" s="202"/>
      <c r="F4" s="202"/>
      <c r="G4" s="207"/>
      <c r="H4" s="193"/>
      <c r="I4" s="173"/>
      <c r="J4" s="173"/>
      <c r="K4" s="173"/>
      <c r="L4" s="180"/>
      <c r="M4" s="180"/>
      <c r="N4" s="193"/>
      <c r="O4" s="173"/>
      <c r="P4" s="173"/>
      <c r="Q4" s="367"/>
      <c r="R4" s="180"/>
      <c r="S4" s="173"/>
      <c r="T4" s="180"/>
      <c r="U4" s="27" t="s">
        <v>226</v>
      </c>
      <c r="V4" s="5" t="s">
        <v>6</v>
      </c>
    </row>
    <row r="5" spans="2:22" s="21" customFormat="1" ht="70.5" customHeight="1" hidden="1">
      <c r="B5" s="165" t="s">
        <v>0</v>
      </c>
      <c r="C5" s="11"/>
      <c r="D5" s="186" t="s">
        <v>73</v>
      </c>
      <c r="E5" s="115"/>
      <c r="F5" s="116"/>
      <c r="G5" s="117"/>
      <c r="H5" s="118"/>
      <c r="I5" s="119"/>
      <c r="J5" s="119"/>
      <c r="K5" s="119"/>
      <c r="L5" s="120"/>
      <c r="M5" s="121"/>
      <c r="N5" s="122"/>
      <c r="O5" s="119"/>
      <c r="P5" s="119"/>
      <c r="Q5" s="368"/>
      <c r="R5" s="124"/>
      <c r="S5" s="125"/>
      <c r="T5" s="126"/>
      <c r="U5" s="127"/>
      <c r="V5" s="128"/>
    </row>
    <row r="6" spans="2:22" s="21" customFormat="1" ht="73.5" customHeight="1">
      <c r="B6" s="165"/>
      <c r="C6" s="155" t="s">
        <v>72</v>
      </c>
      <c r="D6" s="187"/>
      <c r="E6" s="74" t="s">
        <v>821</v>
      </c>
      <c r="F6" s="75" t="s">
        <v>123</v>
      </c>
      <c r="G6" s="76" t="s">
        <v>822</v>
      </c>
      <c r="H6" s="77" t="s">
        <v>823</v>
      </c>
      <c r="I6" s="78" t="s">
        <v>824</v>
      </c>
      <c r="J6" s="78" t="s">
        <v>824</v>
      </c>
      <c r="K6" s="22" t="s">
        <v>825</v>
      </c>
      <c r="L6" s="44" t="s">
        <v>826</v>
      </c>
      <c r="M6" s="35" t="s">
        <v>585</v>
      </c>
      <c r="N6" s="77" t="s">
        <v>827</v>
      </c>
      <c r="O6" s="78" t="s">
        <v>828</v>
      </c>
      <c r="P6" s="78" t="s">
        <v>829</v>
      </c>
      <c r="Q6" s="320">
        <v>0.936</v>
      </c>
      <c r="R6" s="44" t="s">
        <v>830</v>
      </c>
      <c r="S6" s="35" t="s">
        <v>572</v>
      </c>
      <c r="T6" s="36" t="s">
        <v>34</v>
      </c>
      <c r="U6" s="152" t="s">
        <v>831</v>
      </c>
      <c r="V6" s="235" t="s">
        <v>572</v>
      </c>
    </row>
    <row r="7" spans="2:22" s="21" customFormat="1" ht="54.75" customHeight="1">
      <c r="B7" s="165"/>
      <c r="C7" s="156"/>
      <c r="D7" s="187"/>
      <c r="E7" s="74" t="s">
        <v>832</v>
      </c>
      <c r="F7" s="75" t="s">
        <v>123</v>
      </c>
      <c r="G7" s="76" t="s">
        <v>833</v>
      </c>
      <c r="H7" s="77" t="s">
        <v>834</v>
      </c>
      <c r="I7" s="78" t="s">
        <v>835</v>
      </c>
      <c r="J7" s="78" t="s">
        <v>835</v>
      </c>
      <c r="K7" s="22" t="s">
        <v>836</v>
      </c>
      <c r="L7" s="44" t="s">
        <v>837</v>
      </c>
      <c r="M7" s="35" t="s">
        <v>585</v>
      </c>
      <c r="N7" s="77" t="s">
        <v>838</v>
      </c>
      <c r="O7" s="78" t="s">
        <v>839</v>
      </c>
      <c r="P7" s="78" t="s">
        <v>840</v>
      </c>
      <c r="Q7" s="320">
        <v>0.946</v>
      </c>
      <c r="R7" s="44" t="s">
        <v>841</v>
      </c>
      <c r="S7" s="35" t="s">
        <v>585</v>
      </c>
      <c r="T7" s="36" t="s">
        <v>34</v>
      </c>
      <c r="U7" s="153"/>
      <c r="V7" s="227"/>
    </row>
    <row r="8" spans="2:22" s="21" customFormat="1" ht="104.25" customHeight="1">
      <c r="B8" s="165"/>
      <c r="C8" s="156"/>
      <c r="D8" s="187"/>
      <c r="E8" s="74" t="s">
        <v>842</v>
      </c>
      <c r="F8" s="75" t="s">
        <v>111</v>
      </c>
      <c r="G8" s="76" t="s">
        <v>843</v>
      </c>
      <c r="H8" s="77" t="s">
        <v>834</v>
      </c>
      <c r="I8" s="78" t="s">
        <v>844</v>
      </c>
      <c r="J8" s="78" t="s">
        <v>845</v>
      </c>
      <c r="K8" s="44" t="s">
        <v>846</v>
      </c>
      <c r="L8" s="44" t="s">
        <v>847</v>
      </c>
      <c r="M8" s="35" t="s">
        <v>585</v>
      </c>
      <c r="N8" s="77" t="s">
        <v>848</v>
      </c>
      <c r="O8" s="78" t="s">
        <v>844</v>
      </c>
      <c r="P8" s="78" t="s">
        <v>849</v>
      </c>
      <c r="Q8" s="320" t="s">
        <v>850</v>
      </c>
      <c r="R8" s="44" t="s">
        <v>851</v>
      </c>
      <c r="S8" s="35" t="s">
        <v>572</v>
      </c>
      <c r="T8" s="36" t="s">
        <v>34</v>
      </c>
      <c r="U8" s="153"/>
      <c r="V8" s="227"/>
    </row>
    <row r="9" spans="2:22" s="21" customFormat="1" ht="77.25" customHeight="1">
      <c r="B9" s="165"/>
      <c r="C9" s="156"/>
      <c r="D9" s="187"/>
      <c r="E9" s="74" t="s">
        <v>852</v>
      </c>
      <c r="F9" s="75" t="s">
        <v>123</v>
      </c>
      <c r="G9" s="76" t="s">
        <v>853</v>
      </c>
      <c r="H9" s="77" t="s">
        <v>854</v>
      </c>
      <c r="I9" s="78" t="s">
        <v>855</v>
      </c>
      <c r="J9" s="78" t="s">
        <v>856</v>
      </c>
      <c r="K9" s="22" t="s">
        <v>857</v>
      </c>
      <c r="L9" s="44" t="s">
        <v>858</v>
      </c>
      <c r="M9" s="35" t="s">
        <v>572</v>
      </c>
      <c r="N9" s="77" t="s">
        <v>859</v>
      </c>
      <c r="O9" s="79">
        <v>0.95</v>
      </c>
      <c r="P9" s="79">
        <v>0.95</v>
      </c>
      <c r="Q9" s="320" t="s">
        <v>860</v>
      </c>
      <c r="R9" s="44" t="s">
        <v>861</v>
      </c>
      <c r="S9" s="35" t="s">
        <v>585</v>
      </c>
      <c r="T9" s="36" t="s">
        <v>32</v>
      </c>
      <c r="U9" s="153"/>
      <c r="V9" s="227"/>
    </row>
    <row r="10" spans="2:22" ht="150.75" customHeight="1">
      <c r="B10" s="165"/>
      <c r="C10" s="156"/>
      <c r="D10" s="149" t="s">
        <v>74</v>
      </c>
      <c r="E10" s="74" t="s">
        <v>862</v>
      </c>
      <c r="F10" s="80" t="s">
        <v>123</v>
      </c>
      <c r="G10" s="86" t="s">
        <v>863</v>
      </c>
      <c r="H10" s="82" t="s">
        <v>834</v>
      </c>
      <c r="I10" s="369" t="s">
        <v>864</v>
      </c>
      <c r="J10" s="369" t="s">
        <v>865</v>
      </c>
      <c r="K10" s="370" t="s">
        <v>866</v>
      </c>
      <c r="L10" s="38" t="s">
        <v>867</v>
      </c>
      <c r="M10" s="36" t="s">
        <v>585</v>
      </c>
      <c r="N10" s="82" t="s">
        <v>868</v>
      </c>
      <c r="O10" s="83" t="s">
        <v>869</v>
      </c>
      <c r="P10" s="83" t="s">
        <v>870</v>
      </c>
      <c r="Q10" s="371" t="s">
        <v>871</v>
      </c>
      <c r="R10" s="38" t="s">
        <v>872</v>
      </c>
      <c r="S10" s="36" t="s">
        <v>572</v>
      </c>
      <c r="T10" s="36" t="s">
        <v>32</v>
      </c>
      <c r="U10" s="152" t="s">
        <v>873</v>
      </c>
      <c r="V10" s="235" t="s">
        <v>575</v>
      </c>
    </row>
    <row r="11" spans="2:22" ht="75.75" customHeight="1">
      <c r="B11" s="165"/>
      <c r="C11" s="156"/>
      <c r="D11" s="150"/>
      <c r="E11" s="74" t="s">
        <v>874</v>
      </c>
      <c r="F11" s="80" t="s">
        <v>123</v>
      </c>
      <c r="G11" s="81" t="s">
        <v>875</v>
      </c>
      <c r="H11" s="77" t="s">
        <v>876</v>
      </c>
      <c r="I11" s="78" t="s">
        <v>877</v>
      </c>
      <c r="J11" s="78" t="s">
        <v>877</v>
      </c>
      <c r="K11" s="44" t="s">
        <v>878</v>
      </c>
      <c r="L11" s="38" t="s">
        <v>879</v>
      </c>
      <c r="M11" s="35" t="s">
        <v>572</v>
      </c>
      <c r="N11" s="77" t="s">
        <v>880</v>
      </c>
      <c r="O11" s="78" t="s">
        <v>881</v>
      </c>
      <c r="P11" s="78" t="s">
        <v>882</v>
      </c>
      <c r="Q11" s="320" t="s">
        <v>883</v>
      </c>
      <c r="R11" s="38" t="s">
        <v>884</v>
      </c>
      <c r="S11" s="35" t="s">
        <v>585</v>
      </c>
      <c r="T11" s="35" t="s">
        <v>34</v>
      </c>
      <c r="U11" s="153"/>
      <c r="V11" s="227"/>
    </row>
    <row r="12" spans="2:22" ht="87.75" customHeight="1">
      <c r="B12" s="165"/>
      <c r="C12" s="156"/>
      <c r="D12" s="151"/>
      <c r="E12" s="74" t="s">
        <v>885</v>
      </c>
      <c r="F12" s="80" t="s">
        <v>115</v>
      </c>
      <c r="G12" s="86" t="s">
        <v>886</v>
      </c>
      <c r="H12" s="77" t="s">
        <v>887</v>
      </c>
      <c r="I12" s="78" t="s">
        <v>888</v>
      </c>
      <c r="J12" s="78" t="s">
        <v>889</v>
      </c>
      <c r="K12" s="44" t="s">
        <v>890</v>
      </c>
      <c r="L12" s="38" t="s">
        <v>891</v>
      </c>
      <c r="M12" s="35" t="s">
        <v>572</v>
      </c>
      <c r="N12" s="77" t="s">
        <v>892</v>
      </c>
      <c r="O12" s="78" t="s">
        <v>893</v>
      </c>
      <c r="P12" s="78" t="s">
        <v>894</v>
      </c>
      <c r="Q12" s="372" t="s">
        <v>895</v>
      </c>
      <c r="R12" s="38" t="s">
        <v>896</v>
      </c>
      <c r="S12" s="35" t="s">
        <v>572</v>
      </c>
      <c r="T12" s="35" t="s">
        <v>34</v>
      </c>
      <c r="U12" s="154"/>
      <c r="V12" s="236"/>
    </row>
    <row r="13" spans="2:22" ht="83.25" customHeight="1">
      <c r="B13" s="165"/>
      <c r="C13" s="156"/>
      <c r="D13" s="149" t="s">
        <v>75</v>
      </c>
      <c r="E13" s="74" t="s">
        <v>897</v>
      </c>
      <c r="F13" s="88" t="s">
        <v>115</v>
      </c>
      <c r="G13" s="86" t="s">
        <v>898</v>
      </c>
      <c r="H13" s="77" t="s">
        <v>899</v>
      </c>
      <c r="I13" s="78" t="s">
        <v>900</v>
      </c>
      <c r="J13" s="78" t="s">
        <v>900</v>
      </c>
      <c r="K13" s="22" t="s">
        <v>901</v>
      </c>
      <c r="L13" s="38" t="s">
        <v>902</v>
      </c>
      <c r="M13" s="35" t="s">
        <v>572</v>
      </c>
      <c r="N13" s="77" t="s">
        <v>903</v>
      </c>
      <c r="O13" s="78" t="s">
        <v>904</v>
      </c>
      <c r="P13" s="78" t="s">
        <v>849</v>
      </c>
      <c r="Q13" s="320" t="s">
        <v>905</v>
      </c>
      <c r="R13" s="38" t="s">
        <v>906</v>
      </c>
      <c r="S13" s="35" t="s">
        <v>585</v>
      </c>
      <c r="T13" s="36" t="s">
        <v>32</v>
      </c>
      <c r="U13" s="152" t="s">
        <v>907</v>
      </c>
      <c r="V13" s="235" t="s">
        <v>594</v>
      </c>
    </row>
    <row r="14" spans="2:22" ht="69.75" customHeight="1">
      <c r="B14" s="165"/>
      <c r="C14" s="156"/>
      <c r="D14" s="150"/>
      <c r="E14" s="87" t="s">
        <v>908</v>
      </c>
      <c r="F14" s="89" t="s">
        <v>115</v>
      </c>
      <c r="G14" s="76" t="s">
        <v>909</v>
      </c>
      <c r="H14" s="77" t="s">
        <v>107</v>
      </c>
      <c r="I14" s="373" t="s">
        <v>910</v>
      </c>
      <c r="J14" s="78" t="s">
        <v>911</v>
      </c>
      <c r="K14" s="22" t="s">
        <v>912</v>
      </c>
      <c r="L14" s="38" t="s">
        <v>913</v>
      </c>
      <c r="M14" s="35" t="s">
        <v>572</v>
      </c>
      <c r="N14" s="77" t="s">
        <v>914</v>
      </c>
      <c r="O14" s="78" t="s">
        <v>849</v>
      </c>
      <c r="P14" s="78" t="s">
        <v>849</v>
      </c>
      <c r="Q14" s="320" t="s">
        <v>915</v>
      </c>
      <c r="R14" s="38" t="s">
        <v>916</v>
      </c>
      <c r="S14" s="35" t="s">
        <v>572</v>
      </c>
      <c r="T14" s="36" t="s">
        <v>34</v>
      </c>
      <c r="U14" s="153"/>
      <c r="V14" s="227"/>
    </row>
    <row r="15" spans="2:22" ht="127.5" customHeight="1">
      <c r="B15" s="165"/>
      <c r="C15" s="156"/>
      <c r="D15" s="150"/>
      <c r="E15" s="74" t="s">
        <v>917</v>
      </c>
      <c r="F15" s="90" t="s">
        <v>101</v>
      </c>
      <c r="G15" s="76" t="s">
        <v>918</v>
      </c>
      <c r="H15" s="77" t="s">
        <v>919</v>
      </c>
      <c r="I15" s="242" t="s">
        <v>920</v>
      </c>
      <c r="J15" s="374" t="s">
        <v>921</v>
      </c>
      <c r="K15" s="139" t="s">
        <v>922</v>
      </c>
      <c r="L15" s="38" t="s">
        <v>923</v>
      </c>
      <c r="M15" s="35" t="s">
        <v>572</v>
      </c>
      <c r="N15" s="77" t="s">
        <v>924</v>
      </c>
      <c r="O15" s="78" t="s">
        <v>925</v>
      </c>
      <c r="P15" s="78" t="s">
        <v>926</v>
      </c>
      <c r="Q15" s="375" t="s">
        <v>927</v>
      </c>
      <c r="R15" s="38" t="s">
        <v>928</v>
      </c>
      <c r="S15" s="35" t="s">
        <v>572</v>
      </c>
      <c r="T15" s="36" t="s">
        <v>32</v>
      </c>
      <c r="U15" s="154"/>
      <c r="V15" s="236"/>
    </row>
    <row r="16" spans="2:22" ht="72.75" customHeight="1">
      <c r="B16" s="165"/>
      <c r="C16" s="156"/>
      <c r="D16" s="159" t="s">
        <v>76</v>
      </c>
      <c r="E16" s="87" t="s">
        <v>929</v>
      </c>
      <c r="F16" s="91" t="s">
        <v>115</v>
      </c>
      <c r="G16" s="86" t="s">
        <v>930</v>
      </c>
      <c r="H16" s="77" t="s">
        <v>931</v>
      </c>
      <c r="I16" s="78" t="s">
        <v>932</v>
      </c>
      <c r="J16" s="78" t="s">
        <v>932</v>
      </c>
      <c r="K16" s="22" t="s">
        <v>933</v>
      </c>
      <c r="L16" s="38" t="s">
        <v>934</v>
      </c>
      <c r="M16" s="35" t="s">
        <v>585</v>
      </c>
      <c r="N16" s="77" t="s">
        <v>935</v>
      </c>
      <c r="O16" s="78" t="s">
        <v>936</v>
      </c>
      <c r="P16" s="78" t="s">
        <v>937</v>
      </c>
      <c r="Q16" s="320" t="s">
        <v>938</v>
      </c>
      <c r="R16" s="38" t="s">
        <v>939</v>
      </c>
      <c r="S16" s="35" t="s">
        <v>585</v>
      </c>
      <c r="T16" s="35" t="s">
        <v>264</v>
      </c>
      <c r="U16" s="152" t="s">
        <v>940</v>
      </c>
      <c r="V16" s="235" t="s">
        <v>575</v>
      </c>
    </row>
    <row r="17" spans="2:22" ht="64.5" customHeight="1">
      <c r="B17" s="165"/>
      <c r="C17" s="156"/>
      <c r="D17" s="160"/>
      <c r="E17" s="92" t="s">
        <v>515</v>
      </c>
      <c r="F17" s="93" t="s">
        <v>101</v>
      </c>
      <c r="G17" s="76" t="s">
        <v>941</v>
      </c>
      <c r="H17" s="77" t="s">
        <v>942</v>
      </c>
      <c r="I17" s="78" t="s">
        <v>943</v>
      </c>
      <c r="J17" s="78" t="s">
        <v>944</v>
      </c>
      <c r="K17" s="22" t="s">
        <v>945</v>
      </c>
      <c r="L17" s="44" t="s">
        <v>946</v>
      </c>
      <c r="M17" s="35" t="s">
        <v>585</v>
      </c>
      <c r="N17" s="77" t="s">
        <v>947</v>
      </c>
      <c r="O17" s="78" t="s">
        <v>948</v>
      </c>
      <c r="P17" s="78" t="s">
        <v>949</v>
      </c>
      <c r="Q17" s="320" t="s">
        <v>950</v>
      </c>
      <c r="R17" s="44" t="s">
        <v>951</v>
      </c>
      <c r="S17" s="35" t="s">
        <v>585</v>
      </c>
      <c r="T17" s="35" t="s">
        <v>32</v>
      </c>
      <c r="U17" s="153"/>
      <c r="V17" s="227"/>
    </row>
    <row r="18" spans="2:22" ht="66" customHeight="1" thickBot="1">
      <c r="B18" s="165"/>
      <c r="C18" s="157"/>
      <c r="D18" s="167"/>
      <c r="E18" s="129" t="s">
        <v>99</v>
      </c>
      <c r="F18" s="130" t="s">
        <v>111</v>
      </c>
      <c r="G18" s="131" t="s">
        <v>952</v>
      </c>
      <c r="H18" s="132" t="s">
        <v>953</v>
      </c>
      <c r="I18" s="133" t="s">
        <v>844</v>
      </c>
      <c r="J18" s="133" t="s">
        <v>954</v>
      </c>
      <c r="K18" s="137">
        <v>0.95</v>
      </c>
      <c r="L18" s="135" t="s">
        <v>955</v>
      </c>
      <c r="M18" s="138" t="s">
        <v>572</v>
      </c>
      <c r="N18" s="132" t="s">
        <v>956</v>
      </c>
      <c r="O18" s="133" t="s">
        <v>957</v>
      </c>
      <c r="P18" s="133" t="s">
        <v>937</v>
      </c>
      <c r="Q18" s="322" t="s">
        <v>958</v>
      </c>
      <c r="R18" s="135" t="s">
        <v>959</v>
      </c>
      <c r="S18" s="138" t="s">
        <v>572</v>
      </c>
      <c r="T18" s="138" t="s">
        <v>264</v>
      </c>
      <c r="U18" s="176"/>
      <c r="V18" s="253"/>
    </row>
    <row r="19" spans="2:22" ht="69" customHeight="1">
      <c r="B19" s="165"/>
      <c r="C19" s="165" t="s">
        <v>211</v>
      </c>
      <c r="D19" s="189" t="s">
        <v>77</v>
      </c>
      <c r="E19" s="104" t="s">
        <v>960</v>
      </c>
      <c r="F19" s="376"/>
      <c r="G19" s="377"/>
      <c r="H19" s="378"/>
      <c r="I19" s="379"/>
      <c r="J19" s="379"/>
      <c r="K19" s="379"/>
      <c r="L19" s="379"/>
      <c r="M19" s="380"/>
      <c r="N19" s="110" t="s">
        <v>961</v>
      </c>
      <c r="O19" s="111" t="s">
        <v>962</v>
      </c>
      <c r="P19" s="111" t="s">
        <v>963</v>
      </c>
      <c r="Q19" s="381" t="s">
        <v>964</v>
      </c>
      <c r="R19" s="257" t="s">
        <v>965</v>
      </c>
      <c r="S19" s="256" t="s">
        <v>572</v>
      </c>
      <c r="T19" s="382" t="s">
        <v>32</v>
      </c>
      <c r="U19" s="153" t="s">
        <v>966</v>
      </c>
      <c r="V19" s="227" t="s">
        <v>967</v>
      </c>
    </row>
    <row r="20" spans="2:22" ht="40.5" customHeight="1">
      <c r="B20" s="165"/>
      <c r="C20" s="165"/>
      <c r="D20" s="189"/>
      <c r="E20" s="37" t="s">
        <v>91</v>
      </c>
      <c r="F20" s="383"/>
      <c r="G20" s="384"/>
      <c r="H20" s="385"/>
      <c r="I20" s="386"/>
      <c r="J20" s="386"/>
      <c r="K20" s="386"/>
      <c r="L20" s="386"/>
      <c r="M20" s="387"/>
      <c r="N20" s="95" t="s">
        <v>968</v>
      </c>
      <c r="O20" s="94" t="s">
        <v>969</v>
      </c>
      <c r="P20" s="94" t="s">
        <v>351</v>
      </c>
      <c r="Q20" s="298" t="s">
        <v>970</v>
      </c>
      <c r="R20" s="262" t="s">
        <v>971</v>
      </c>
      <c r="S20" s="261" t="s">
        <v>572</v>
      </c>
      <c r="T20" s="388" t="s">
        <v>34</v>
      </c>
      <c r="U20" s="153"/>
      <c r="V20" s="227"/>
    </row>
    <row r="21" spans="2:22" s="21" customFormat="1" ht="102.75" customHeight="1">
      <c r="B21" s="165"/>
      <c r="C21" s="165"/>
      <c r="D21" s="190"/>
      <c r="E21" s="37" t="s">
        <v>795</v>
      </c>
      <c r="F21" s="383"/>
      <c r="G21" s="384"/>
      <c r="H21" s="385"/>
      <c r="I21" s="386"/>
      <c r="J21" s="386"/>
      <c r="K21" s="386"/>
      <c r="L21" s="386"/>
      <c r="M21" s="387"/>
      <c r="N21" s="95" t="s">
        <v>972</v>
      </c>
      <c r="O21" s="94" t="s">
        <v>973</v>
      </c>
      <c r="P21" s="94" t="s">
        <v>974</v>
      </c>
      <c r="Q21" s="298" t="s">
        <v>975</v>
      </c>
      <c r="R21" s="262" t="s">
        <v>976</v>
      </c>
      <c r="S21" s="261" t="s">
        <v>572</v>
      </c>
      <c r="T21" s="388" t="s">
        <v>34</v>
      </c>
      <c r="U21" s="154"/>
      <c r="V21" s="236"/>
    </row>
    <row r="22" spans="2:22" s="21" customFormat="1" ht="41.25" customHeight="1">
      <c r="B22" s="165"/>
      <c r="C22" s="165"/>
      <c r="D22" s="159" t="s">
        <v>78</v>
      </c>
      <c r="E22" s="37" t="s">
        <v>800</v>
      </c>
      <c r="F22" s="383"/>
      <c r="G22" s="384"/>
      <c r="H22" s="389"/>
      <c r="I22" s="390"/>
      <c r="J22" s="386"/>
      <c r="K22" s="390"/>
      <c r="L22" s="391"/>
      <c r="M22" s="392"/>
      <c r="N22" s="95" t="s">
        <v>977</v>
      </c>
      <c r="O22" s="94" t="s">
        <v>978</v>
      </c>
      <c r="P22" s="94" t="s">
        <v>979</v>
      </c>
      <c r="Q22" s="298" t="s">
        <v>980</v>
      </c>
      <c r="R22" s="262" t="s">
        <v>981</v>
      </c>
      <c r="S22" s="261" t="s">
        <v>572</v>
      </c>
      <c r="T22" s="264" t="s">
        <v>32</v>
      </c>
      <c r="U22" s="152" t="s">
        <v>982</v>
      </c>
      <c r="V22" s="235" t="s">
        <v>575</v>
      </c>
    </row>
    <row r="23" spans="2:22" s="21" customFormat="1" ht="38.25" customHeight="1">
      <c r="B23" s="165"/>
      <c r="C23" s="165"/>
      <c r="D23" s="160"/>
      <c r="E23" s="37" t="s">
        <v>803</v>
      </c>
      <c r="F23" s="383"/>
      <c r="G23" s="384"/>
      <c r="H23" s="393"/>
      <c r="I23" s="390"/>
      <c r="J23" s="390"/>
      <c r="K23" s="390"/>
      <c r="L23" s="390"/>
      <c r="M23" s="392"/>
      <c r="N23" s="68" t="s">
        <v>38</v>
      </c>
      <c r="O23" s="84">
        <v>0.8</v>
      </c>
      <c r="P23" s="84">
        <v>0.8</v>
      </c>
      <c r="Q23" s="298">
        <v>0.809</v>
      </c>
      <c r="R23" s="262" t="s">
        <v>983</v>
      </c>
      <c r="S23" s="261" t="s">
        <v>585</v>
      </c>
      <c r="T23" s="264" t="s">
        <v>32</v>
      </c>
      <c r="U23" s="153"/>
      <c r="V23" s="227"/>
    </row>
    <row r="24" spans="2:22" ht="40.5" customHeight="1">
      <c r="B24" s="165"/>
      <c r="C24" s="165"/>
      <c r="D24" s="161"/>
      <c r="E24" s="37" t="s">
        <v>804</v>
      </c>
      <c r="F24" s="383"/>
      <c r="G24" s="384"/>
      <c r="H24" s="389"/>
      <c r="I24" s="390"/>
      <c r="J24" s="386"/>
      <c r="K24" s="390"/>
      <c r="L24" s="391"/>
      <c r="M24" s="392"/>
      <c r="N24" s="95" t="s">
        <v>984</v>
      </c>
      <c r="O24" s="84">
        <v>0.13</v>
      </c>
      <c r="P24" s="84">
        <v>0.15</v>
      </c>
      <c r="Q24" s="298">
        <v>0.155</v>
      </c>
      <c r="R24" s="262" t="s">
        <v>985</v>
      </c>
      <c r="S24" s="261" t="s">
        <v>585</v>
      </c>
      <c r="T24" s="264" t="s">
        <v>32</v>
      </c>
      <c r="U24" s="154"/>
      <c r="V24" s="236"/>
    </row>
    <row r="25" spans="2:22" ht="44.25" customHeight="1">
      <c r="B25" s="165"/>
      <c r="C25" s="165"/>
      <c r="D25" s="159" t="s">
        <v>79</v>
      </c>
      <c r="E25" s="37" t="s">
        <v>806</v>
      </c>
      <c r="F25" s="383"/>
      <c r="G25" s="384"/>
      <c r="H25" s="389"/>
      <c r="I25" s="390"/>
      <c r="J25" s="386"/>
      <c r="K25" s="390"/>
      <c r="L25" s="391"/>
      <c r="M25" s="392"/>
      <c r="N25" s="303" t="s">
        <v>986</v>
      </c>
      <c r="O25" s="96" t="s">
        <v>987</v>
      </c>
      <c r="P25" s="96" t="s">
        <v>110</v>
      </c>
      <c r="Q25" s="320" t="s">
        <v>988</v>
      </c>
      <c r="R25" s="375" t="s">
        <v>989</v>
      </c>
      <c r="S25" s="320" t="s">
        <v>572</v>
      </c>
      <c r="T25" s="264" t="s">
        <v>32</v>
      </c>
      <c r="U25" s="152" t="s">
        <v>990</v>
      </c>
      <c r="V25" s="235" t="s">
        <v>575</v>
      </c>
    </row>
    <row r="26" spans="2:22" ht="42.75" customHeight="1">
      <c r="B26" s="165"/>
      <c r="C26" s="165"/>
      <c r="D26" s="160"/>
      <c r="E26" s="37" t="s">
        <v>87</v>
      </c>
      <c r="F26" s="383"/>
      <c r="G26" s="384"/>
      <c r="H26" s="393"/>
      <c r="I26" s="390"/>
      <c r="J26" s="390"/>
      <c r="K26" s="390"/>
      <c r="L26" s="390"/>
      <c r="M26" s="394"/>
      <c r="N26" s="303" t="s">
        <v>991</v>
      </c>
      <c r="O26" s="96" t="s">
        <v>992</v>
      </c>
      <c r="P26" s="96" t="s">
        <v>993</v>
      </c>
      <c r="Q26" s="320" t="s">
        <v>69</v>
      </c>
      <c r="R26" s="375" t="s">
        <v>994</v>
      </c>
      <c r="S26" s="320" t="s">
        <v>572</v>
      </c>
      <c r="T26" s="264" t="s">
        <v>32</v>
      </c>
      <c r="U26" s="153"/>
      <c r="V26" s="227"/>
    </row>
    <row r="27" spans="2:22" ht="33.75" customHeight="1">
      <c r="B27" s="165"/>
      <c r="C27" s="165"/>
      <c r="D27" s="160"/>
      <c r="E27" s="37" t="s">
        <v>995</v>
      </c>
      <c r="F27" s="383"/>
      <c r="G27" s="384"/>
      <c r="H27" s="393"/>
      <c r="I27" s="390"/>
      <c r="J27" s="390"/>
      <c r="K27" s="390"/>
      <c r="L27" s="390"/>
      <c r="M27" s="394"/>
      <c r="N27" s="61" t="s">
        <v>40</v>
      </c>
      <c r="O27" s="96" t="s">
        <v>996</v>
      </c>
      <c r="P27" s="96" t="s">
        <v>285</v>
      </c>
      <c r="Q27" s="320" t="s">
        <v>997</v>
      </c>
      <c r="R27" s="375" t="s">
        <v>998</v>
      </c>
      <c r="S27" s="320" t="s">
        <v>572</v>
      </c>
      <c r="T27" s="264" t="s">
        <v>32</v>
      </c>
      <c r="U27" s="153"/>
      <c r="V27" s="227"/>
    </row>
    <row r="28" spans="2:22" ht="31.5" customHeight="1" thickBot="1">
      <c r="B28" s="166"/>
      <c r="C28" s="166"/>
      <c r="D28" s="167"/>
      <c r="E28" s="266" t="s">
        <v>999</v>
      </c>
      <c r="F28" s="395"/>
      <c r="G28" s="396"/>
      <c r="H28" s="397"/>
      <c r="I28" s="398"/>
      <c r="J28" s="398"/>
      <c r="K28" s="398"/>
      <c r="L28" s="398"/>
      <c r="M28" s="399"/>
      <c r="N28" s="62" t="s">
        <v>39</v>
      </c>
      <c r="O28" s="97" t="s">
        <v>844</v>
      </c>
      <c r="P28" s="97" t="s">
        <v>607</v>
      </c>
      <c r="Q28" s="322" t="s">
        <v>396</v>
      </c>
      <c r="R28" s="269" t="s">
        <v>1000</v>
      </c>
      <c r="S28" s="268" t="s">
        <v>607</v>
      </c>
      <c r="T28" s="271" t="s">
        <v>607</v>
      </c>
      <c r="U28" s="176"/>
      <c r="V28" s="253"/>
    </row>
    <row r="29" spans="13:18" ht="14.25" thickBot="1">
      <c r="M29" s="158"/>
      <c r="N29" s="158"/>
      <c r="O29" s="158"/>
      <c r="P29" s="158"/>
      <c r="Q29" s="158"/>
      <c r="R29" s="158"/>
    </row>
    <row r="30" spans="2:22" ht="90" customHeight="1" thickBot="1">
      <c r="B30" s="163" t="s">
        <v>37</v>
      </c>
      <c r="C30" s="164"/>
      <c r="D30" s="164"/>
      <c r="E30" s="164"/>
      <c r="F30" s="400" t="s">
        <v>1001</v>
      </c>
      <c r="G30" s="401"/>
      <c r="H30" s="401"/>
      <c r="I30" s="401"/>
      <c r="J30" s="401"/>
      <c r="K30" s="401"/>
      <c r="L30" s="401"/>
      <c r="M30" s="401"/>
      <c r="N30" s="401"/>
      <c r="O30" s="401"/>
      <c r="P30" s="401"/>
      <c r="Q30" s="401"/>
      <c r="R30" s="401"/>
      <c r="S30" s="401"/>
      <c r="T30" s="401"/>
      <c r="U30" s="402"/>
      <c r="V30" s="318" t="s">
        <v>594</v>
      </c>
    </row>
    <row r="31" spans="13:18" ht="13.5">
      <c r="M31" s="28"/>
      <c r="N31" s="66"/>
      <c r="O31" s="66"/>
      <c r="P31" s="28"/>
      <c r="Q31" s="403"/>
      <c r="R31" s="66"/>
    </row>
    <row r="33" spans="9:15" ht="13.5">
      <c r="I33" s="67"/>
      <c r="J33" s="67"/>
      <c r="O33" s="21"/>
    </row>
    <row r="35" spans="16:20" ht="13.5">
      <c r="P35" s="1"/>
      <c r="Q35" s="404"/>
      <c r="T35" s="21"/>
    </row>
  </sheetData>
  <sheetProtection insertRows="0" deleteRows="0"/>
  <mergeCells count="47">
    <mergeCell ref="M29:R29"/>
    <mergeCell ref="B30:E30"/>
    <mergeCell ref="F30:U30"/>
    <mergeCell ref="C19:C28"/>
    <mergeCell ref="D19:D21"/>
    <mergeCell ref="U19:U21"/>
    <mergeCell ref="V19:V21"/>
    <mergeCell ref="D22:D24"/>
    <mergeCell ref="U22:U24"/>
    <mergeCell ref="V22:V24"/>
    <mergeCell ref="D25:D28"/>
    <mergeCell ref="U25:U28"/>
    <mergeCell ref="V25:V28"/>
    <mergeCell ref="U10:U12"/>
    <mergeCell ref="V10:V12"/>
    <mergeCell ref="D13:D15"/>
    <mergeCell ref="U13:U15"/>
    <mergeCell ref="V13:V15"/>
    <mergeCell ref="D16:D18"/>
    <mergeCell ref="U16:U18"/>
    <mergeCell ref="V16:V18"/>
    <mergeCell ref="R3:R4"/>
    <mergeCell ref="S3:S4"/>
    <mergeCell ref="T3:T4"/>
    <mergeCell ref="U3:V3"/>
    <mergeCell ref="B5:B28"/>
    <mergeCell ref="D5:D9"/>
    <mergeCell ref="C6:C18"/>
    <mergeCell ref="U6:U9"/>
    <mergeCell ref="V6:V9"/>
    <mergeCell ref="D10:D12"/>
    <mergeCell ref="L3:L4"/>
    <mergeCell ref="M3:M4"/>
    <mergeCell ref="N3:N4"/>
    <mergeCell ref="O3:O4"/>
    <mergeCell ref="P3:P4"/>
    <mergeCell ref="Q3:Q4"/>
    <mergeCell ref="U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18">
      <formula1>"新規,継続,充実,再編"</formula1>
    </dataValidation>
  </dataValidations>
  <printOptions horizontalCentered="1"/>
  <pageMargins left="0.3937007874015748" right="0.3937007874015748" top="0.3937007874015748" bottom="0.2362204724409449" header="0.31496062992125984" footer="0.31496062992125984"/>
  <pageSetup fitToHeight="1" fitToWidth="1" horizontalDpi="600" verticalDpi="600" orientation="landscape" paperSize="8" scale="47" r:id="rId2"/>
  <colBreaks count="1" manualBreakCount="1">
    <brk id="6" max="29"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V34"/>
  <sheetViews>
    <sheetView view="pageBreakPreview" zoomScaleNormal="75" zoomScaleSheetLayoutView="100" zoomScalePageLayoutView="0" workbookViewId="0" topLeftCell="B1">
      <pane xSplit="2" ySplit="5" topLeftCell="O6" activePane="bottomRight" state="frozen"/>
      <selection pane="topLeft" activeCell="B1" sqref="B1"/>
      <selection pane="topRight" activeCell="D1" sqref="D1"/>
      <selection pane="bottomLeft" activeCell="B6" sqref="B6"/>
      <selection pane="bottomRight" activeCell="U9" sqref="U9:U11"/>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38.125" style="1" customWidth="1"/>
    <col min="8" max="8" width="30.625" style="1" customWidth="1"/>
    <col min="9" max="10" width="10.625" style="1" customWidth="1"/>
    <col min="11" max="11" width="14.00390625" style="1" customWidth="1"/>
    <col min="12" max="12" width="28.625" style="1" customWidth="1"/>
    <col min="13" max="13" width="5.25390625" style="21" customWidth="1"/>
    <col min="14" max="14" width="31.625" style="1" customWidth="1"/>
    <col min="15" max="15" width="12.625" style="1" customWidth="1"/>
    <col min="16" max="16" width="12.50390625" style="21" customWidth="1"/>
    <col min="17" max="17" width="11.50390625" style="21" customWidth="1"/>
    <col min="18" max="18" width="33.50390625" style="1" customWidth="1"/>
    <col min="19" max="19" width="5.25390625" style="21" customWidth="1"/>
    <col min="20" max="20" width="8.625" style="1" bestFit="1" customWidth="1"/>
    <col min="21" max="21" width="40.25390625" style="1" customWidth="1"/>
    <col min="22" max="22" width="14.125" style="1" customWidth="1"/>
    <col min="23" max="16384" width="9.00390625" style="1" customWidth="1"/>
  </cols>
  <sheetData>
    <row r="1" spans="2:22" ht="33.75">
      <c r="B1" s="45" t="s">
        <v>1002</v>
      </c>
      <c r="C1" s="2"/>
      <c r="D1" s="2"/>
      <c r="R1" s="69"/>
      <c r="U1" s="199"/>
      <c r="V1" s="199"/>
    </row>
    <row r="2" ht="73.5" customHeight="1" thickBot="1"/>
    <row r="3" spans="2:22" ht="13.5">
      <c r="B3" s="204" t="s">
        <v>8</v>
      </c>
      <c r="C3" s="168" t="s">
        <v>10</v>
      </c>
      <c r="D3" s="169"/>
      <c r="E3" s="206" t="s">
        <v>11</v>
      </c>
      <c r="F3" s="201" t="s">
        <v>33</v>
      </c>
      <c r="G3" s="179" t="s">
        <v>13</v>
      </c>
      <c r="H3" s="192" t="s">
        <v>14</v>
      </c>
      <c r="I3" s="172" t="s">
        <v>7</v>
      </c>
      <c r="J3" s="172" t="s">
        <v>3</v>
      </c>
      <c r="K3" s="172" t="s">
        <v>5</v>
      </c>
      <c r="L3" s="179" t="s">
        <v>36</v>
      </c>
      <c r="M3" s="200" t="s">
        <v>71</v>
      </c>
      <c r="N3" s="192" t="s">
        <v>2</v>
      </c>
      <c r="O3" s="172" t="s">
        <v>7</v>
      </c>
      <c r="P3" s="172" t="s">
        <v>3</v>
      </c>
      <c r="Q3" s="172" t="s">
        <v>5</v>
      </c>
      <c r="R3" s="179" t="s">
        <v>36</v>
      </c>
      <c r="S3" s="194" t="s">
        <v>71</v>
      </c>
      <c r="T3" s="200" t="s">
        <v>31</v>
      </c>
      <c r="U3" s="195" t="s">
        <v>35</v>
      </c>
      <c r="V3" s="196"/>
    </row>
    <row r="4" spans="2:22" s="21" customFormat="1" ht="14.25" thickBot="1">
      <c r="B4" s="205"/>
      <c r="C4" s="170"/>
      <c r="D4" s="171"/>
      <c r="E4" s="202"/>
      <c r="F4" s="202"/>
      <c r="G4" s="207"/>
      <c r="H4" s="193"/>
      <c r="I4" s="173"/>
      <c r="J4" s="173"/>
      <c r="K4" s="173"/>
      <c r="L4" s="180"/>
      <c r="M4" s="180"/>
      <c r="N4" s="193"/>
      <c r="O4" s="173"/>
      <c r="P4" s="173"/>
      <c r="Q4" s="173"/>
      <c r="R4" s="180"/>
      <c r="S4" s="173"/>
      <c r="T4" s="180"/>
      <c r="U4" s="27" t="s">
        <v>226</v>
      </c>
      <c r="V4" s="5" t="s">
        <v>6</v>
      </c>
    </row>
    <row r="5" spans="2:22" s="21" customFormat="1" ht="70.5" customHeight="1" hidden="1">
      <c r="B5" s="165" t="s">
        <v>0</v>
      </c>
      <c r="C5" s="11"/>
      <c r="D5" s="208" t="s">
        <v>73</v>
      </c>
      <c r="E5" s="115"/>
      <c r="F5" s="116"/>
      <c r="G5" s="117"/>
      <c r="H5" s="118"/>
      <c r="I5" s="119"/>
      <c r="J5" s="119"/>
      <c r="K5" s="119"/>
      <c r="L5" s="120"/>
      <c r="M5" s="121"/>
      <c r="N5" s="122"/>
      <c r="O5" s="119"/>
      <c r="P5" s="119"/>
      <c r="Q5" s="123"/>
      <c r="R5" s="124"/>
      <c r="S5" s="125"/>
      <c r="T5" s="126"/>
      <c r="U5" s="127"/>
      <c r="V5" s="128"/>
    </row>
    <row r="6" spans="2:22" s="21" customFormat="1" ht="75.75" customHeight="1">
      <c r="B6" s="165"/>
      <c r="C6" s="155" t="s">
        <v>72</v>
      </c>
      <c r="D6" s="209"/>
      <c r="E6" s="74" t="s">
        <v>1003</v>
      </c>
      <c r="F6" s="75" t="s">
        <v>115</v>
      </c>
      <c r="G6" s="76" t="s">
        <v>1004</v>
      </c>
      <c r="H6" s="77" t="s">
        <v>1005</v>
      </c>
      <c r="I6" s="78" t="s">
        <v>1006</v>
      </c>
      <c r="J6" s="78" t="s">
        <v>1007</v>
      </c>
      <c r="K6" s="78" t="s">
        <v>1008</v>
      </c>
      <c r="L6" s="44" t="s">
        <v>1009</v>
      </c>
      <c r="M6" s="35" t="s">
        <v>585</v>
      </c>
      <c r="N6" s="77" t="s">
        <v>1010</v>
      </c>
      <c r="O6" s="78" t="s">
        <v>1011</v>
      </c>
      <c r="P6" s="78" t="s">
        <v>1012</v>
      </c>
      <c r="Q6" s="78" t="s">
        <v>1013</v>
      </c>
      <c r="R6" s="44" t="s">
        <v>1014</v>
      </c>
      <c r="S6" s="35" t="s">
        <v>572</v>
      </c>
      <c r="T6" s="93" t="s">
        <v>123</v>
      </c>
      <c r="U6" s="188" t="s">
        <v>1015</v>
      </c>
      <c r="V6" s="191" t="s">
        <v>575</v>
      </c>
    </row>
    <row r="7" spans="2:22" s="21" customFormat="1" ht="86.25" customHeight="1">
      <c r="B7" s="165"/>
      <c r="C7" s="156"/>
      <c r="D7" s="209"/>
      <c r="E7" s="74" t="s">
        <v>1016</v>
      </c>
      <c r="F7" s="75" t="s">
        <v>115</v>
      </c>
      <c r="G7" s="76" t="s">
        <v>1017</v>
      </c>
      <c r="H7" s="77" t="s">
        <v>1018</v>
      </c>
      <c r="I7" s="78" t="s">
        <v>1019</v>
      </c>
      <c r="J7" s="78" t="s">
        <v>1020</v>
      </c>
      <c r="K7" s="78" t="s">
        <v>1021</v>
      </c>
      <c r="L7" s="44" t="s">
        <v>1022</v>
      </c>
      <c r="M7" s="35" t="s">
        <v>585</v>
      </c>
      <c r="N7" s="77" t="s">
        <v>1023</v>
      </c>
      <c r="O7" s="78" t="s">
        <v>1024</v>
      </c>
      <c r="P7" s="78" t="s">
        <v>1025</v>
      </c>
      <c r="Q7" s="78" t="s">
        <v>1026</v>
      </c>
      <c r="R7" s="44" t="s">
        <v>1027</v>
      </c>
      <c r="S7" s="35" t="s">
        <v>585</v>
      </c>
      <c r="T7" s="93" t="s">
        <v>115</v>
      </c>
      <c r="U7" s="153"/>
      <c r="V7" s="181"/>
    </row>
    <row r="8" spans="2:22" s="21" customFormat="1" ht="81.75" customHeight="1">
      <c r="B8" s="165"/>
      <c r="C8" s="156"/>
      <c r="D8" s="209"/>
      <c r="E8" s="74" t="s">
        <v>842</v>
      </c>
      <c r="F8" s="75" t="s">
        <v>115</v>
      </c>
      <c r="G8" s="76" t="s">
        <v>1028</v>
      </c>
      <c r="H8" s="77" t="s">
        <v>1029</v>
      </c>
      <c r="I8" s="78" t="s">
        <v>1030</v>
      </c>
      <c r="J8" s="78" t="s">
        <v>1030</v>
      </c>
      <c r="K8" s="78" t="s">
        <v>1031</v>
      </c>
      <c r="L8" s="44" t="s">
        <v>1032</v>
      </c>
      <c r="M8" s="35" t="s">
        <v>572</v>
      </c>
      <c r="N8" s="77" t="s">
        <v>1033</v>
      </c>
      <c r="O8" s="78" t="s">
        <v>610</v>
      </c>
      <c r="P8" s="78" t="s">
        <v>1034</v>
      </c>
      <c r="Q8" s="78" t="s">
        <v>1035</v>
      </c>
      <c r="R8" s="44" t="s">
        <v>1036</v>
      </c>
      <c r="S8" s="35" t="s">
        <v>572</v>
      </c>
      <c r="T8" s="93" t="s">
        <v>123</v>
      </c>
      <c r="U8" s="153"/>
      <c r="V8" s="181"/>
    </row>
    <row r="9" spans="2:22" ht="84" customHeight="1">
      <c r="B9" s="165"/>
      <c r="C9" s="156"/>
      <c r="D9" s="211" t="s">
        <v>74</v>
      </c>
      <c r="E9" s="74" t="s">
        <v>1037</v>
      </c>
      <c r="F9" s="80" t="s">
        <v>123</v>
      </c>
      <c r="G9" s="86" t="s">
        <v>1038</v>
      </c>
      <c r="H9" s="82" t="s">
        <v>1039</v>
      </c>
      <c r="I9" s="83" t="s">
        <v>1040</v>
      </c>
      <c r="J9" s="83" t="s">
        <v>1040</v>
      </c>
      <c r="K9" s="83" t="s">
        <v>1041</v>
      </c>
      <c r="L9" s="38" t="s">
        <v>1042</v>
      </c>
      <c r="M9" s="36" t="s">
        <v>585</v>
      </c>
      <c r="N9" s="82" t="s">
        <v>1043</v>
      </c>
      <c r="O9" s="84">
        <v>0.9</v>
      </c>
      <c r="P9" s="84">
        <v>0.9</v>
      </c>
      <c r="Q9" s="84">
        <v>0.9</v>
      </c>
      <c r="R9" s="38" t="s">
        <v>1044</v>
      </c>
      <c r="S9" s="36" t="s">
        <v>572</v>
      </c>
      <c r="T9" s="93" t="s">
        <v>123</v>
      </c>
      <c r="U9" s="152" t="s">
        <v>1045</v>
      </c>
      <c r="V9" s="183" t="s">
        <v>594</v>
      </c>
    </row>
    <row r="10" spans="2:22" ht="85.5" customHeight="1">
      <c r="B10" s="165"/>
      <c r="C10" s="156"/>
      <c r="D10" s="212"/>
      <c r="E10" s="74" t="s">
        <v>1046</v>
      </c>
      <c r="F10" s="80" t="s">
        <v>123</v>
      </c>
      <c r="G10" s="86" t="s">
        <v>1047</v>
      </c>
      <c r="H10" s="77" t="s">
        <v>1048</v>
      </c>
      <c r="I10" s="78" t="s">
        <v>1049</v>
      </c>
      <c r="J10" s="78" t="s">
        <v>1048</v>
      </c>
      <c r="K10" s="78" t="s">
        <v>1048</v>
      </c>
      <c r="L10" s="38" t="s">
        <v>1050</v>
      </c>
      <c r="M10" s="35" t="s">
        <v>572</v>
      </c>
      <c r="N10" s="77" t="s">
        <v>1051</v>
      </c>
      <c r="O10" s="79">
        <v>0.9</v>
      </c>
      <c r="P10" s="79">
        <v>0.9</v>
      </c>
      <c r="Q10" s="79">
        <v>0.9</v>
      </c>
      <c r="R10" s="38" t="s">
        <v>1044</v>
      </c>
      <c r="S10" s="35" t="s">
        <v>572</v>
      </c>
      <c r="T10" s="93" t="s">
        <v>123</v>
      </c>
      <c r="U10" s="153"/>
      <c r="V10" s="181"/>
    </row>
    <row r="11" spans="2:22" ht="43.5" customHeight="1">
      <c r="B11" s="165"/>
      <c r="C11" s="156"/>
      <c r="D11" s="213"/>
      <c r="E11" s="74" t="s">
        <v>1052</v>
      </c>
      <c r="F11" s="80" t="s">
        <v>123</v>
      </c>
      <c r="G11" s="86" t="s">
        <v>1053</v>
      </c>
      <c r="H11" s="77" t="s">
        <v>1048</v>
      </c>
      <c r="I11" s="78" t="s">
        <v>1049</v>
      </c>
      <c r="J11" s="78" t="s">
        <v>1048</v>
      </c>
      <c r="K11" s="78" t="s">
        <v>1048</v>
      </c>
      <c r="L11" s="38" t="s">
        <v>1054</v>
      </c>
      <c r="M11" s="35" t="s">
        <v>572</v>
      </c>
      <c r="N11" s="77" t="s">
        <v>1051</v>
      </c>
      <c r="O11" s="79">
        <v>0.8</v>
      </c>
      <c r="P11" s="79">
        <v>0.9</v>
      </c>
      <c r="Q11" s="79">
        <v>0.9</v>
      </c>
      <c r="R11" s="38" t="s">
        <v>1044</v>
      </c>
      <c r="S11" s="35" t="s">
        <v>572</v>
      </c>
      <c r="T11" s="93" t="s">
        <v>123</v>
      </c>
      <c r="U11" s="154"/>
      <c r="V11" s="182"/>
    </row>
    <row r="12" spans="2:22" ht="66.75" customHeight="1">
      <c r="B12" s="165"/>
      <c r="C12" s="156"/>
      <c r="D12" s="211" t="s">
        <v>75</v>
      </c>
      <c r="E12" s="87" t="s">
        <v>1055</v>
      </c>
      <c r="F12" s="88" t="s">
        <v>115</v>
      </c>
      <c r="G12" s="86" t="s">
        <v>1056</v>
      </c>
      <c r="H12" s="77" t="s">
        <v>1057</v>
      </c>
      <c r="I12" s="78" t="s">
        <v>1058</v>
      </c>
      <c r="J12" s="78" t="s">
        <v>1059</v>
      </c>
      <c r="K12" s="22" t="s">
        <v>1060</v>
      </c>
      <c r="L12" s="38" t="s">
        <v>1061</v>
      </c>
      <c r="M12" s="35" t="s">
        <v>585</v>
      </c>
      <c r="N12" s="77" t="s">
        <v>1062</v>
      </c>
      <c r="O12" s="79">
        <v>0.97</v>
      </c>
      <c r="P12" s="79">
        <v>0.97</v>
      </c>
      <c r="Q12" s="71">
        <v>1</v>
      </c>
      <c r="R12" s="405" t="s">
        <v>1063</v>
      </c>
      <c r="S12" s="35" t="s">
        <v>572</v>
      </c>
      <c r="T12" s="93" t="s">
        <v>115</v>
      </c>
      <c r="U12" s="152" t="s">
        <v>1064</v>
      </c>
      <c r="V12" s="183" t="s">
        <v>594</v>
      </c>
    </row>
    <row r="13" spans="2:22" ht="73.5" customHeight="1">
      <c r="B13" s="165"/>
      <c r="C13" s="156"/>
      <c r="D13" s="212"/>
      <c r="E13" s="87" t="s">
        <v>1065</v>
      </c>
      <c r="F13" s="89" t="s">
        <v>115</v>
      </c>
      <c r="G13" s="76" t="s">
        <v>1066</v>
      </c>
      <c r="H13" s="77" t="s">
        <v>1067</v>
      </c>
      <c r="I13" s="79" t="s">
        <v>1068</v>
      </c>
      <c r="J13" s="79" t="s">
        <v>1069</v>
      </c>
      <c r="K13" s="79" t="s">
        <v>1070</v>
      </c>
      <c r="L13" s="38"/>
      <c r="M13" s="35" t="s">
        <v>585</v>
      </c>
      <c r="N13" s="77" t="s">
        <v>1071</v>
      </c>
      <c r="O13" s="79">
        <v>0.87</v>
      </c>
      <c r="P13" s="79">
        <v>0.9</v>
      </c>
      <c r="Q13" s="79">
        <v>0.9</v>
      </c>
      <c r="R13" s="38" t="s">
        <v>1072</v>
      </c>
      <c r="S13" s="35" t="s">
        <v>572</v>
      </c>
      <c r="T13" s="36" t="s">
        <v>1073</v>
      </c>
      <c r="U13" s="153"/>
      <c r="V13" s="181"/>
    </row>
    <row r="14" spans="2:22" ht="72.75" customHeight="1">
      <c r="B14" s="165"/>
      <c r="C14" s="156"/>
      <c r="D14" s="212"/>
      <c r="E14" s="74" t="s">
        <v>1074</v>
      </c>
      <c r="F14" s="90" t="s">
        <v>111</v>
      </c>
      <c r="G14" s="76" t="s">
        <v>1075</v>
      </c>
      <c r="H14" s="77" t="s">
        <v>1076</v>
      </c>
      <c r="I14" s="79">
        <v>0.85</v>
      </c>
      <c r="J14" s="79">
        <v>0.9</v>
      </c>
      <c r="K14" s="71">
        <v>1</v>
      </c>
      <c r="L14" s="38"/>
      <c r="M14" s="35" t="s">
        <v>572</v>
      </c>
      <c r="N14" s="77" t="s">
        <v>1077</v>
      </c>
      <c r="O14" s="79">
        <v>0.7</v>
      </c>
      <c r="P14" s="79">
        <v>0.8</v>
      </c>
      <c r="Q14" s="71">
        <v>0.93</v>
      </c>
      <c r="R14" s="38" t="s">
        <v>1044</v>
      </c>
      <c r="S14" s="35" t="s">
        <v>572</v>
      </c>
      <c r="T14" s="36" t="s">
        <v>1073</v>
      </c>
      <c r="U14" s="154"/>
      <c r="V14" s="182"/>
    </row>
    <row r="15" spans="2:22" ht="60" customHeight="1">
      <c r="B15" s="165"/>
      <c r="C15" s="156"/>
      <c r="D15" s="215" t="s">
        <v>76</v>
      </c>
      <c r="E15" s="74" t="s">
        <v>1078</v>
      </c>
      <c r="F15" s="91" t="s">
        <v>123</v>
      </c>
      <c r="G15" s="86" t="s">
        <v>1079</v>
      </c>
      <c r="H15" s="77" t="s">
        <v>1080</v>
      </c>
      <c r="I15" s="78" t="s">
        <v>1081</v>
      </c>
      <c r="J15" s="78" t="s">
        <v>1082</v>
      </c>
      <c r="K15" s="78" t="s">
        <v>1083</v>
      </c>
      <c r="L15" s="38" t="s">
        <v>1084</v>
      </c>
      <c r="M15" s="35" t="s">
        <v>572</v>
      </c>
      <c r="N15" s="77" t="s">
        <v>1085</v>
      </c>
      <c r="O15" s="406">
        <v>0.838</v>
      </c>
      <c r="P15" s="79">
        <v>0.85</v>
      </c>
      <c r="Q15" s="320">
        <v>0.843</v>
      </c>
      <c r="R15" s="38" t="s">
        <v>1086</v>
      </c>
      <c r="S15" s="35" t="s">
        <v>585</v>
      </c>
      <c r="T15" s="36" t="s">
        <v>32</v>
      </c>
      <c r="U15" s="152" t="s">
        <v>1087</v>
      </c>
      <c r="V15" s="183" t="s">
        <v>575</v>
      </c>
    </row>
    <row r="16" spans="2:22" ht="69" customHeight="1">
      <c r="B16" s="165"/>
      <c r="C16" s="156"/>
      <c r="D16" s="216"/>
      <c r="E16" s="242" t="s">
        <v>1088</v>
      </c>
      <c r="F16" s="93" t="s">
        <v>123</v>
      </c>
      <c r="G16" s="76" t="s">
        <v>1089</v>
      </c>
      <c r="H16" s="77" t="s">
        <v>1090</v>
      </c>
      <c r="I16" s="79" t="s">
        <v>1091</v>
      </c>
      <c r="J16" s="78" t="s">
        <v>1082</v>
      </c>
      <c r="K16" s="79" t="s">
        <v>1092</v>
      </c>
      <c r="L16" s="38" t="s">
        <v>1093</v>
      </c>
      <c r="M16" s="35" t="s">
        <v>585</v>
      </c>
      <c r="N16" s="77" t="s">
        <v>1094</v>
      </c>
      <c r="O16" s="79">
        <v>0.87</v>
      </c>
      <c r="P16" s="79">
        <v>0.9</v>
      </c>
      <c r="Q16" s="71">
        <v>0.91</v>
      </c>
      <c r="R16" s="44" t="s">
        <v>1095</v>
      </c>
      <c r="S16" s="35" t="s">
        <v>572</v>
      </c>
      <c r="T16" s="35" t="s">
        <v>1073</v>
      </c>
      <c r="U16" s="153"/>
      <c r="V16" s="181"/>
    </row>
    <row r="17" spans="2:22" ht="60" customHeight="1" thickBot="1">
      <c r="B17" s="165"/>
      <c r="C17" s="157"/>
      <c r="D17" s="321"/>
      <c r="E17" s="246" t="s">
        <v>1096</v>
      </c>
      <c r="F17" s="130" t="s">
        <v>123</v>
      </c>
      <c r="G17" s="131" t="s">
        <v>1097</v>
      </c>
      <c r="H17" s="132" t="s">
        <v>1098</v>
      </c>
      <c r="I17" s="251" t="s">
        <v>1099</v>
      </c>
      <c r="J17" s="133" t="s">
        <v>1100</v>
      </c>
      <c r="K17" s="251" t="s">
        <v>1099</v>
      </c>
      <c r="L17" s="135"/>
      <c r="M17" s="138" t="s">
        <v>585</v>
      </c>
      <c r="N17" s="132" t="s">
        <v>1101</v>
      </c>
      <c r="O17" s="133" t="s">
        <v>610</v>
      </c>
      <c r="P17" s="407">
        <v>0.9</v>
      </c>
      <c r="Q17" s="408">
        <v>0.95</v>
      </c>
      <c r="R17" s="135" t="s">
        <v>1102</v>
      </c>
      <c r="S17" s="138" t="s">
        <v>572</v>
      </c>
      <c r="T17" s="138" t="s">
        <v>1073</v>
      </c>
      <c r="U17" s="176"/>
      <c r="V17" s="409"/>
    </row>
    <row r="18" spans="2:22" ht="63" customHeight="1">
      <c r="B18" s="165"/>
      <c r="C18" s="165" t="s">
        <v>1103</v>
      </c>
      <c r="D18" s="189" t="s">
        <v>77</v>
      </c>
      <c r="E18" s="104" t="s">
        <v>91</v>
      </c>
      <c r="F18" s="105"/>
      <c r="G18" s="106"/>
      <c r="H18" s="107"/>
      <c r="I18" s="108"/>
      <c r="J18" s="108"/>
      <c r="K18" s="108"/>
      <c r="L18" s="108"/>
      <c r="M18" s="109"/>
      <c r="N18" s="110" t="s">
        <v>961</v>
      </c>
      <c r="O18" s="111" t="s">
        <v>610</v>
      </c>
      <c r="P18" s="111" t="s">
        <v>1104</v>
      </c>
      <c r="Q18" s="111" t="s">
        <v>1105</v>
      </c>
      <c r="R18" s="140" t="s">
        <v>1036</v>
      </c>
      <c r="S18" s="256" t="s">
        <v>572</v>
      </c>
      <c r="T18" s="259" t="s">
        <v>1073</v>
      </c>
      <c r="U18" s="153" t="s">
        <v>1106</v>
      </c>
      <c r="V18" s="410" t="s">
        <v>1107</v>
      </c>
    </row>
    <row r="19" spans="2:22" ht="60" customHeight="1">
      <c r="B19" s="165"/>
      <c r="C19" s="165"/>
      <c r="D19" s="189"/>
      <c r="E19" s="37" t="s">
        <v>83</v>
      </c>
      <c r="F19" s="49"/>
      <c r="G19" s="52"/>
      <c r="H19" s="55"/>
      <c r="I19" s="25"/>
      <c r="J19" s="25"/>
      <c r="K19" s="25"/>
      <c r="L19" s="25"/>
      <c r="M19" s="32"/>
      <c r="N19" s="95" t="s">
        <v>1108</v>
      </c>
      <c r="O19" s="94" t="s">
        <v>1109</v>
      </c>
      <c r="P19" s="94" t="s">
        <v>1110</v>
      </c>
      <c r="Q19" s="261" t="s">
        <v>1111</v>
      </c>
      <c r="R19" s="262" t="s">
        <v>1112</v>
      </c>
      <c r="S19" s="261" t="s">
        <v>572</v>
      </c>
      <c r="T19" s="264" t="s">
        <v>1073</v>
      </c>
      <c r="U19" s="153"/>
      <c r="V19" s="410"/>
    </row>
    <row r="20" spans="2:22" s="21" customFormat="1" ht="60" customHeight="1">
      <c r="B20" s="165"/>
      <c r="C20" s="165"/>
      <c r="D20" s="190"/>
      <c r="E20" s="37" t="s">
        <v>92</v>
      </c>
      <c r="F20" s="49"/>
      <c r="G20" s="52"/>
      <c r="H20" s="55"/>
      <c r="I20" s="25"/>
      <c r="J20" s="25"/>
      <c r="K20" s="25"/>
      <c r="L20" s="25"/>
      <c r="M20" s="32"/>
      <c r="N20" s="95" t="s">
        <v>1113</v>
      </c>
      <c r="O20" s="94" t="s">
        <v>1114</v>
      </c>
      <c r="P20" s="94" t="s">
        <v>559</v>
      </c>
      <c r="Q20" s="261" t="s">
        <v>1115</v>
      </c>
      <c r="R20" s="262" t="s">
        <v>1116</v>
      </c>
      <c r="S20" s="261" t="s">
        <v>572</v>
      </c>
      <c r="T20" s="264" t="s">
        <v>1073</v>
      </c>
      <c r="U20" s="154"/>
      <c r="V20" s="411"/>
    </row>
    <row r="21" spans="2:22" s="21" customFormat="1" ht="57" customHeight="1">
      <c r="B21" s="165"/>
      <c r="C21" s="165"/>
      <c r="D21" s="159" t="s">
        <v>78</v>
      </c>
      <c r="E21" s="37" t="s">
        <v>84</v>
      </c>
      <c r="F21" s="49"/>
      <c r="G21" s="52"/>
      <c r="H21" s="56"/>
      <c r="I21" s="24"/>
      <c r="J21" s="25"/>
      <c r="K21" s="24"/>
      <c r="L21" s="26"/>
      <c r="M21" s="39"/>
      <c r="N21" s="303" t="s">
        <v>1117</v>
      </c>
      <c r="O21" s="94" t="s">
        <v>1118</v>
      </c>
      <c r="P21" s="94" t="s">
        <v>1119</v>
      </c>
      <c r="Q21" s="261" t="s">
        <v>1120</v>
      </c>
      <c r="R21" s="262" t="s">
        <v>1121</v>
      </c>
      <c r="S21" s="261" t="s">
        <v>572</v>
      </c>
      <c r="T21" s="264" t="s">
        <v>1073</v>
      </c>
      <c r="U21" s="152" t="s">
        <v>1122</v>
      </c>
      <c r="V21" s="412" t="s">
        <v>1123</v>
      </c>
    </row>
    <row r="22" spans="2:22" s="21" customFormat="1" ht="57" customHeight="1">
      <c r="B22" s="165"/>
      <c r="C22" s="165"/>
      <c r="D22" s="160"/>
      <c r="E22" s="37" t="s">
        <v>85</v>
      </c>
      <c r="F22" s="49"/>
      <c r="G22" s="52"/>
      <c r="H22" s="57"/>
      <c r="I22" s="24"/>
      <c r="J22" s="24"/>
      <c r="K22" s="24"/>
      <c r="L22" s="24"/>
      <c r="M22" s="39"/>
      <c r="N22" s="68" t="s">
        <v>38</v>
      </c>
      <c r="O22" s="84" t="s">
        <v>1124</v>
      </c>
      <c r="P22" s="84">
        <v>0.96</v>
      </c>
      <c r="Q22" s="84" t="s">
        <v>1125</v>
      </c>
      <c r="R22" s="262" t="s">
        <v>1126</v>
      </c>
      <c r="S22" s="261" t="s">
        <v>585</v>
      </c>
      <c r="T22" s="264" t="s">
        <v>1073</v>
      </c>
      <c r="U22" s="153"/>
      <c r="V22" s="410"/>
    </row>
    <row r="23" spans="2:22" ht="56.25" customHeight="1">
      <c r="B23" s="165"/>
      <c r="C23" s="165"/>
      <c r="D23" s="161"/>
      <c r="E23" s="37" t="s">
        <v>86</v>
      </c>
      <c r="F23" s="49"/>
      <c r="G23" s="52"/>
      <c r="H23" s="56"/>
      <c r="I23" s="24"/>
      <c r="J23" s="25"/>
      <c r="K23" s="24"/>
      <c r="L23" s="26"/>
      <c r="M23" s="39"/>
      <c r="N23" s="303" t="s">
        <v>1127</v>
      </c>
      <c r="O23" s="94" t="s">
        <v>1128</v>
      </c>
      <c r="P23" s="84">
        <v>0.3</v>
      </c>
      <c r="Q23" s="94" t="s">
        <v>1129</v>
      </c>
      <c r="R23" s="1" t="s">
        <v>1130</v>
      </c>
      <c r="S23" s="261" t="s">
        <v>572</v>
      </c>
      <c r="T23" s="264" t="s">
        <v>1073</v>
      </c>
      <c r="U23" s="154"/>
      <c r="V23" s="411"/>
    </row>
    <row r="24" spans="2:22" ht="48" customHeight="1">
      <c r="B24" s="165"/>
      <c r="C24" s="165"/>
      <c r="D24" s="159" t="s">
        <v>79</v>
      </c>
      <c r="E24" s="37" t="s">
        <v>87</v>
      </c>
      <c r="F24" s="49"/>
      <c r="G24" s="52"/>
      <c r="H24" s="56"/>
      <c r="I24" s="24"/>
      <c r="J24" s="25"/>
      <c r="K24" s="24"/>
      <c r="L24" s="26"/>
      <c r="M24" s="39"/>
      <c r="N24" s="303" t="s">
        <v>1131</v>
      </c>
      <c r="O24" s="96" t="s">
        <v>1132</v>
      </c>
      <c r="P24" s="96" t="s">
        <v>1133</v>
      </c>
      <c r="Q24" s="413" t="s">
        <v>1134</v>
      </c>
      <c r="R24" s="262" t="s">
        <v>1135</v>
      </c>
      <c r="S24" s="70" t="s">
        <v>572</v>
      </c>
      <c r="T24" s="264" t="s">
        <v>1073</v>
      </c>
      <c r="U24" s="152" t="s">
        <v>1136</v>
      </c>
      <c r="V24" s="412" t="s">
        <v>594</v>
      </c>
    </row>
    <row r="25" spans="2:22" ht="48" customHeight="1">
      <c r="B25" s="165"/>
      <c r="C25" s="165"/>
      <c r="D25" s="160"/>
      <c r="E25" s="37" t="s">
        <v>88</v>
      </c>
      <c r="F25" s="49"/>
      <c r="G25" s="52"/>
      <c r="H25" s="57"/>
      <c r="I25" s="24"/>
      <c r="J25" s="24"/>
      <c r="K25" s="24"/>
      <c r="L25" s="24"/>
      <c r="M25" s="41"/>
      <c r="N25" s="303" t="s">
        <v>1137</v>
      </c>
      <c r="O25" s="96" t="s">
        <v>1138</v>
      </c>
      <c r="P25" s="96" t="s">
        <v>1139</v>
      </c>
      <c r="Q25" s="70" t="s">
        <v>1140</v>
      </c>
      <c r="R25" s="262" t="s">
        <v>1141</v>
      </c>
      <c r="S25" s="70" t="s">
        <v>585</v>
      </c>
      <c r="T25" s="264" t="s">
        <v>32</v>
      </c>
      <c r="U25" s="153"/>
      <c r="V25" s="410"/>
    </row>
    <row r="26" spans="2:22" ht="48" customHeight="1">
      <c r="B26" s="165"/>
      <c r="C26" s="165"/>
      <c r="D26" s="160"/>
      <c r="E26" s="37" t="s">
        <v>89</v>
      </c>
      <c r="F26" s="49"/>
      <c r="G26" s="52"/>
      <c r="H26" s="57"/>
      <c r="I26" s="24"/>
      <c r="J26" s="24"/>
      <c r="K26" s="24"/>
      <c r="L26" s="24"/>
      <c r="M26" s="41"/>
      <c r="N26" s="61" t="s">
        <v>40</v>
      </c>
      <c r="O26" s="96" t="s">
        <v>1142</v>
      </c>
      <c r="P26" s="96" t="s">
        <v>1143</v>
      </c>
      <c r="Q26" s="70" t="s">
        <v>1144</v>
      </c>
      <c r="R26" s="262" t="s">
        <v>1145</v>
      </c>
      <c r="S26" s="70" t="s">
        <v>585</v>
      </c>
      <c r="T26" s="264" t="s">
        <v>32</v>
      </c>
      <c r="U26" s="153"/>
      <c r="V26" s="410"/>
    </row>
    <row r="27" spans="2:22" ht="48" customHeight="1" thickBot="1">
      <c r="B27" s="166"/>
      <c r="C27" s="166"/>
      <c r="D27" s="167"/>
      <c r="E27" s="266" t="s">
        <v>90</v>
      </c>
      <c r="F27" s="50"/>
      <c r="G27" s="53"/>
      <c r="H27" s="58"/>
      <c r="I27" s="42"/>
      <c r="J27" s="42"/>
      <c r="K27" s="42"/>
      <c r="L27" s="42"/>
      <c r="M27" s="43"/>
      <c r="N27" s="62" t="s">
        <v>39</v>
      </c>
      <c r="O27" s="97" t="s">
        <v>1146</v>
      </c>
      <c r="P27" s="97" t="s">
        <v>1146</v>
      </c>
      <c r="Q27" s="268" t="s">
        <v>1146</v>
      </c>
      <c r="R27" s="269" t="s">
        <v>1147</v>
      </c>
      <c r="S27" s="268" t="s">
        <v>585</v>
      </c>
      <c r="T27" s="271" t="s">
        <v>32</v>
      </c>
      <c r="U27" s="176"/>
      <c r="V27" s="414"/>
    </row>
    <row r="28" spans="13:18" ht="14.25" thickBot="1">
      <c r="M28" s="158"/>
      <c r="N28" s="158"/>
      <c r="O28" s="158"/>
      <c r="P28" s="158"/>
      <c r="Q28" s="158"/>
      <c r="R28" s="158"/>
    </row>
    <row r="29" spans="2:22" ht="75" customHeight="1" thickBot="1">
      <c r="B29" s="163" t="s">
        <v>37</v>
      </c>
      <c r="C29" s="164"/>
      <c r="D29" s="164"/>
      <c r="E29" s="164"/>
      <c r="F29" s="144" t="s">
        <v>1148</v>
      </c>
      <c r="G29" s="145"/>
      <c r="H29" s="145"/>
      <c r="I29" s="145"/>
      <c r="J29" s="145"/>
      <c r="K29" s="145"/>
      <c r="L29" s="145"/>
      <c r="M29" s="145"/>
      <c r="N29" s="145"/>
      <c r="O29" s="145"/>
      <c r="P29" s="145"/>
      <c r="Q29" s="145"/>
      <c r="R29" s="145"/>
      <c r="S29" s="145"/>
      <c r="T29" s="145"/>
      <c r="U29" s="146"/>
      <c r="V29" s="415" t="s">
        <v>1149</v>
      </c>
    </row>
    <row r="30" spans="13:18" ht="13.5">
      <c r="M30" s="28"/>
      <c r="N30" s="66"/>
      <c r="O30" s="66"/>
      <c r="P30" s="28"/>
      <c r="Q30" s="28"/>
      <c r="R30" s="66"/>
    </row>
    <row r="32" spans="9:15" ht="13.5">
      <c r="I32" s="67"/>
      <c r="J32" s="67"/>
      <c r="O32" s="21"/>
    </row>
    <row r="34" spans="16:20" ht="13.5">
      <c r="P34" s="1"/>
      <c r="Q34" s="1"/>
      <c r="T34" s="21"/>
    </row>
  </sheetData>
  <sheetProtection insertRows="0" deleteRows="0"/>
  <mergeCells count="47">
    <mergeCell ref="M28:R28"/>
    <mergeCell ref="B29:E29"/>
    <mergeCell ref="F29:U29"/>
    <mergeCell ref="C18:C27"/>
    <mergeCell ref="D18:D20"/>
    <mergeCell ref="U18:U20"/>
    <mergeCell ref="V18:V20"/>
    <mergeCell ref="D21:D23"/>
    <mergeCell ref="U21:U23"/>
    <mergeCell ref="V21:V23"/>
    <mergeCell ref="D24:D27"/>
    <mergeCell ref="U24:U27"/>
    <mergeCell ref="V24:V27"/>
    <mergeCell ref="U9:U11"/>
    <mergeCell ref="V9:V11"/>
    <mergeCell ref="D12:D14"/>
    <mergeCell ref="U12:U14"/>
    <mergeCell ref="V12:V14"/>
    <mergeCell ref="D15:D17"/>
    <mergeCell ref="U15:U17"/>
    <mergeCell ref="V15:V17"/>
    <mergeCell ref="R3:R4"/>
    <mergeCell ref="S3:S4"/>
    <mergeCell ref="T3:T4"/>
    <mergeCell ref="U3:V3"/>
    <mergeCell ref="B5:B27"/>
    <mergeCell ref="D5:D8"/>
    <mergeCell ref="C6:C17"/>
    <mergeCell ref="U6:U8"/>
    <mergeCell ref="V6:V8"/>
    <mergeCell ref="D9:D11"/>
    <mergeCell ref="L3:L4"/>
    <mergeCell ref="M3:M4"/>
    <mergeCell ref="N3:N4"/>
    <mergeCell ref="O3:O4"/>
    <mergeCell ref="P3:P4"/>
    <mergeCell ref="Q3:Q4"/>
    <mergeCell ref="U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17 T6:T12">
      <formula1>"新規,継続,充実,再編"</formula1>
    </dataValidation>
  </dataValidations>
  <printOptions horizontalCentered="1"/>
  <pageMargins left="0.3937007874015748" right="0.3937007874015748" top="0.3937007874015748" bottom="0.3937007874015748" header="0.31496062992125984" footer="0.4724409448818898"/>
  <pageSetup fitToHeight="0" fitToWidth="1" horizontalDpi="600" verticalDpi="600" orientation="landscape" paperSize="8" scale="5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V30"/>
  <sheetViews>
    <sheetView view="pageBreakPreview" zoomScaleNormal="75" zoomScaleSheetLayoutView="100" zoomScalePageLayoutView="0" workbookViewId="0" topLeftCell="M22">
      <selection activeCell="U21" sqref="U21:U23"/>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9" width="12.625" style="1" customWidth="1"/>
    <col min="10" max="11" width="10.625" style="1" customWidth="1"/>
    <col min="12" max="12" width="30.625" style="1" customWidth="1"/>
    <col min="13" max="13" width="5.25390625" style="21" customWidth="1"/>
    <col min="14" max="14" width="30.625" style="1" customWidth="1"/>
    <col min="15" max="15" width="10.625" style="1" customWidth="1"/>
    <col min="16" max="17" width="10.625" style="21" customWidth="1"/>
    <col min="18" max="18" width="27.75390625" style="1" customWidth="1"/>
    <col min="19" max="19" width="5.25390625" style="21" customWidth="1"/>
    <col min="20" max="20" width="8.625" style="21" bestFit="1" customWidth="1"/>
    <col min="21" max="21" width="36.875" style="1" customWidth="1"/>
    <col min="22" max="22" width="15.625" style="1" customWidth="1"/>
    <col min="23" max="16384" width="9.00390625" style="1" customWidth="1"/>
  </cols>
  <sheetData>
    <row r="1" spans="2:22" ht="70.5" customHeight="1">
      <c r="B1" s="45" t="s">
        <v>1150</v>
      </c>
      <c r="C1" s="2"/>
      <c r="D1" s="2"/>
      <c r="R1" s="69"/>
      <c r="U1" s="199"/>
      <c r="V1" s="199"/>
    </row>
    <row r="2" ht="15" thickBot="1"/>
    <row r="3" spans="2:22" ht="13.5">
      <c r="B3" s="204" t="s">
        <v>8</v>
      </c>
      <c r="C3" s="168" t="s">
        <v>10</v>
      </c>
      <c r="D3" s="169"/>
      <c r="E3" s="206" t="s">
        <v>11</v>
      </c>
      <c r="F3" s="201" t="s">
        <v>33</v>
      </c>
      <c r="G3" s="179" t="s">
        <v>13</v>
      </c>
      <c r="H3" s="192" t="s">
        <v>14</v>
      </c>
      <c r="I3" s="172" t="s">
        <v>7</v>
      </c>
      <c r="J3" s="172" t="s">
        <v>3</v>
      </c>
      <c r="K3" s="172" t="s">
        <v>5</v>
      </c>
      <c r="L3" s="179" t="s">
        <v>36</v>
      </c>
      <c r="M3" s="200" t="s">
        <v>71</v>
      </c>
      <c r="N3" s="192" t="s">
        <v>2</v>
      </c>
      <c r="O3" s="172" t="s">
        <v>7</v>
      </c>
      <c r="P3" s="172" t="s">
        <v>3</v>
      </c>
      <c r="Q3" s="172" t="s">
        <v>5</v>
      </c>
      <c r="R3" s="179" t="s">
        <v>36</v>
      </c>
      <c r="S3" s="194" t="s">
        <v>71</v>
      </c>
      <c r="T3" s="200" t="s">
        <v>31</v>
      </c>
      <c r="U3" s="195" t="s">
        <v>35</v>
      </c>
      <c r="V3" s="196"/>
    </row>
    <row r="4" spans="2:22" s="21" customFormat="1" ht="14.25" thickBot="1">
      <c r="B4" s="205"/>
      <c r="C4" s="170"/>
      <c r="D4" s="171"/>
      <c r="E4" s="202"/>
      <c r="F4" s="202"/>
      <c r="G4" s="207"/>
      <c r="H4" s="193"/>
      <c r="I4" s="173"/>
      <c r="J4" s="173"/>
      <c r="K4" s="173"/>
      <c r="L4" s="180"/>
      <c r="M4" s="180"/>
      <c r="N4" s="193"/>
      <c r="O4" s="173"/>
      <c r="P4" s="173"/>
      <c r="Q4" s="173"/>
      <c r="R4" s="180"/>
      <c r="S4" s="173"/>
      <c r="T4" s="180"/>
      <c r="U4" s="27" t="s">
        <v>226</v>
      </c>
      <c r="V4" s="5" t="s">
        <v>6</v>
      </c>
    </row>
    <row r="5" spans="2:22" s="21" customFormat="1" ht="70.5" customHeight="1" hidden="1">
      <c r="B5" s="165" t="s">
        <v>0</v>
      </c>
      <c r="C5" s="11"/>
      <c r="D5" s="208" t="s">
        <v>73</v>
      </c>
      <c r="E5" s="115"/>
      <c r="F5" s="116"/>
      <c r="G5" s="117"/>
      <c r="H5" s="118"/>
      <c r="I5" s="119"/>
      <c r="J5" s="119"/>
      <c r="K5" s="119"/>
      <c r="L5" s="120"/>
      <c r="M5" s="121"/>
      <c r="N5" s="122"/>
      <c r="O5" s="119"/>
      <c r="P5" s="119"/>
      <c r="Q5" s="123"/>
      <c r="R5" s="124"/>
      <c r="S5" s="125"/>
      <c r="T5" s="126"/>
      <c r="U5" s="127"/>
      <c r="V5" s="128"/>
    </row>
    <row r="6" spans="2:22" s="21" customFormat="1" ht="119.25" customHeight="1">
      <c r="B6" s="165"/>
      <c r="C6" s="155" t="s">
        <v>72</v>
      </c>
      <c r="D6" s="209"/>
      <c r="E6" s="416" t="s">
        <v>1151</v>
      </c>
      <c r="F6" s="75" t="s">
        <v>123</v>
      </c>
      <c r="G6" s="76" t="s">
        <v>1152</v>
      </c>
      <c r="H6" s="77" t="s">
        <v>1153</v>
      </c>
      <c r="I6" s="78" t="s">
        <v>1154</v>
      </c>
      <c r="J6" s="78" t="s">
        <v>1155</v>
      </c>
      <c r="K6" s="22" t="s">
        <v>1156</v>
      </c>
      <c r="L6" s="44"/>
      <c r="M6" s="35" t="s">
        <v>585</v>
      </c>
      <c r="N6" s="77" t="s">
        <v>1157</v>
      </c>
      <c r="O6" s="78" t="s">
        <v>1158</v>
      </c>
      <c r="P6" s="78" t="s">
        <v>1159</v>
      </c>
      <c r="Q6" s="22" t="s">
        <v>1160</v>
      </c>
      <c r="R6" s="44"/>
      <c r="S6" s="35" t="s">
        <v>585</v>
      </c>
      <c r="T6" s="36" t="s">
        <v>34</v>
      </c>
      <c r="U6" s="152" t="s">
        <v>1161</v>
      </c>
      <c r="V6" s="235" t="s">
        <v>572</v>
      </c>
    </row>
    <row r="7" spans="2:22" s="21" customFormat="1" ht="96" customHeight="1">
      <c r="B7" s="165"/>
      <c r="C7" s="156"/>
      <c r="D7" s="209"/>
      <c r="E7" s="74" t="s">
        <v>1162</v>
      </c>
      <c r="F7" s="75" t="s">
        <v>115</v>
      </c>
      <c r="G7" s="417" t="s">
        <v>1163</v>
      </c>
      <c r="H7" s="418" t="s">
        <v>1164</v>
      </c>
      <c r="I7" s="78" t="s">
        <v>1165</v>
      </c>
      <c r="J7" s="78" t="s">
        <v>1166</v>
      </c>
      <c r="K7" s="22" t="s">
        <v>1167</v>
      </c>
      <c r="L7" s="44" t="s">
        <v>1168</v>
      </c>
      <c r="M7" s="35" t="s">
        <v>1169</v>
      </c>
      <c r="N7" s="77" t="s">
        <v>1170</v>
      </c>
      <c r="O7" s="419">
        <v>0.975</v>
      </c>
      <c r="P7" s="78" t="s">
        <v>1171</v>
      </c>
      <c r="Q7" s="420">
        <v>0.967</v>
      </c>
      <c r="R7" s="44" t="s">
        <v>1172</v>
      </c>
      <c r="S7" s="35" t="s">
        <v>1169</v>
      </c>
      <c r="T7" s="36" t="s">
        <v>34</v>
      </c>
      <c r="U7" s="153"/>
      <c r="V7" s="227"/>
    </row>
    <row r="8" spans="2:22" s="21" customFormat="1" ht="40.5" customHeight="1">
      <c r="B8" s="165"/>
      <c r="C8" s="156"/>
      <c r="D8" s="209"/>
      <c r="E8" s="74" t="s">
        <v>95</v>
      </c>
      <c r="F8" s="75" t="s">
        <v>123</v>
      </c>
      <c r="G8" s="76" t="s">
        <v>45</v>
      </c>
      <c r="H8" s="77" t="s">
        <v>1173</v>
      </c>
      <c r="I8" s="78" t="s">
        <v>1174</v>
      </c>
      <c r="J8" s="78" t="s">
        <v>1174</v>
      </c>
      <c r="K8" s="22" t="s">
        <v>1174</v>
      </c>
      <c r="L8" s="44"/>
      <c r="M8" s="35" t="s">
        <v>1175</v>
      </c>
      <c r="N8" s="77" t="s">
        <v>1176</v>
      </c>
      <c r="O8" s="79">
        <v>0.81</v>
      </c>
      <c r="P8" s="78" t="s">
        <v>1171</v>
      </c>
      <c r="Q8" s="320">
        <v>0.793</v>
      </c>
      <c r="R8" s="44"/>
      <c r="S8" s="35" t="s">
        <v>1175</v>
      </c>
      <c r="T8" s="36" t="s">
        <v>34</v>
      </c>
      <c r="U8" s="154"/>
      <c r="V8" s="227"/>
    </row>
    <row r="9" spans="2:22" ht="121.5" customHeight="1">
      <c r="B9" s="165"/>
      <c r="C9" s="156"/>
      <c r="D9" s="211" t="s">
        <v>74</v>
      </c>
      <c r="E9" s="74" t="s">
        <v>1177</v>
      </c>
      <c r="F9" s="80" t="s">
        <v>115</v>
      </c>
      <c r="G9" s="421" t="s">
        <v>1178</v>
      </c>
      <c r="H9" s="82" t="s">
        <v>1179</v>
      </c>
      <c r="I9" s="83" t="s">
        <v>1180</v>
      </c>
      <c r="J9" s="83" t="s">
        <v>1181</v>
      </c>
      <c r="K9" s="23" t="s">
        <v>1182</v>
      </c>
      <c r="L9" s="38" t="s">
        <v>1183</v>
      </c>
      <c r="M9" s="36" t="s">
        <v>1169</v>
      </c>
      <c r="N9" s="82" t="s">
        <v>1184</v>
      </c>
      <c r="O9" s="83" t="s">
        <v>1185</v>
      </c>
      <c r="P9" s="84" t="s">
        <v>685</v>
      </c>
      <c r="Q9" s="23" t="s">
        <v>1186</v>
      </c>
      <c r="R9" s="38"/>
      <c r="S9" s="36" t="s">
        <v>1169</v>
      </c>
      <c r="T9" s="36" t="s">
        <v>32</v>
      </c>
      <c r="U9" s="152" t="s">
        <v>1187</v>
      </c>
      <c r="V9" s="235" t="s">
        <v>1188</v>
      </c>
    </row>
    <row r="10" spans="2:22" ht="78" customHeight="1">
      <c r="B10" s="165"/>
      <c r="C10" s="156"/>
      <c r="D10" s="212"/>
      <c r="E10" s="416" t="s">
        <v>1189</v>
      </c>
      <c r="F10" s="80" t="s">
        <v>123</v>
      </c>
      <c r="G10" s="81" t="s">
        <v>1190</v>
      </c>
      <c r="H10" s="77" t="s">
        <v>1191</v>
      </c>
      <c r="I10" s="78" t="s">
        <v>1192</v>
      </c>
      <c r="J10" s="78" t="s">
        <v>1193</v>
      </c>
      <c r="K10" s="22" t="s">
        <v>1194</v>
      </c>
      <c r="L10" s="38"/>
      <c r="M10" s="35" t="s">
        <v>1175</v>
      </c>
      <c r="N10" s="77" t="s">
        <v>1195</v>
      </c>
      <c r="O10" s="78" t="s">
        <v>1196</v>
      </c>
      <c r="P10" s="78" t="s">
        <v>1197</v>
      </c>
      <c r="Q10" s="22" t="s">
        <v>1198</v>
      </c>
      <c r="R10" s="38"/>
      <c r="S10" s="35" t="s">
        <v>1175</v>
      </c>
      <c r="T10" s="35" t="s">
        <v>34</v>
      </c>
      <c r="U10" s="154"/>
      <c r="V10" s="227"/>
    </row>
    <row r="11" spans="2:22" ht="78" customHeight="1">
      <c r="B11" s="165"/>
      <c r="C11" s="156"/>
      <c r="D11" s="211" t="s">
        <v>75</v>
      </c>
      <c r="E11" s="87" t="s">
        <v>1199</v>
      </c>
      <c r="F11" s="88" t="s">
        <v>123</v>
      </c>
      <c r="G11" s="86" t="s">
        <v>1200</v>
      </c>
      <c r="H11" s="77" t="s">
        <v>1201</v>
      </c>
      <c r="I11" s="78" t="s">
        <v>1202</v>
      </c>
      <c r="J11" s="78" t="s">
        <v>1202</v>
      </c>
      <c r="K11" s="22" t="s">
        <v>1203</v>
      </c>
      <c r="L11" s="38"/>
      <c r="M11" s="35" t="s">
        <v>1175</v>
      </c>
      <c r="N11" s="77" t="s">
        <v>1204</v>
      </c>
      <c r="O11" s="78" t="s">
        <v>1205</v>
      </c>
      <c r="P11" s="78" t="s">
        <v>1206</v>
      </c>
      <c r="Q11" s="22" t="s">
        <v>1207</v>
      </c>
      <c r="R11" s="38"/>
      <c r="S11" s="35" t="s">
        <v>1169</v>
      </c>
      <c r="T11" s="36" t="s">
        <v>34</v>
      </c>
      <c r="U11" s="152" t="s">
        <v>1208</v>
      </c>
      <c r="V11" s="235" t="s">
        <v>1188</v>
      </c>
    </row>
    <row r="12" spans="2:22" ht="126" customHeight="1">
      <c r="B12" s="165"/>
      <c r="C12" s="156"/>
      <c r="D12" s="212"/>
      <c r="E12" s="87" t="s">
        <v>1209</v>
      </c>
      <c r="F12" s="89" t="s">
        <v>123</v>
      </c>
      <c r="G12" s="76" t="s">
        <v>1210</v>
      </c>
      <c r="H12" s="77" t="s">
        <v>1211</v>
      </c>
      <c r="I12" s="78" t="s">
        <v>1212</v>
      </c>
      <c r="J12" s="78" t="s">
        <v>1213</v>
      </c>
      <c r="K12" s="22" t="s">
        <v>1214</v>
      </c>
      <c r="L12" s="38" t="s">
        <v>1215</v>
      </c>
      <c r="M12" s="35" t="s">
        <v>1175</v>
      </c>
      <c r="N12" s="77" t="s">
        <v>1184</v>
      </c>
      <c r="O12" s="78" t="s">
        <v>1216</v>
      </c>
      <c r="P12" s="78" t="s">
        <v>1217</v>
      </c>
      <c r="Q12" s="22" t="s">
        <v>1218</v>
      </c>
      <c r="R12" s="38" t="s">
        <v>1219</v>
      </c>
      <c r="S12" s="35" t="s">
        <v>1175</v>
      </c>
      <c r="T12" s="36" t="s">
        <v>34</v>
      </c>
      <c r="U12" s="154"/>
      <c r="V12" s="236"/>
    </row>
    <row r="13" spans="2:22" ht="125.25" customHeight="1">
      <c r="B13" s="165"/>
      <c r="C13" s="156"/>
      <c r="D13" s="215" t="s">
        <v>76</v>
      </c>
      <c r="E13" s="87" t="s">
        <v>1220</v>
      </c>
      <c r="F13" s="91" t="s">
        <v>123</v>
      </c>
      <c r="G13" s="86" t="s">
        <v>1221</v>
      </c>
      <c r="H13" s="77" t="s">
        <v>1222</v>
      </c>
      <c r="I13" s="78" t="s">
        <v>1223</v>
      </c>
      <c r="J13" s="78" t="s">
        <v>1224</v>
      </c>
      <c r="K13" s="22" t="s">
        <v>1225</v>
      </c>
      <c r="L13" s="422"/>
      <c r="M13" s="35" t="s">
        <v>1226</v>
      </c>
      <c r="N13" s="77" t="s">
        <v>1227</v>
      </c>
      <c r="O13" s="78" t="s">
        <v>1228</v>
      </c>
      <c r="P13" s="78" t="s">
        <v>1229</v>
      </c>
      <c r="Q13" s="22" t="s">
        <v>1230</v>
      </c>
      <c r="R13" s="38"/>
      <c r="S13" s="35" t="s">
        <v>1175</v>
      </c>
      <c r="T13" s="35" t="s">
        <v>34</v>
      </c>
      <c r="U13" s="152" t="s">
        <v>1231</v>
      </c>
      <c r="V13" s="235" t="s">
        <v>1175</v>
      </c>
    </row>
    <row r="14" spans="2:22" ht="86.25" customHeight="1" thickBot="1">
      <c r="B14" s="165"/>
      <c r="C14" s="157"/>
      <c r="D14" s="321"/>
      <c r="E14" s="129" t="s">
        <v>1232</v>
      </c>
      <c r="F14" s="130" t="s">
        <v>123</v>
      </c>
      <c r="G14" s="423" t="s">
        <v>1233</v>
      </c>
      <c r="H14" s="132" t="s">
        <v>1234</v>
      </c>
      <c r="I14" s="133" t="s">
        <v>1235</v>
      </c>
      <c r="J14" s="133" t="s">
        <v>1236</v>
      </c>
      <c r="K14" s="134" t="s">
        <v>1237</v>
      </c>
      <c r="L14" s="424"/>
      <c r="M14" s="138" t="s">
        <v>1169</v>
      </c>
      <c r="N14" s="132" t="s">
        <v>1227</v>
      </c>
      <c r="O14" s="133" t="s">
        <v>1228</v>
      </c>
      <c r="P14" s="133" t="s">
        <v>1229</v>
      </c>
      <c r="Q14" s="134" t="s">
        <v>1230</v>
      </c>
      <c r="R14" s="135"/>
      <c r="S14" s="138" t="s">
        <v>1175</v>
      </c>
      <c r="T14" s="138" t="s">
        <v>34</v>
      </c>
      <c r="U14" s="176"/>
      <c r="V14" s="253"/>
    </row>
    <row r="15" spans="2:22" ht="60" customHeight="1">
      <c r="B15" s="165"/>
      <c r="C15" s="165"/>
      <c r="D15" s="189" t="s">
        <v>77</v>
      </c>
      <c r="E15" s="104" t="s">
        <v>91</v>
      </c>
      <c r="F15" s="105"/>
      <c r="G15" s="106"/>
      <c r="H15" s="107"/>
      <c r="I15" s="108"/>
      <c r="J15" s="108"/>
      <c r="K15" s="108"/>
      <c r="L15" s="108"/>
      <c r="M15" s="109"/>
      <c r="N15" s="110" t="s">
        <v>1238</v>
      </c>
      <c r="O15" s="111" t="s">
        <v>1239</v>
      </c>
      <c r="P15" s="111" t="s">
        <v>1240</v>
      </c>
      <c r="Q15" s="256" t="s">
        <v>1146</v>
      </c>
      <c r="R15" s="257" t="s">
        <v>1241</v>
      </c>
      <c r="S15" s="256" t="s">
        <v>1242</v>
      </c>
      <c r="T15" s="259" t="s">
        <v>32</v>
      </c>
      <c r="U15" s="153" t="s">
        <v>1243</v>
      </c>
      <c r="V15" s="425" t="s">
        <v>1169</v>
      </c>
    </row>
    <row r="16" spans="2:22" ht="60" customHeight="1">
      <c r="B16" s="165"/>
      <c r="C16" s="165"/>
      <c r="D16" s="189"/>
      <c r="E16" s="37" t="s">
        <v>83</v>
      </c>
      <c r="F16" s="49"/>
      <c r="G16" s="52"/>
      <c r="H16" s="55"/>
      <c r="I16" s="25"/>
      <c r="J16" s="25"/>
      <c r="K16" s="25"/>
      <c r="L16" s="25"/>
      <c r="M16" s="32"/>
      <c r="N16" s="95" t="s">
        <v>1244</v>
      </c>
      <c r="O16" s="325">
        <v>0.289</v>
      </c>
      <c r="P16" s="84">
        <v>0.5</v>
      </c>
      <c r="Q16" s="298">
        <v>0.439</v>
      </c>
      <c r="R16" s="262"/>
      <c r="S16" s="261" t="s">
        <v>1175</v>
      </c>
      <c r="T16" s="264" t="s">
        <v>34</v>
      </c>
      <c r="U16" s="153"/>
      <c r="V16" s="290"/>
    </row>
    <row r="17" spans="2:22" s="21" customFormat="1" ht="60" customHeight="1">
      <c r="B17" s="165"/>
      <c r="C17" s="165"/>
      <c r="D17" s="190"/>
      <c r="E17" s="37" t="s">
        <v>92</v>
      </c>
      <c r="F17" s="49"/>
      <c r="G17" s="52"/>
      <c r="H17" s="55"/>
      <c r="I17" s="25"/>
      <c r="J17" s="25"/>
      <c r="K17" s="25"/>
      <c r="L17" s="25"/>
      <c r="M17" s="32"/>
      <c r="N17" s="95" t="s">
        <v>1245</v>
      </c>
      <c r="O17" s="94" t="s">
        <v>1246</v>
      </c>
      <c r="P17" s="94" t="s">
        <v>1247</v>
      </c>
      <c r="Q17" s="261" t="s">
        <v>810</v>
      </c>
      <c r="R17" s="262"/>
      <c r="S17" s="261" t="s">
        <v>1175</v>
      </c>
      <c r="T17" s="264" t="s">
        <v>32</v>
      </c>
      <c r="U17" s="154"/>
      <c r="V17" s="296"/>
    </row>
    <row r="18" spans="2:22" s="21" customFormat="1" ht="60" customHeight="1">
      <c r="B18" s="165"/>
      <c r="C18" s="165"/>
      <c r="D18" s="159" t="s">
        <v>78</v>
      </c>
      <c r="E18" s="46" t="s">
        <v>84</v>
      </c>
      <c r="F18" s="49"/>
      <c r="G18" s="52"/>
      <c r="H18" s="56"/>
      <c r="I18" s="24"/>
      <c r="J18" s="25"/>
      <c r="K18" s="24"/>
      <c r="L18" s="26"/>
      <c r="M18" s="39"/>
      <c r="N18" s="95" t="s">
        <v>1248</v>
      </c>
      <c r="O18" s="325">
        <v>0.714</v>
      </c>
      <c r="P18" s="73">
        <v>0.65</v>
      </c>
      <c r="Q18" s="298">
        <v>0.731</v>
      </c>
      <c r="R18" s="262"/>
      <c r="S18" s="261" t="s">
        <v>1249</v>
      </c>
      <c r="T18" s="264" t="s">
        <v>34</v>
      </c>
      <c r="U18" s="152" t="s">
        <v>1250</v>
      </c>
      <c r="V18" s="290" t="s">
        <v>1249</v>
      </c>
    </row>
    <row r="19" spans="2:22" s="21" customFormat="1" ht="60" customHeight="1">
      <c r="B19" s="165"/>
      <c r="C19" s="165"/>
      <c r="D19" s="160"/>
      <c r="E19" s="46" t="s">
        <v>85</v>
      </c>
      <c r="F19" s="49"/>
      <c r="G19" s="52"/>
      <c r="H19" s="57"/>
      <c r="I19" s="24"/>
      <c r="J19" s="24"/>
      <c r="K19" s="24"/>
      <c r="L19" s="24"/>
      <c r="M19" s="39"/>
      <c r="N19" s="68" t="s">
        <v>38</v>
      </c>
      <c r="O19" s="94" t="s">
        <v>1251</v>
      </c>
      <c r="P19" s="84">
        <v>0.8</v>
      </c>
      <c r="Q19" s="261" t="s">
        <v>1252</v>
      </c>
      <c r="R19" s="262"/>
      <c r="S19" s="261" t="s">
        <v>1175</v>
      </c>
      <c r="T19" s="264" t="s">
        <v>34</v>
      </c>
      <c r="U19" s="153"/>
      <c r="V19" s="290"/>
    </row>
    <row r="20" spans="2:22" ht="60" customHeight="1">
      <c r="B20" s="165"/>
      <c r="C20" s="165"/>
      <c r="D20" s="161"/>
      <c r="E20" s="46" t="s">
        <v>86</v>
      </c>
      <c r="F20" s="49"/>
      <c r="G20" s="52"/>
      <c r="H20" s="56"/>
      <c r="I20" s="24"/>
      <c r="J20" s="25"/>
      <c r="K20" s="24"/>
      <c r="L20" s="26"/>
      <c r="M20" s="39"/>
      <c r="N20" s="95" t="s">
        <v>1253</v>
      </c>
      <c r="O20" s="94" t="s">
        <v>1254</v>
      </c>
      <c r="P20" s="84">
        <v>0.6</v>
      </c>
      <c r="Q20" s="261" t="s">
        <v>1255</v>
      </c>
      <c r="R20" s="262"/>
      <c r="S20" s="261" t="s">
        <v>1249</v>
      </c>
      <c r="T20" s="264" t="s">
        <v>34</v>
      </c>
      <c r="U20" s="154"/>
      <c r="V20" s="296"/>
    </row>
    <row r="21" spans="2:22" ht="60" customHeight="1">
      <c r="B21" s="165"/>
      <c r="C21" s="165"/>
      <c r="D21" s="159" t="s">
        <v>79</v>
      </c>
      <c r="E21" s="46" t="s">
        <v>87</v>
      </c>
      <c r="F21" s="49"/>
      <c r="G21" s="52"/>
      <c r="H21" s="56"/>
      <c r="I21" s="24"/>
      <c r="J21" s="25"/>
      <c r="K21" s="24"/>
      <c r="L21" s="26"/>
      <c r="M21" s="39"/>
      <c r="N21" s="303" t="s">
        <v>1256</v>
      </c>
      <c r="O21" s="96" t="s">
        <v>1257</v>
      </c>
      <c r="P21" s="96" t="s">
        <v>1258</v>
      </c>
      <c r="Q21" s="70" t="s">
        <v>1259</v>
      </c>
      <c r="R21" s="265"/>
      <c r="S21" s="70" t="s">
        <v>1175</v>
      </c>
      <c r="T21" s="426" t="s">
        <v>34</v>
      </c>
      <c r="U21" s="152" t="s">
        <v>1260</v>
      </c>
      <c r="V21" s="290" t="s">
        <v>1249</v>
      </c>
    </row>
    <row r="22" spans="2:22" ht="60" customHeight="1">
      <c r="B22" s="165"/>
      <c r="C22" s="165"/>
      <c r="D22" s="160"/>
      <c r="E22" s="46" t="s">
        <v>995</v>
      </c>
      <c r="F22" s="49"/>
      <c r="G22" s="52"/>
      <c r="H22" s="57"/>
      <c r="I22" s="24"/>
      <c r="J22" s="24"/>
      <c r="K22" s="24"/>
      <c r="L22" s="24"/>
      <c r="M22" s="41"/>
      <c r="N22" s="61" t="s">
        <v>40</v>
      </c>
      <c r="O22" s="96" t="s">
        <v>1261</v>
      </c>
      <c r="P22" s="96" t="s">
        <v>1239</v>
      </c>
      <c r="Q22" s="70" t="s">
        <v>1262</v>
      </c>
      <c r="R22" s="265"/>
      <c r="S22" s="70"/>
      <c r="T22" s="426"/>
      <c r="U22" s="153"/>
      <c r="V22" s="290"/>
    </row>
    <row r="23" spans="2:22" ht="60" customHeight="1" thickBot="1">
      <c r="B23" s="166"/>
      <c r="C23" s="166"/>
      <c r="D23" s="167"/>
      <c r="E23" s="47" t="s">
        <v>999</v>
      </c>
      <c r="F23" s="50"/>
      <c r="G23" s="53"/>
      <c r="H23" s="58"/>
      <c r="I23" s="42"/>
      <c r="J23" s="42"/>
      <c r="K23" s="42"/>
      <c r="L23" s="42"/>
      <c r="M23" s="43"/>
      <c r="N23" s="62" t="s">
        <v>39</v>
      </c>
      <c r="O23" s="97" t="s">
        <v>817</v>
      </c>
      <c r="P23" s="97" t="s">
        <v>1239</v>
      </c>
      <c r="Q23" s="268" t="s">
        <v>817</v>
      </c>
      <c r="R23" s="269"/>
      <c r="S23" s="268"/>
      <c r="T23" s="271"/>
      <c r="U23" s="154"/>
      <c r="V23" s="296"/>
    </row>
    <row r="24" spans="13:18" ht="14.25" thickBot="1">
      <c r="M24" s="158"/>
      <c r="N24" s="158"/>
      <c r="O24" s="158"/>
      <c r="P24" s="158"/>
      <c r="Q24" s="158"/>
      <c r="R24" s="158"/>
    </row>
    <row r="25" spans="2:22" ht="71.25" customHeight="1" thickBot="1">
      <c r="B25" s="163" t="s">
        <v>37</v>
      </c>
      <c r="C25" s="164"/>
      <c r="D25" s="164"/>
      <c r="E25" s="164"/>
      <c r="F25" s="144" t="s">
        <v>1263</v>
      </c>
      <c r="G25" s="145"/>
      <c r="H25" s="145"/>
      <c r="I25" s="145"/>
      <c r="J25" s="145"/>
      <c r="K25" s="145"/>
      <c r="L25" s="145"/>
      <c r="M25" s="145"/>
      <c r="N25" s="145"/>
      <c r="O25" s="145"/>
      <c r="P25" s="145"/>
      <c r="Q25" s="145"/>
      <c r="R25" s="145"/>
      <c r="S25" s="145"/>
      <c r="T25" s="145"/>
      <c r="U25" s="146"/>
      <c r="V25" s="276" t="s">
        <v>1264</v>
      </c>
    </row>
    <row r="26" spans="13:18" ht="13.5">
      <c r="M26" s="28"/>
      <c r="N26" s="66"/>
      <c r="O26" s="66"/>
      <c r="P26" s="28"/>
      <c r="Q26" s="28"/>
      <c r="R26" s="66"/>
    </row>
    <row r="28" spans="9:15" ht="13.5">
      <c r="I28" s="67"/>
      <c r="J28" s="67"/>
      <c r="O28" s="21"/>
    </row>
    <row r="30" spans="16:17" ht="13.5">
      <c r="P30" s="1"/>
      <c r="Q30" s="1"/>
    </row>
  </sheetData>
  <sheetProtection insertRows="0" deleteRows="0"/>
  <mergeCells count="47">
    <mergeCell ref="M24:R24"/>
    <mergeCell ref="B25:E25"/>
    <mergeCell ref="F25:U25"/>
    <mergeCell ref="C15:C23"/>
    <mergeCell ref="D15:D17"/>
    <mergeCell ref="U15:U17"/>
    <mergeCell ref="V15:V17"/>
    <mergeCell ref="D18:D20"/>
    <mergeCell ref="U18:U20"/>
    <mergeCell ref="V18:V20"/>
    <mergeCell ref="D21:D23"/>
    <mergeCell ref="U21:U23"/>
    <mergeCell ref="V21:V23"/>
    <mergeCell ref="U9:U10"/>
    <mergeCell ref="V9:V10"/>
    <mergeCell ref="D11:D12"/>
    <mergeCell ref="U11:U12"/>
    <mergeCell ref="V11:V12"/>
    <mergeCell ref="D13:D14"/>
    <mergeCell ref="U13:U14"/>
    <mergeCell ref="V13:V14"/>
    <mergeCell ref="R3:R4"/>
    <mergeCell ref="S3:S4"/>
    <mergeCell ref="T3:T4"/>
    <mergeCell ref="U3:V3"/>
    <mergeCell ref="B5:B23"/>
    <mergeCell ref="D5:D8"/>
    <mergeCell ref="C6:C14"/>
    <mergeCell ref="U6:U8"/>
    <mergeCell ref="V6:V8"/>
    <mergeCell ref="D9:D10"/>
    <mergeCell ref="L3:L4"/>
    <mergeCell ref="M3:M4"/>
    <mergeCell ref="N3:N4"/>
    <mergeCell ref="O3:O4"/>
    <mergeCell ref="P3:P4"/>
    <mergeCell ref="Q3:Q4"/>
    <mergeCell ref="U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14">
      <formula1>"新規,継続,充実,再編"</formula1>
    </dataValidation>
  </dataValidations>
  <printOptions horizontalCentered="1"/>
  <pageMargins left="0.3937007874015748" right="0.3937007874015748" top="0.3937007874015748" bottom="0.3937007874015748" header="0.31496062992125984" footer="0.4724409448818898"/>
  <pageSetup fitToHeight="1" fitToWidth="1" horizontalDpi="600" verticalDpi="600" orientation="landscape" paperSize="8" scale="52" r:id="rId2"/>
  <rowBreaks count="1" manualBreakCount="1">
    <brk id="21" max="255" man="1"/>
  </rowBreaks>
  <drawing r:id="rId1"/>
</worksheet>
</file>

<file path=xl/worksheets/sheet9.xml><?xml version="1.0" encoding="utf-8"?>
<worksheet xmlns="http://schemas.openxmlformats.org/spreadsheetml/2006/main" xmlns:r="http://schemas.openxmlformats.org/officeDocument/2006/relationships">
  <dimension ref="B1:V34"/>
  <sheetViews>
    <sheetView view="pageBreakPreview" zoomScaleSheetLayoutView="100" zoomScalePageLayoutView="200" workbookViewId="0" topLeftCell="A4">
      <selection activeCell="O1" sqref="O1"/>
    </sheetView>
  </sheetViews>
  <sheetFormatPr defaultColWidth="9.00390625" defaultRowHeight="13.5"/>
  <cols>
    <col min="1" max="1" width="3.00390625" style="1" customWidth="1"/>
    <col min="2" max="2" width="4.50390625" style="1" customWidth="1"/>
    <col min="3" max="3" width="3.25390625" style="1" customWidth="1"/>
    <col min="4" max="4" width="22.75390625" style="1" customWidth="1"/>
    <col min="5" max="5" width="14.25390625" style="1" customWidth="1"/>
    <col min="6" max="6" width="6.375" style="1" customWidth="1"/>
    <col min="7" max="7" width="31.50390625" style="1" customWidth="1"/>
    <col min="8" max="8" width="26.375" style="1" customWidth="1"/>
    <col min="9" max="9" width="18.00390625" style="1" bestFit="1" customWidth="1"/>
    <col min="10" max="10" width="19.50390625" style="1" customWidth="1"/>
    <col min="11" max="11" width="20.00390625" style="1" customWidth="1"/>
    <col min="12" max="12" width="44.875" style="1" customWidth="1"/>
    <col min="13" max="13" width="4.50390625" style="1" customWidth="1"/>
    <col min="14" max="14" width="31.25390625" style="1" customWidth="1"/>
    <col min="15" max="15" width="29.75390625" style="1" customWidth="1"/>
    <col min="16" max="16" width="23.50390625" style="21" customWidth="1"/>
    <col min="17" max="17" width="29.125" style="21" customWidth="1"/>
    <col min="18" max="18" width="24.625" style="1" customWidth="1"/>
    <col min="19" max="19" width="4.50390625" style="1" customWidth="1"/>
    <col min="20" max="20" width="8.125" style="1" customWidth="1"/>
    <col min="21" max="21" width="33.00390625" style="1" customWidth="1"/>
    <col min="22" max="22" width="9.625" style="1" customWidth="1"/>
    <col min="23" max="16384" width="9.00390625" style="1" customWidth="1"/>
  </cols>
  <sheetData>
    <row r="1" spans="2:22" ht="78.75" customHeight="1">
      <c r="B1" s="45" t="s">
        <v>1265</v>
      </c>
      <c r="C1" s="2"/>
      <c r="D1" s="2"/>
      <c r="R1" s="69"/>
      <c r="U1" s="427"/>
      <c r="V1" s="427"/>
    </row>
    <row r="2" ht="8.25" customHeight="1" thickBot="1"/>
    <row r="3" spans="2:22" ht="13.5">
      <c r="B3" s="204" t="s">
        <v>8</v>
      </c>
      <c r="C3" s="168" t="s">
        <v>10</v>
      </c>
      <c r="D3" s="169"/>
      <c r="E3" s="206" t="s">
        <v>11</v>
      </c>
      <c r="F3" s="194" t="s">
        <v>1266</v>
      </c>
      <c r="G3" s="179" t="s">
        <v>13</v>
      </c>
      <c r="H3" s="192" t="s">
        <v>14</v>
      </c>
      <c r="I3" s="172" t="s">
        <v>7</v>
      </c>
      <c r="J3" s="172" t="s">
        <v>3</v>
      </c>
      <c r="K3" s="172" t="s">
        <v>5</v>
      </c>
      <c r="L3" s="179" t="s">
        <v>36</v>
      </c>
      <c r="M3" s="200" t="s">
        <v>71</v>
      </c>
      <c r="N3" s="192" t="s">
        <v>2</v>
      </c>
      <c r="O3" s="172" t="s">
        <v>7</v>
      </c>
      <c r="P3" s="172" t="s">
        <v>3</v>
      </c>
      <c r="Q3" s="172" t="s">
        <v>5</v>
      </c>
      <c r="R3" s="179" t="s">
        <v>36</v>
      </c>
      <c r="S3" s="194" t="s">
        <v>71</v>
      </c>
      <c r="T3" s="200" t="s">
        <v>31</v>
      </c>
      <c r="U3" s="195" t="s">
        <v>35</v>
      </c>
      <c r="V3" s="196"/>
    </row>
    <row r="4" spans="2:22" s="21" customFormat="1" ht="18" customHeight="1" thickBot="1">
      <c r="B4" s="205"/>
      <c r="C4" s="170"/>
      <c r="D4" s="171"/>
      <c r="E4" s="202"/>
      <c r="F4" s="173"/>
      <c r="G4" s="207"/>
      <c r="H4" s="193"/>
      <c r="I4" s="173"/>
      <c r="J4" s="173"/>
      <c r="K4" s="173"/>
      <c r="L4" s="180"/>
      <c r="M4" s="180"/>
      <c r="N4" s="193"/>
      <c r="O4" s="173"/>
      <c r="P4" s="173"/>
      <c r="Q4" s="173"/>
      <c r="R4" s="180"/>
      <c r="S4" s="173"/>
      <c r="T4" s="180"/>
      <c r="U4" s="27" t="s">
        <v>226</v>
      </c>
      <c r="V4" s="5" t="s">
        <v>6</v>
      </c>
    </row>
    <row r="5" spans="2:22" s="21" customFormat="1" ht="70.5" customHeight="1" hidden="1">
      <c r="B5" s="428" t="s">
        <v>0</v>
      </c>
      <c r="C5" s="429"/>
      <c r="D5" s="430" t="s">
        <v>73</v>
      </c>
      <c r="E5" s="142"/>
      <c r="F5" s="431"/>
      <c r="G5" s="338"/>
      <c r="H5" s="432"/>
      <c r="I5" s="119"/>
      <c r="J5" s="119"/>
      <c r="K5" s="119"/>
      <c r="L5" s="120"/>
      <c r="M5" s="121"/>
      <c r="N5" s="432"/>
      <c r="O5" s="119"/>
      <c r="P5" s="119"/>
      <c r="Q5" s="123"/>
      <c r="R5" s="120"/>
      <c r="S5" s="433"/>
      <c r="T5" s="121"/>
      <c r="U5" s="127"/>
      <c r="V5" s="128"/>
    </row>
    <row r="6" spans="2:22" s="21" customFormat="1" ht="87" customHeight="1">
      <c r="B6" s="428"/>
      <c r="C6" s="434" t="s">
        <v>72</v>
      </c>
      <c r="D6" s="212"/>
      <c r="E6" s="74" t="s">
        <v>1267</v>
      </c>
      <c r="F6" s="75" t="s">
        <v>123</v>
      </c>
      <c r="G6" s="76" t="s">
        <v>1268</v>
      </c>
      <c r="H6" s="77" t="s">
        <v>1269</v>
      </c>
      <c r="I6" s="435" t="s">
        <v>1270</v>
      </c>
      <c r="J6" s="436" t="s">
        <v>1271</v>
      </c>
      <c r="K6" s="38" t="s">
        <v>1272</v>
      </c>
      <c r="L6" s="44" t="s">
        <v>1273</v>
      </c>
      <c r="M6" s="60" t="s">
        <v>575</v>
      </c>
      <c r="N6" s="221" t="s">
        <v>1274</v>
      </c>
      <c r="O6" s="436" t="s">
        <v>1275</v>
      </c>
      <c r="P6" s="436" t="s">
        <v>1276</v>
      </c>
      <c r="Q6" s="435" t="s">
        <v>1277</v>
      </c>
      <c r="R6" s="435" t="s">
        <v>1278</v>
      </c>
      <c r="S6" s="60" t="s">
        <v>1279</v>
      </c>
      <c r="T6" s="48" t="s">
        <v>34</v>
      </c>
      <c r="U6" s="188" t="s">
        <v>1280</v>
      </c>
      <c r="V6" s="191" t="s">
        <v>572</v>
      </c>
    </row>
    <row r="7" spans="2:22" s="21" customFormat="1" ht="68.25" customHeight="1">
      <c r="B7" s="428"/>
      <c r="C7" s="437"/>
      <c r="D7" s="212"/>
      <c r="E7" s="74" t="s">
        <v>1281</v>
      </c>
      <c r="F7" s="75" t="s">
        <v>123</v>
      </c>
      <c r="G7" s="76" t="s">
        <v>1282</v>
      </c>
      <c r="H7" s="77" t="s">
        <v>1283</v>
      </c>
      <c r="I7" s="435" t="s">
        <v>1284</v>
      </c>
      <c r="J7" s="436" t="s">
        <v>1285</v>
      </c>
      <c r="K7" s="20" t="s">
        <v>1286</v>
      </c>
      <c r="L7" s="44" t="s">
        <v>1287</v>
      </c>
      <c r="M7" s="60" t="s">
        <v>575</v>
      </c>
      <c r="N7" s="221" t="s">
        <v>1288</v>
      </c>
      <c r="O7" s="436" t="s">
        <v>1289</v>
      </c>
      <c r="P7" s="436" t="s">
        <v>1290</v>
      </c>
      <c r="Q7" s="435" t="s">
        <v>1291</v>
      </c>
      <c r="R7" s="435" t="s">
        <v>1292</v>
      </c>
      <c r="S7" s="60" t="s">
        <v>575</v>
      </c>
      <c r="T7" s="48" t="s">
        <v>34</v>
      </c>
      <c r="U7" s="153"/>
      <c r="V7" s="181"/>
    </row>
    <row r="8" spans="2:22" s="21" customFormat="1" ht="90.75" customHeight="1">
      <c r="B8" s="428"/>
      <c r="C8" s="437"/>
      <c r="D8" s="212"/>
      <c r="E8" s="74" t="s">
        <v>1293</v>
      </c>
      <c r="F8" s="75" t="s">
        <v>101</v>
      </c>
      <c r="G8" s="76" t="s">
        <v>1294</v>
      </c>
      <c r="H8" s="77" t="s">
        <v>1295</v>
      </c>
      <c r="I8" s="436" t="s">
        <v>1296</v>
      </c>
      <c r="J8" s="436" t="s">
        <v>1297</v>
      </c>
      <c r="K8" s="44" t="s">
        <v>1298</v>
      </c>
      <c r="L8" s="44" t="s">
        <v>1299</v>
      </c>
      <c r="M8" s="60" t="s">
        <v>575</v>
      </c>
      <c r="N8" s="221" t="s">
        <v>1300</v>
      </c>
      <c r="O8" s="436" t="s">
        <v>1301</v>
      </c>
      <c r="P8" s="436" t="s">
        <v>1302</v>
      </c>
      <c r="Q8" s="435" t="s">
        <v>1303</v>
      </c>
      <c r="R8" s="435" t="s">
        <v>1304</v>
      </c>
      <c r="S8" s="60" t="s">
        <v>575</v>
      </c>
      <c r="T8" s="48" t="s">
        <v>32</v>
      </c>
      <c r="U8" s="153"/>
      <c r="V8" s="181"/>
    </row>
    <row r="9" spans="2:22" s="21" customFormat="1" ht="64.5" customHeight="1">
      <c r="B9" s="428"/>
      <c r="C9" s="437"/>
      <c r="D9" s="143"/>
      <c r="E9" s="74" t="s">
        <v>1305</v>
      </c>
      <c r="F9" s="90" t="s">
        <v>115</v>
      </c>
      <c r="G9" s="76" t="s">
        <v>1306</v>
      </c>
      <c r="H9" s="77" t="s">
        <v>1307</v>
      </c>
      <c r="I9" s="435" t="s">
        <v>1308</v>
      </c>
      <c r="J9" s="436" t="s">
        <v>1309</v>
      </c>
      <c r="K9" s="23" t="s">
        <v>1310</v>
      </c>
      <c r="L9" s="44" t="s">
        <v>1311</v>
      </c>
      <c r="M9" s="60" t="s">
        <v>575</v>
      </c>
      <c r="N9" s="221" t="s">
        <v>1312</v>
      </c>
      <c r="O9" s="436" t="s">
        <v>1313</v>
      </c>
      <c r="P9" s="436" t="s">
        <v>1314</v>
      </c>
      <c r="Q9" s="435" t="s">
        <v>1315</v>
      </c>
      <c r="R9" s="435" t="s">
        <v>1316</v>
      </c>
      <c r="S9" s="60" t="s">
        <v>575</v>
      </c>
      <c r="T9" s="48" t="s">
        <v>264</v>
      </c>
      <c r="U9" s="154"/>
      <c r="V9" s="182"/>
    </row>
    <row r="10" spans="2:22" ht="66" customHeight="1">
      <c r="B10" s="428"/>
      <c r="C10" s="437"/>
      <c r="D10" s="211" t="s">
        <v>74</v>
      </c>
      <c r="E10" s="74" t="s">
        <v>1317</v>
      </c>
      <c r="F10" s="80" t="s">
        <v>115</v>
      </c>
      <c r="G10" s="86" t="s">
        <v>1318</v>
      </c>
      <c r="H10" s="82" t="s">
        <v>1319</v>
      </c>
      <c r="I10" s="37" t="s">
        <v>1320</v>
      </c>
      <c r="J10" s="348" t="s">
        <v>1321</v>
      </c>
      <c r="K10" s="37" t="s">
        <v>1322</v>
      </c>
      <c r="L10" s="38" t="s">
        <v>1323</v>
      </c>
      <c r="M10" s="48" t="s">
        <v>575</v>
      </c>
      <c r="N10" s="229" t="s">
        <v>1324</v>
      </c>
      <c r="O10" s="348" t="s">
        <v>1325</v>
      </c>
      <c r="P10" s="348" t="s">
        <v>1326</v>
      </c>
      <c r="Q10" s="37" t="s">
        <v>1327</v>
      </c>
      <c r="R10" s="37" t="s">
        <v>1328</v>
      </c>
      <c r="S10" s="48" t="s">
        <v>575</v>
      </c>
      <c r="T10" s="48" t="s">
        <v>32</v>
      </c>
      <c r="U10" s="152" t="s">
        <v>1329</v>
      </c>
      <c r="V10" s="183" t="s">
        <v>594</v>
      </c>
    </row>
    <row r="11" spans="2:22" ht="74.25" customHeight="1">
      <c r="B11" s="428"/>
      <c r="C11" s="437"/>
      <c r="D11" s="212"/>
      <c r="E11" s="74" t="s">
        <v>1330</v>
      </c>
      <c r="F11" s="80" t="s">
        <v>123</v>
      </c>
      <c r="G11" s="81" t="s">
        <v>1331</v>
      </c>
      <c r="H11" s="77" t="s">
        <v>1332</v>
      </c>
      <c r="I11" s="435" t="s">
        <v>1333</v>
      </c>
      <c r="J11" s="436" t="s">
        <v>1334</v>
      </c>
      <c r="K11" s="37" t="s">
        <v>1335</v>
      </c>
      <c r="L11" s="38" t="s">
        <v>1336</v>
      </c>
      <c r="M11" s="60" t="s">
        <v>575</v>
      </c>
      <c r="N11" s="221" t="s">
        <v>1337</v>
      </c>
      <c r="O11" s="436" t="s">
        <v>1338</v>
      </c>
      <c r="P11" s="436" t="s">
        <v>1339</v>
      </c>
      <c r="Q11" s="435" t="s">
        <v>1340</v>
      </c>
      <c r="R11" s="37" t="s">
        <v>1341</v>
      </c>
      <c r="S11" s="60" t="s">
        <v>575</v>
      </c>
      <c r="T11" s="60" t="s">
        <v>34</v>
      </c>
      <c r="U11" s="153"/>
      <c r="V11" s="181"/>
    </row>
    <row r="12" spans="2:22" ht="84" customHeight="1">
      <c r="B12" s="428"/>
      <c r="C12" s="437"/>
      <c r="D12" s="438"/>
      <c r="E12" s="74" t="s">
        <v>1342</v>
      </c>
      <c r="F12" s="80" t="s">
        <v>123</v>
      </c>
      <c r="G12" s="86" t="s">
        <v>1343</v>
      </c>
      <c r="H12" s="77" t="s">
        <v>1344</v>
      </c>
      <c r="I12" s="435" t="s">
        <v>1345</v>
      </c>
      <c r="J12" s="436" t="s">
        <v>1346</v>
      </c>
      <c r="K12" s="37" t="s">
        <v>1347</v>
      </c>
      <c r="L12" s="38" t="s">
        <v>1348</v>
      </c>
      <c r="M12" s="60" t="s">
        <v>575</v>
      </c>
      <c r="N12" s="229" t="s">
        <v>1349</v>
      </c>
      <c r="O12" s="436" t="s">
        <v>1350</v>
      </c>
      <c r="P12" s="436" t="s">
        <v>1351</v>
      </c>
      <c r="Q12" s="435" t="s">
        <v>1352</v>
      </c>
      <c r="R12" s="37" t="s">
        <v>1353</v>
      </c>
      <c r="S12" s="60" t="s">
        <v>575</v>
      </c>
      <c r="T12" s="60" t="s">
        <v>34</v>
      </c>
      <c r="U12" s="154"/>
      <c r="V12" s="182"/>
    </row>
    <row r="13" spans="2:22" ht="93" customHeight="1">
      <c r="B13" s="428"/>
      <c r="C13" s="437"/>
      <c r="D13" s="211" t="s">
        <v>75</v>
      </c>
      <c r="E13" s="74" t="s">
        <v>1354</v>
      </c>
      <c r="F13" s="88" t="s">
        <v>123</v>
      </c>
      <c r="G13" s="86" t="s">
        <v>1355</v>
      </c>
      <c r="H13" s="77" t="s">
        <v>1356</v>
      </c>
      <c r="I13" s="435" t="s">
        <v>1357</v>
      </c>
      <c r="J13" s="436" t="s">
        <v>1358</v>
      </c>
      <c r="K13" s="37" t="s">
        <v>1359</v>
      </c>
      <c r="L13" s="38" t="s">
        <v>1360</v>
      </c>
      <c r="M13" s="232" t="s">
        <v>575</v>
      </c>
      <c r="N13" s="439" t="s">
        <v>1361</v>
      </c>
      <c r="O13" s="440" t="s">
        <v>1362</v>
      </c>
      <c r="P13" s="436" t="s">
        <v>1363</v>
      </c>
      <c r="Q13" s="435" t="s">
        <v>1364</v>
      </c>
      <c r="R13" s="37" t="s">
        <v>1365</v>
      </c>
      <c r="S13" s="60" t="s">
        <v>575</v>
      </c>
      <c r="T13" s="48" t="s">
        <v>34</v>
      </c>
      <c r="U13" s="152" t="s">
        <v>1366</v>
      </c>
      <c r="V13" s="183" t="s">
        <v>575</v>
      </c>
    </row>
    <row r="14" spans="2:22" ht="101.25" customHeight="1">
      <c r="B14" s="428"/>
      <c r="C14" s="437"/>
      <c r="D14" s="212"/>
      <c r="E14" s="74" t="s">
        <v>1367</v>
      </c>
      <c r="F14" s="89" t="s">
        <v>123</v>
      </c>
      <c r="G14" s="76" t="s">
        <v>1368</v>
      </c>
      <c r="H14" s="77" t="s">
        <v>1369</v>
      </c>
      <c r="I14" s="435" t="s">
        <v>1370</v>
      </c>
      <c r="J14" s="436" t="s">
        <v>1371</v>
      </c>
      <c r="K14" s="37" t="s">
        <v>1372</v>
      </c>
      <c r="L14" s="38" t="s">
        <v>1373</v>
      </c>
      <c r="M14" s="60" t="s">
        <v>575</v>
      </c>
      <c r="N14" s="221" t="s">
        <v>1374</v>
      </c>
      <c r="O14" s="436" t="s">
        <v>1375</v>
      </c>
      <c r="P14" s="436" t="s">
        <v>1376</v>
      </c>
      <c r="Q14" s="435" t="s">
        <v>1377</v>
      </c>
      <c r="R14" s="37" t="s">
        <v>1378</v>
      </c>
      <c r="S14" s="60" t="s">
        <v>1279</v>
      </c>
      <c r="T14" s="48" t="s">
        <v>34</v>
      </c>
      <c r="U14" s="153"/>
      <c r="V14" s="182"/>
    </row>
    <row r="15" spans="2:22" ht="126" customHeight="1">
      <c r="B15" s="428"/>
      <c r="C15" s="437"/>
      <c r="D15" s="441" t="s">
        <v>76</v>
      </c>
      <c r="E15" s="74" t="s">
        <v>1379</v>
      </c>
      <c r="F15" s="91" t="s">
        <v>115</v>
      </c>
      <c r="G15" s="86" t="s">
        <v>1380</v>
      </c>
      <c r="H15" s="77" t="s">
        <v>1381</v>
      </c>
      <c r="I15" s="435" t="s">
        <v>1382</v>
      </c>
      <c r="J15" s="436" t="s">
        <v>1383</v>
      </c>
      <c r="K15" s="442" t="s">
        <v>1384</v>
      </c>
      <c r="L15" s="38" t="s">
        <v>1385</v>
      </c>
      <c r="M15" s="60" t="s">
        <v>575</v>
      </c>
      <c r="N15" s="221" t="s">
        <v>1386</v>
      </c>
      <c r="O15" s="436" t="s">
        <v>1387</v>
      </c>
      <c r="P15" s="436" t="s">
        <v>1388</v>
      </c>
      <c r="Q15" s="435" t="s">
        <v>1389</v>
      </c>
      <c r="R15" s="37" t="s">
        <v>1390</v>
      </c>
      <c r="S15" s="60" t="s">
        <v>575</v>
      </c>
      <c r="T15" s="60" t="s">
        <v>34</v>
      </c>
      <c r="U15" s="152" t="s">
        <v>1391</v>
      </c>
      <c r="V15" s="183" t="s">
        <v>575</v>
      </c>
    </row>
    <row r="16" spans="2:22" ht="69" customHeight="1">
      <c r="B16" s="428"/>
      <c r="C16" s="437"/>
      <c r="D16" s="443"/>
      <c r="E16" s="242" t="s">
        <v>1392</v>
      </c>
      <c r="F16" s="93" t="s">
        <v>123</v>
      </c>
      <c r="G16" s="76" t="s">
        <v>1393</v>
      </c>
      <c r="H16" s="77" t="s">
        <v>1394</v>
      </c>
      <c r="I16" s="435" t="s">
        <v>1395</v>
      </c>
      <c r="J16" s="436" t="s">
        <v>1396</v>
      </c>
      <c r="K16" s="37" t="s">
        <v>1395</v>
      </c>
      <c r="L16" s="44" t="s">
        <v>1397</v>
      </c>
      <c r="M16" s="60" t="s">
        <v>575</v>
      </c>
      <c r="N16" s="221" t="s">
        <v>1398</v>
      </c>
      <c r="O16" s="436" t="s">
        <v>1399</v>
      </c>
      <c r="P16" s="436" t="s">
        <v>1400</v>
      </c>
      <c r="Q16" s="435" t="s">
        <v>1401</v>
      </c>
      <c r="R16" s="435" t="s">
        <v>1365</v>
      </c>
      <c r="S16" s="60" t="s">
        <v>575</v>
      </c>
      <c r="T16" s="60" t="s">
        <v>34</v>
      </c>
      <c r="U16" s="153"/>
      <c r="V16" s="181"/>
    </row>
    <row r="17" spans="2:22" ht="56.25" customHeight="1" thickBot="1">
      <c r="B17" s="428"/>
      <c r="C17" s="444"/>
      <c r="D17" s="445"/>
      <c r="E17" s="246" t="s">
        <v>1402</v>
      </c>
      <c r="F17" s="130" t="s">
        <v>123</v>
      </c>
      <c r="G17" s="131" t="s">
        <v>1403</v>
      </c>
      <c r="H17" s="132" t="s">
        <v>1404</v>
      </c>
      <c r="I17" s="266" t="s">
        <v>1405</v>
      </c>
      <c r="J17" s="446" t="s">
        <v>1406</v>
      </c>
      <c r="K17" s="447" t="s">
        <v>321</v>
      </c>
      <c r="L17" s="135" t="s">
        <v>1407</v>
      </c>
      <c r="M17" s="136" t="s">
        <v>575</v>
      </c>
      <c r="N17" s="357" t="s">
        <v>1408</v>
      </c>
      <c r="O17" s="446" t="s">
        <v>1409</v>
      </c>
      <c r="P17" s="446" t="s">
        <v>1410</v>
      </c>
      <c r="Q17" s="266" t="s">
        <v>1411</v>
      </c>
      <c r="R17" s="266" t="s">
        <v>1412</v>
      </c>
      <c r="S17" s="136" t="s">
        <v>575</v>
      </c>
      <c r="T17" s="136" t="s">
        <v>34</v>
      </c>
      <c r="U17" s="176"/>
      <c r="V17" s="409"/>
    </row>
    <row r="18" spans="2:22" ht="55.5" customHeight="1">
      <c r="B18" s="428"/>
      <c r="C18" s="428" t="s">
        <v>211</v>
      </c>
      <c r="D18" s="189" t="s">
        <v>77</v>
      </c>
      <c r="E18" s="141" t="s">
        <v>91</v>
      </c>
      <c r="F18" s="105"/>
      <c r="G18" s="106"/>
      <c r="H18" s="107"/>
      <c r="I18" s="108"/>
      <c r="J18" s="108"/>
      <c r="K18" s="108"/>
      <c r="L18" s="108"/>
      <c r="M18" s="109"/>
      <c r="N18" s="448" t="s">
        <v>961</v>
      </c>
      <c r="O18" s="449"/>
      <c r="P18" s="449"/>
      <c r="Q18" s="450"/>
      <c r="R18" s="450" t="s">
        <v>1413</v>
      </c>
      <c r="S18" s="450" t="s">
        <v>575</v>
      </c>
      <c r="T18" s="360" t="s">
        <v>32</v>
      </c>
      <c r="U18" s="153" t="s">
        <v>1414</v>
      </c>
      <c r="V18" s="410" t="s">
        <v>575</v>
      </c>
    </row>
    <row r="19" spans="2:22" ht="55.5" customHeight="1">
      <c r="B19" s="428"/>
      <c r="C19" s="428"/>
      <c r="D19" s="189"/>
      <c r="E19" s="38" t="s">
        <v>83</v>
      </c>
      <c r="F19" s="49"/>
      <c r="G19" s="52"/>
      <c r="H19" s="55"/>
      <c r="I19" s="25"/>
      <c r="J19" s="25"/>
      <c r="K19" s="25"/>
      <c r="L19" s="25"/>
      <c r="M19" s="32"/>
      <c r="N19" s="451" t="s">
        <v>1415</v>
      </c>
      <c r="O19" s="452" t="s">
        <v>1416</v>
      </c>
      <c r="P19" s="452" t="s">
        <v>1417</v>
      </c>
      <c r="Q19" s="453" t="s">
        <v>1418</v>
      </c>
      <c r="R19" s="454" t="s">
        <v>1419</v>
      </c>
      <c r="S19" s="454" t="s">
        <v>575</v>
      </c>
      <c r="T19" s="362" t="s">
        <v>32</v>
      </c>
      <c r="U19" s="153"/>
      <c r="V19" s="410"/>
    </row>
    <row r="20" spans="2:22" s="21" customFormat="1" ht="64.5" customHeight="1">
      <c r="B20" s="428"/>
      <c r="C20" s="428"/>
      <c r="D20" s="190"/>
      <c r="E20" s="38" t="s">
        <v>92</v>
      </c>
      <c r="F20" s="49"/>
      <c r="G20" s="52"/>
      <c r="H20" s="55"/>
      <c r="I20" s="25"/>
      <c r="J20" s="25"/>
      <c r="K20" s="25"/>
      <c r="L20" s="25"/>
      <c r="M20" s="32"/>
      <c r="N20" s="451" t="s">
        <v>1420</v>
      </c>
      <c r="O20" s="455" t="s">
        <v>1421</v>
      </c>
      <c r="P20" s="455" t="s">
        <v>1422</v>
      </c>
      <c r="Q20" s="454" t="s">
        <v>1423</v>
      </c>
      <c r="R20" s="454" t="s">
        <v>1424</v>
      </c>
      <c r="S20" s="454" t="s">
        <v>575</v>
      </c>
      <c r="T20" s="362" t="s">
        <v>32</v>
      </c>
      <c r="U20" s="154"/>
      <c r="V20" s="411"/>
    </row>
    <row r="21" spans="2:22" s="21" customFormat="1" ht="51" customHeight="1">
      <c r="B21" s="428"/>
      <c r="C21" s="428"/>
      <c r="D21" s="456" t="s">
        <v>78</v>
      </c>
      <c r="E21" s="38" t="s">
        <v>84</v>
      </c>
      <c r="F21" s="49"/>
      <c r="G21" s="52"/>
      <c r="H21" s="56"/>
      <c r="I21" s="24"/>
      <c r="J21" s="25"/>
      <c r="K21" s="24"/>
      <c r="L21" s="26"/>
      <c r="M21" s="39"/>
      <c r="N21" s="451" t="s">
        <v>1425</v>
      </c>
      <c r="O21" s="457">
        <v>0.33</v>
      </c>
      <c r="P21" s="458">
        <v>0.4</v>
      </c>
      <c r="Q21" s="459">
        <v>0.45</v>
      </c>
      <c r="R21" s="454" t="s">
        <v>1426</v>
      </c>
      <c r="S21" s="454" t="s">
        <v>575</v>
      </c>
      <c r="T21" s="362" t="s">
        <v>34</v>
      </c>
      <c r="U21" s="152" t="s">
        <v>1427</v>
      </c>
      <c r="V21" s="410" t="s">
        <v>594</v>
      </c>
    </row>
    <row r="22" spans="2:22" s="21" customFormat="1" ht="53.25" customHeight="1">
      <c r="B22" s="428"/>
      <c r="C22" s="428"/>
      <c r="D22" s="189"/>
      <c r="E22" s="38" t="s">
        <v>85</v>
      </c>
      <c r="F22" s="49"/>
      <c r="G22" s="52"/>
      <c r="H22" s="57"/>
      <c r="I22" s="24"/>
      <c r="J22" s="24"/>
      <c r="K22" s="24"/>
      <c r="L22" s="24"/>
      <c r="M22" s="39"/>
      <c r="N22" s="460" t="s">
        <v>38</v>
      </c>
      <c r="O22" s="457">
        <v>0.87</v>
      </c>
      <c r="P22" s="457">
        <v>0.88</v>
      </c>
      <c r="Q22" s="459">
        <v>0.92</v>
      </c>
      <c r="R22" s="454" t="s">
        <v>1428</v>
      </c>
      <c r="S22" s="454" t="s">
        <v>575</v>
      </c>
      <c r="T22" s="362" t="s">
        <v>34</v>
      </c>
      <c r="U22" s="153"/>
      <c r="V22" s="410"/>
    </row>
    <row r="23" spans="2:22" ht="51" customHeight="1">
      <c r="B23" s="428"/>
      <c r="C23" s="428"/>
      <c r="D23" s="190"/>
      <c r="E23" s="38" t="s">
        <v>86</v>
      </c>
      <c r="F23" s="49"/>
      <c r="G23" s="52"/>
      <c r="H23" s="56"/>
      <c r="I23" s="24"/>
      <c r="J23" s="25"/>
      <c r="K23" s="24"/>
      <c r="L23" s="26"/>
      <c r="M23" s="39"/>
      <c r="N23" s="451" t="s">
        <v>1429</v>
      </c>
      <c r="O23" s="457">
        <v>0.22</v>
      </c>
      <c r="P23" s="457">
        <v>0.18</v>
      </c>
      <c r="Q23" s="459">
        <v>0.27</v>
      </c>
      <c r="R23" s="454" t="s">
        <v>1430</v>
      </c>
      <c r="S23" s="454" t="s">
        <v>575</v>
      </c>
      <c r="T23" s="362" t="s">
        <v>34</v>
      </c>
      <c r="U23" s="154"/>
      <c r="V23" s="411"/>
    </row>
    <row r="24" spans="2:22" ht="46.5" customHeight="1">
      <c r="B24" s="428"/>
      <c r="C24" s="428"/>
      <c r="D24" s="456" t="s">
        <v>79</v>
      </c>
      <c r="E24" s="38" t="s">
        <v>87</v>
      </c>
      <c r="F24" s="49"/>
      <c r="G24" s="52"/>
      <c r="H24" s="56"/>
      <c r="I24" s="24"/>
      <c r="J24" s="25"/>
      <c r="K24" s="24"/>
      <c r="L24" s="26"/>
      <c r="M24" s="39"/>
      <c r="N24" s="461" t="s">
        <v>1431</v>
      </c>
      <c r="O24" s="462" t="s">
        <v>674</v>
      </c>
      <c r="P24" s="463" t="s">
        <v>54</v>
      </c>
      <c r="Q24" s="464" t="s">
        <v>1432</v>
      </c>
      <c r="R24" s="265" t="s">
        <v>1433</v>
      </c>
      <c r="S24" s="465" t="s">
        <v>575</v>
      </c>
      <c r="T24" s="363" t="s">
        <v>264</v>
      </c>
      <c r="U24" s="152" t="s">
        <v>1434</v>
      </c>
      <c r="V24" s="412" t="s">
        <v>594</v>
      </c>
    </row>
    <row r="25" spans="2:22" ht="46.5" customHeight="1">
      <c r="B25" s="428"/>
      <c r="C25" s="428"/>
      <c r="D25" s="189"/>
      <c r="E25" s="38" t="s">
        <v>88</v>
      </c>
      <c r="F25" s="49"/>
      <c r="G25" s="52"/>
      <c r="H25" s="57"/>
      <c r="I25" s="24"/>
      <c r="J25" s="24"/>
      <c r="K25" s="24"/>
      <c r="L25" s="24"/>
      <c r="M25" s="41"/>
      <c r="N25" s="461" t="s">
        <v>1435</v>
      </c>
      <c r="O25" s="462" t="s">
        <v>1436</v>
      </c>
      <c r="P25" s="466" t="s">
        <v>1437</v>
      </c>
      <c r="Q25" s="464" t="s">
        <v>1438</v>
      </c>
      <c r="R25" s="465" t="s">
        <v>1439</v>
      </c>
      <c r="S25" s="465" t="s">
        <v>1279</v>
      </c>
      <c r="T25" s="363" t="s">
        <v>34</v>
      </c>
      <c r="U25" s="153"/>
      <c r="V25" s="410"/>
    </row>
    <row r="26" spans="2:22" ht="58.5" customHeight="1">
      <c r="B26" s="428"/>
      <c r="C26" s="428"/>
      <c r="D26" s="189"/>
      <c r="E26" s="38" t="s">
        <v>89</v>
      </c>
      <c r="F26" s="49"/>
      <c r="G26" s="52"/>
      <c r="H26" s="57"/>
      <c r="I26" s="24"/>
      <c r="J26" s="24"/>
      <c r="K26" s="24"/>
      <c r="L26" s="24"/>
      <c r="M26" s="41"/>
      <c r="N26" s="467" t="s">
        <v>40</v>
      </c>
      <c r="O26" s="468" t="s">
        <v>1440</v>
      </c>
      <c r="P26" s="468" t="s">
        <v>66</v>
      </c>
      <c r="Q26" s="469" t="s">
        <v>1441</v>
      </c>
      <c r="R26" s="465" t="s">
        <v>1365</v>
      </c>
      <c r="S26" s="465" t="s">
        <v>575</v>
      </c>
      <c r="T26" s="363" t="s">
        <v>34</v>
      </c>
      <c r="U26" s="153"/>
      <c r="V26" s="410"/>
    </row>
    <row r="27" spans="2:22" ht="50.25" customHeight="1" thickBot="1">
      <c r="B27" s="470"/>
      <c r="C27" s="470"/>
      <c r="D27" s="471"/>
      <c r="E27" s="135" t="s">
        <v>90</v>
      </c>
      <c r="F27" s="50"/>
      <c r="G27" s="53"/>
      <c r="H27" s="58"/>
      <c r="I27" s="42"/>
      <c r="J27" s="42"/>
      <c r="K27" s="42"/>
      <c r="L27" s="42"/>
      <c r="M27" s="43"/>
      <c r="N27" s="472" t="s">
        <v>39</v>
      </c>
      <c r="O27" s="473" t="s">
        <v>178</v>
      </c>
      <c r="P27" s="473" t="s">
        <v>1442</v>
      </c>
      <c r="Q27" s="474" t="s">
        <v>396</v>
      </c>
      <c r="R27" s="475" t="s">
        <v>1443</v>
      </c>
      <c r="S27" s="475" t="s">
        <v>1444</v>
      </c>
      <c r="T27" s="364" t="s">
        <v>34</v>
      </c>
      <c r="U27" s="176"/>
      <c r="V27" s="414"/>
    </row>
    <row r="28" spans="2:20" ht="7.5" customHeight="1" thickBot="1">
      <c r="B28" s="314"/>
      <c r="C28" s="314"/>
      <c r="D28" s="314"/>
      <c r="E28" s="314"/>
      <c r="F28" s="314"/>
      <c r="G28" s="314"/>
      <c r="H28" s="314"/>
      <c r="I28" s="314"/>
      <c r="J28" s="314"/>
      <c r="K28" s="314"/>
      <c r="L28" s="314"/>
      <c r="M28" s="158"/>
      <c r="N28" s="158"/>
      <c r="O28" s="158"/>
      <c r="P28" s="158"/>
      <c r="Q28" s="158"/>
      <c r="R28" s="158"/>
      <c r="S28" s="314"/>
      <c r="T28" s="314"/>
    </row>
    <row r="29" spans="2:22" ht="54" customHeight="1" thickBot="1">
      <c r="B29" s="476" t="s">
        <v>37</v>
      </c>
      <c r="C29" s="477"/>
      <c r="D29" s="477"/>
      <c r="E29" s="477"/>
      <c r="F29" s="144" t="s">
        <v>1445</v>
      </c>
      <c r="G29" s="145"/>
      <c r="H29" s="145"/>
      <c r="I29" s="145"/>
      <c r="J29" s="145"/>
      <c r="K29" s="145"/>
      <c r="L29" s="145"/>
      <c r="M29" s="145"/>
      <c r="N29" s="145"/>
      <c r="O29" s="145"/>
      <c r="P29" s="145"/>
      <c r="Q29" s="145"/>
      <c r="R29" s="145"/>
      <c r="S29" s="145"/>
      <c r="T29" s="145"/>
      <c r="U29" s="146"/>
      <c r="V29" s="478" t="s">
        <v>1446</v>
      </c>
    </row>
    <row r="30" spans="13:18" ht="13.5">
      <c r="M30" s="66"/>
      <c r="N30" s="66"/>
      <c r="O30" s="66"/>
      <c r="P30" s="28"/>
      <c r="Q30" s="28"/>
      <c r="R30" s="66"/>
    </row>
    <row r="32" spans="9:15" ht="13.5">
      <c r="I32" s="67"/>
      <c r="J32" s="67"/>
      <c r="O32" s="21"/>
    </row>
    <row r="34" spans="16:20" ht="13.5">
      <c r="P34" s="1"/>
      <c r="Q34" s="1"/>
      <c r="S34" s="21"/>
      <c r="T34" s="21"/>
    </row>
  </sheetData>
  <sheetProtection insertRows="0" deleteRows="0"/>
  <mergeCells count="47">
    <mergeCell ref="M28:R28"/>
    <mergeCell ref="B29:E29"/>
    <mergeCell ref="F29:U29"/>
    <mergeCell ref="C18:C27"/>
    <mergeCell ref="D18:D20"/>
    <mergeCell ref="U18:U20"/>
    <mergeCell ref="V18:V20"/>
    <mergeCell ref="D21:D23"/>
    <mergeCell ref="U21:U23"/>
    <mergeCell ref="V21:V23"/>
    <mergeCell ref="D24:D27"/>
    <mergeCell ref="U24:U27"/>
    <mergeCell ref="V24:V27"/>
    <mergeCell ref="U10:U12"/>
    <mergeCell ref="V10:V12"/>
    <mergeCell ref="D13:D14"/>
    <mergeCell ref="U13:U14"/>
    <mergeCell ref="V13:V14"/>
    <mergeCell ref="D15:D17"/>
    <mergeCell ref="U15:U17"/>
    <mergeCell ref="V15:V17"/>
    <mergeCell ref="R3:R4"/>
    <mergeCell ref="S3:S4"/>
    <mergeCell ref="T3:T4"/>
    <mergeCell ref="U3:V3"/>
    <mergeCell ref="B5:B27"/>
    <mergeCell ref="D5:D8"/>
    <mergeCell ref="C6:C17"/>
    <mergeCell ref="U6:U9"/>
    <mergeCell ref="V6:V9"/>
    <mergeCell ref="D10:D12"/>
    <mergeCell ref="L3:L4"/>
    <mergeCell ref="M3:M4"/>
    <mergeCell ref="N3:N4"/>
    <mergeCell ref="O3:O4"/>
    <mergeCell ref="P3:P4"/>
    <mergeCell ref="Q3:Q4"/>
    <mergeCell ref="U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17">
      <formula1>"新規,継続,充実,再編"</formula1>
    </dataValidation>
  </dataValidations>
  <printOptions horizontalCentered="1"/>
  <pageMargins left="0.3937007874015748" right="0.3937007874015748" top="0.3937007874015748" bottom="0.3937007874015748" header="0.31496062992125984" footer="0.4724409448818898"/>
  <pageSetup fitToHeight="2" fitToWidth="2" horizontalDpi="600" verticalDpi="600" orientation="landscape" paperSize="8"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2015-06-08T06:06:21Z</cp:lastPrinted>
  <dcterms:created xsi:type="dcterms:W3CDTF">2010-04-23T10:29:51Z</dcterms:created>
  <dcterms:modified xsi:type="dcterms:W3CDTF">2015-06-17T00:00:59Z</dcterms:modified>
  <cp:category/>
  <cp:version/>
  <cp:contentType/>
  <cp:contentStatus/>
</cp:coreProperties>
</file>