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m4Jb0TUKuMM+b94gcKt4Vn6tqZgkrokYRPZXAoqdIuF8brqTJJLF6MNLhkL0EL7er+tBAgwyn1V9eGhbLmHMwg==" workbookSaltValue="LVmEzCjrAJUzoYzeeL80z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W8" i="4"/>
  <c r="P8" i="4"/>
  <c r="B6" i="4"/>
</calcChain>
</file>

<file path=xl/sharedStrings.xml><?xml version="1.0" encoding="utf-8"?>
<sst xmlns="http://schemas.openxmlformats.org/spreadsheetml/2006/main" count="278" uniqueCount="117">
  <si>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</si>
  <si>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</si>
  <si>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</si>
  <si>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</si>
  <si>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</si>
  <si>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</si>
  <si>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</si>
  <si>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</si>
  <si>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</si>
  <si>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</si>
  <si>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</si>
  <si>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</si>
  <si>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</si>
  <si>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</si>
  <si>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</si>
  <si>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</si>
  <si>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</si>
  <si>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</si>
  <si>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</si>
  <si>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</si>
  <si>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</si>
  <si>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</si>
  <si>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</si>
  <si>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</si>
  <si>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</si>
  <si>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</si>
  <si>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</si>
  <si>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</si>
  <si>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</si>
  <si>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</si>
  <si>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</si>
  <si>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</si>
  <si>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</si>
  <si>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</si>
  <si>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</si>
  <si>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</si>
  <si>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</si>
  <si>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</si>
  <si>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</si>
  <si>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</si>
  <si>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</si>
  <si>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</si>
  <si>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</si>
  <si>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</si>
  <si>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</si>
  <si>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</si>
  <si>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</si>
  <si>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</si>
  <si>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</si>
  <si>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</si>
  <si>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</si>
  <si>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</si>
  <si>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</si>
  <si>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</si>
  <si>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</si>
  <si>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</si>
  <si>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</si>
  <si>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</si>
  <si>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</si>
  <si>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</si>
  <si>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</si>
  <si>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</si>
  <si>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</si>
  <si>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</si>
  <si>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</si>
  <si>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</si>
  <si>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</si>
  <si>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</si>
  <si>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</si>
  <si>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</si>
  <si>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</si>
  <si>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</si>
  <si>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</si>
  <si>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</si>
  <si>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</si>
  <si>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</si>
  <si>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</si>
  <si>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</si>
  <si>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</si>
  <si>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</si>
  <si>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</si>
  <si>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</si>
  <si>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</si>
  <si>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</si>
  <si>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</si>
  <si>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</si>
  <si>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</si>
  <si>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</si>
  <si>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</si>
  <si>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</si>
  <si>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</si>
  <si>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</si>
  <si>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</si>
  <si>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</si>
  <si>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</si>
  <si>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</si>
  <si>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交野市</t>
  </si>
  <si>
    <t>法適用</t>
  </si>
  <si>
    <t>下水道事業</t>
  </si>
  <si>
    <t>公共下水道</t>
  </si>
  <si>
    <t>Bb1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</si>
  <si>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</si>
  <si>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</si>
  <si>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</si>
  <si>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</si>
  <si>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</si>
  <si>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</si>
  <si>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</si>
  <si>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</si>
  <si>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</si>
  <si>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</si>
  <si>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</si>
  <si>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</si>
  <si>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</si>
  <si>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経常収支比率は100％を超え、類似団体平均を上回っていることから、安定した経営ができている。
　流動比率は100％に満たないが、上昇傾向にあり、現金残高が確保できつつある。
　企業債残高対事業規模比率は前年度比減だが、これは前年度より事業が抑えられた結果であり、今後の事業予定を鑑みれば増加に転じることが予想される。ただ本市は類似団体平均値より大きく下回っており、投資規模拡大に十分耐え得ると考える。
　経費回収率は前年度より改善しており、100％を超え、類似団体平均と比べても高水準であり、使用料の設定が適切な状態であると考えられる。</t>
    <rPh sb="1" eb="3">
      <t>ケイジョウ</t>
    </rPh>
    <rPh sb="3" eb="5">
      <t>シュウシ</t>
    </rPh>
    <rPh sb="5" eb="7">
      <t>ヒリツ</t>
    </rPh>
    <rPh sb="13" eb="14">
      <t>コ</t>
    </rPh>
    <rPh sb="16" eb="18">
      <t>ルイジ</t>
    </rPh>
    <rPh sb="18" eb="20">
      <t>ダンタイ</t>
    </rPh>
    <rPh sb="20" eb="22">
      <t>ヘイキン</t>
    </rPh>
    <rPh sb="23" eb="25">
      <t>ウワマワ</t>
    </rPh>
    <rPh sb="34" eb="36">
      <t>アンテイ</t>
    </rPh>
    <rPh sb="38" eb="40">
      <t>ケイエイ</t>
    </rPh>
    <rPh sb="49" eb="51">
      <t>リュウドウ</t>
    </rPh>
    <rPh sb="51" eb="53">
      <t>ヒリツ</t>
    </rPh>
    <rPh sb="59" eb="60">
      <t>ミ</t>
    </rPh>
    <rPh sb="65" eb="67">
      <t>ジョウショウ</t>
    </rPh>
    <rPh sb="67" eb="69">
      <t>ケイコウ</t>
    </rPh>
    <rPh sb="73" eb="75">
      <t>ゲンキン</t>
    </rPh>
    <rPh sb="75" eb="77">
      <t>ザンダカ</t>
    </rPh>
    <rPh sb="78" eb="80">
      <t>カクホ</t>
    </rPh>
    <rPh sb="89" eb="91">
      <t>キギョウ</t>
    </rPh>
    <rPh sb="91" eb="92">
      <t>サイ</t>
    </rPh>
    <rPh sb="92" eb="94">
      <t>ザンダカ</t>
    </rPh>
    <rPh sb="94" eb="95">
      <t>タイ</t>
    </rPh>
    <rPh sb="95" eb="97">
      <t>ジギョウ</t>
    </rPh>
    <rPh sb="97" eb="99">
      <t>キボ</t>
    </rPh>
    <rPh sb="99" eb="101">
      <t>ヒリツ</t>
    </rPh>
    <rPh sb="102" eb="106">
      <t>ゼンネンドヒ</t>
    </rPh>
    <rPh sb="106" eb="107">
      <t>ゲン</t>
    </rPh>
    <rPh sb="113" eb="116">
      <t>ゼンネンド</t>
    </rPh>
    <rPh sb="118" eb="120">
      <t>ジギョウ</t>
    </rPh>
    <rPh sb="121" eb="122">
      <t>オサ</t>
    </rPh>
    <rPh sb="126" eb="128">
      <t>ケッカ</t>
    </rPh>
    <rPh sb="132" eb="134">
      <t>コンゴ</t>
    </rPh>
    <rPh sb="135" eb="137">
      <t>ジギョウ</t>
    </rPh>
    <rPh sb="137" eb="139">
      <t>ヨテイ</t>
    </rPh>
    <rPh sb="140" eb="141">
      <t>カンガ</t>
    </rPh>
    <rPh sb="144" eb="146">
      <t>ゾウカ</t>
    </rPh>
    <rPh sb="147" eb="148">
      <t>テン</t>
    </rPh>
    <rPh sb="153" eb="155">
      <t>ヨソウ</t>
    </rPh>
    <rPh sb="161" eb="163">
      <t>ホンシ</t>
    </rPh>
    <rPh sb="164" eb="166">
      <t>ルイジ</t>
    </rPh>
    <rPh sb="166" eb="168">
      <t>ダンタイ</t>
    </rPh>
    <rPh sb="168" eb="170">
      <t>ヘイキン</t>
    </rPh>
    <rPh sb="170" eb="171">
      <t>チ</t>
    </rPh>
    <rPh sb="173" eb="174">
      <t>オオ</t>
    </rPh>
    <rPh sb="176" eb="178">
      <t>シタマワ</t>
    </rPh>
    <rPh sb="183" eb="185">
      <t>トウシ</t>
    </rPh>
    <rPh sb="185" eb="187">
      <t>キボ</t>
    </rPh>
    <rPh sb="187" eb="189">
      <t>カクダイ</t>
    </rPh>
    <rPh sb="190" eb="192">
      <t>ジュウブン</t>
    </rPh>
    <rPh sb="192" eb="193">
      <t>タ</t>
    </rPh>
    <rPh sb="194" eb="195">
      <t>ウ</t>
    </rPh>
    <rPh sb="197" eb="198">
      <t>カンガ</t>
    </rPh>
    <rPh sb="203" eb="205">
      <t>ケイヒ</t>
    </rPh>
    <rPh sb="205" eb="207">
      <t>カイシュウ</t>
    </rPh>
    <rPh sb="207" eb="208">
      <t>リツ</t>
    </rPh>
    <rPh sb="226" eb="227">
      <t>コ</t>
    </rPh>
    <rPh sb="229" eb="231">
      <t>ルイジ</t>
    </rPh>
    <rPh sb="231" eb="233">
      <t>ダンタイ</t>
    </rPh>
    <rPh sb="233" eb="235">
      <t>ヘイキン</t>
    </rPh>
    <rPh sb="236" eb="237">
      <t>クラ</t>
    </rPh>
    <rPh sb="240" eb="243">
      <t>コウスイジュン</t>
    </rPh>
    <rPh sb="247" eb="249">
      <t>シヨウ</t>
    </rPh>
    <rPh sb="251" eb="253">
      <t>セッテイ</t>
    </rPh>
    <rPh sb="254" eb="256">
      <t>テキセツ</t>
    </rPh>
    <rPh sb="257" eb="259">
      <t>ジョウタイ</t>
    </rPh>
    <rPh sb="263" eb="264">
      <t>カンガ</t>
    </rPh>
    <phoneticPr fontId="4"/>
  </si>
  <si>
    <t>　令和3年度においては、開発事業に係る新設工事に重点を置いたために、老朽管渠の更新が大きく疎かになった。管渠老朽化率の悪化、管渠改善率の著しい減少を見るに明らかである。有形固定資産減価償却率も着実に増している。</t>
    <rPh sb="1" eb="3">
      <t>レイワ</t>
    </rPh>
    <rPh sb="4" eb="6">
      <t>ネンド</t>
    </rPh>
    <rPh sb="12" eb="14">
      <t>カイハツ</t>
    </rPh>
    <rPh sb="14" eb="16">
      <t>ジギョウ</t>
    </rPh>
    <rPh sb="17" eb="18">
      <t>カカ</t>
    </rPh>
    <rPh sb="19" eb="21">
      <t>シンセツ</t>
    </rPh>
    <rPh sb="21" eb="23">
      <t>コウジ</t>
    </rPh>
    <rPh sb="24" eb="26">
      <t>ジュウテン</t>
    </rPh>
    <rPh sb="27" eb="28">
      <t>オ</t>
    </rPh>
    <rPh sb="34" eb="36">
      <t>ロウキュウ</t>
    </rPh>
    <rPh sb="36" eb="38">
      <t>カンキョ</t>
    </rPh>
    <rPh sb="39" eb="41">
      <t>コウシン</t>
    </rPh>
    <rPh sb="42" eb="43">
      <t>オオ</t>
    </rPh>
    <rPh sb="45" eb="46">
      <t>オロソ</t>
    </rPh>
    <rPh sb="52" eb="54">
      <t>カンキョ</t>
    </rPh>
    <rPh sb="54" eb="57">
      <t>ロウキュウカ</t>
    </rPh>
    <rPh sb="57" eb="58">
      <t>リツ</t>
    </rPh>
    <rPh sb="59" eb="61">
      <t>アッカ</t>
    </rPh>
    <rPh sb="62" eb="64">
      <t>カンキョ</t>
    </rPh>
    <rPh sb="64" eb="66">
      <t>カイゼン</t>
    </rPh>
    <rPh sb="66" eb="67">
      <t>リツ</t>
    </rPh>
    <rPh sb="68" eb="69">
      <t>イチジル</t>
    </rPh>
    <phoneticPr fontId="4"/>
  </si>
  <si>
    <t>　総合して、使用料収入で必要経費を賄うことができる、健全な経営状態を維持できていると判断する。ただし、使用料収入そのものは微減傾向を続けており、物価上昇による維持管理経費の膨らみも懸念される。また、老朽管渠の更新投資も今後本格化することから、使用料の改定も視野に入れつつ今後の収支状況の動向を注視する。</t>
    <rPh sb="6" eb="9">
      <t>シヨウリョウ</t>
    </rPh>
    <rPh sb="9" eb="11">
      <t>シュウニュウ</t>
    </rPh>
    <rPh sb="12" eb="14">
      <t>ヒツヨウ</t>
    </rPh>
    <rPh sb="14" eb="16">
      <t>ケイヒ</t>
    </rPh>
    <rPh sb="17" eb="18">
      <t>マカナ</t>
    </rPh>
    <rPh sb="99" eb="101">
      <t>ロウキュウ</t>
    </rPh>
    <rPh sb="101" eb="103">
      <t>カンキョ</t>
    </rPh>
    <rPh sb="104" eb="106">
      <t>コウシン</t>
    </rPh>
    <rPh sb="106" eb="108">
      <t>トウシ</t>
    </rPh>
    <rPh sb="109" eb="111">
      <t>コンゴ</t>
    </rPh>
    <rPh sb="111" eb="114">
      <t>ホンカクカ</t>
    </rPh>
    <rPh sb="138" eb="140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</si>
</sst>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0.21</c:v>
                </c:pt>
                <c:pt idx="3">
                  <c:v>0.57999999999999996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B-4A32-BCED-F1C9D0262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0.12</c:v>
                </c:pt>
                <c:pt idx="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B-4A32-BCED-F1C9D0262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2-48C4-BABA-149D9076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70.3</c:v>
                </c:pt>
                <c:pt idx="3">
                  <c:v>80.11</c:v>
                </c:pt>
                <c:pt idx="4">
                  <c:v>82.83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2-48C4-BABA-149D9076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98.3</c:v>
                </c:pt>
                <c:pt idx="3">
                  <c:v>98.45</c:v>
                </c:pt>
                <c:pt idx="4">
                  <c:v>98.66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B-47EE-B259-AFC2D96E6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95.95</c:v>
                </c:pt>
                <c:pt idx="3">
                  <c:v>95.96</c:v>
                </c:pt>
                <c:pt idx="4">
                  <c:v>95.73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B-47EE-B259-AFC2D96E6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117.52</c:v>
                </c:pt>
                <c:pt idx="3">
                  <c:v>118.94</c:v>
                </c:pt>
                <c:pt idx="4">
                  <c:v>118.36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C-450C-9F51-9DAF21F52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107.34</c:v>
                </c:pt>
                <c:pt idx="3">
                  <c:v>107.87</c:v>
                </c:pt>
                <c:pt idx="4">
                  <c:v>109.78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C-450C-9F51-9DAF21F52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4.0599999999999996</c:v>
                </c:pt>
                <c:pt idx="3">
                  <c:v>8.0299999999999994</c:v>
                </c:pt>
                <c:pt idx="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9-43EE-B9BD-67CCA615D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8.5500000000000007</c:v>
                </c:pt>
                <c:pt idx="3">
                  <c:v>20.23</c:v>
                </c:pt>
                <c:pt idx="4">
                  <c:v>22.34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9-43EE-B9BD-67CCA615D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4.83</c:v>
                </c:pt>
                <c:pt idx="3">
                  <c:v>4.6100000000000003</c:v>
                </c:pt>
                <c:pt idx="4">
                  <c:v>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A-4754-841F-57E9A8E10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2.41</c:v>
                </c:pt>
                <c:pt idx="3">
                  <c:v>1.63</c:v>
                </c:pt>
                <c:pt idx="4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A-4754-841F-57E9A8E10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B-40CF-8CBB-590C9517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11.59</c:v>
                </c:pt>
                <c:pt idx="4">
                  <c:v>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B-40CF-8CBB-590C9517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54.66</c:v>
                </c:pt>
                <c:pt idx="3">
                  <c:v>78.81</c:v>
                </c:pt>
                <c:pt idx="4">
                  <c:v>87.96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6-4A75-A33C-6E1F4F082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35.200000000000003</c:v>
                </c:pt>
                <c:pt idx="3">
                  <c:v>37.200000000000003</c:v>
                </c:pt>
                <c:pt idx="4">
                  <c:v>47.13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6-4A75-A33C-6E1F4F082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433.59</c:v>
                </c:pt>
                <c:pt idx="3">
                  <c:v>440.87</c:v>
                </c:pt>
                <c:pt idx="4">
                  <c:v>371.4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3-4220-8209-4956AA75D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813.96</c:v>
                </c:pt>
                <c:pt idx="3">
                  <c:v>843.72</c:v>
                </c:pt>
                <c:pt idx="4">
                  <c:v>788.62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3-4220-8209-4956AA75D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125.46</c:v>
                </c:pt>
                <c:pt idx="3">
                  <c:v>113.72</c:v>
                </c:pt>
                <c:pt idx="4">
                  <c:v>130.07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7-48D8-B57F-D8BF0A53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92.08</c:v>
                </c:pt>
                <c:pt idx="3">
                  <c:v>94.81</c:v>
                </c:pt>
                <c:pt idx="4">
                  <c:v>99.88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7-48D8-B57F-D8BF0A53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117.33</c:v>
                </c:pt>
                <c:pt idx="3">
                  <c:v>115.88</c:v>
                </c:pt>
                <c:pt idx="4">
                  <c:v>112.59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5D6-8F02-4788687F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132.94999999999999</c:v>
                </c:pt>
                <c:pt idx="3">
                  <c:v>129.9</c:v>
                </c:pt>
                <c:pt idx="4">
                  <c:v>126.94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6-45D6-8F02-4788687F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大阪府　交野市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Bb1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77431</v>
      </c>
      <c r="AM8" s="46"/>
      <c r="AN8" s="46"/>
      <c r="AO8" s="46"/>
      <c r="AP8" s="46"/>
      <c r="AQ8" s="46"/>
      <c r="AR8" s="46"/>
      <c r="AS8" s="46"/>
      <c r="AT8" s="45">
        <f>データ!T6</f>
        <v>25.55</v>
      </c>
      <c r="AU8" s="45"/>
      <c r="AV8" s="45"/>
      <c r="AW8" s="45"/>
      <c r="AX8" s="45"/>
      <c r="AY8" s="45"/>
      <c r="AZ8" s="45"/>
      <c r="BA8" s="45"/>
      <c r="BB8" s="45">
        <f>データ!U6</f>
        <v>3030.57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72.75</v>
      </c>
      <c r="J10" s="45"/>
      <c r="K10" s="45"/>
      <c r="L10" s="45"/>
      <c r="M10" s="45"/>
      <c r="N10" s="45"/>
      <c r="O10" s="45"/>
      <c r="P10" s="45">
        <f>データ!P6</f>
        <v>96.14</v>
      </c>
      <c r="Q10" s="45"/>
      <c r="R10" s="45"/>
      <c r="S10" s="45"/>
      <c r="T10" s="45"/>
      <c r="U10" s="45"/>
      <c r="V10" s="45"/>
      <c r="W10" s="45">
        <f>データ!Q6</f>
        <v>88.97</v>
      </c>
      <c r="X10" s="45"/>
      <c r="Y10" s="45"/>
      <c r="Z10" s="45"/>
      <c r="AA10" s="45"/>
      <c r="AB10" s="45"/>
      <c r="AC10" s="45"/>
      <c r="AD10" s="46">
        <f>データ!R6</f>
        <v>2607</v>
      </c>
      <c r="AE10" s="46"/>
      <c r="AF10" s="46"/>
      <c r="AG10" s="46"/>
      <c r="AH10" s="46"/>
      <c r="AI10" s="46"/>
      <c r="AJ10" s="46"/>
      <c r="AK10" s="2"/>
      <c r="AL10" s="46">
        <f>データ!V6</f>
        <v>74431</v>
      </c>
      <c r="AM10" s="46"/>
      <c r="AN10" s="46"/>
      <c r="AO10" s="46"/>
      <c r="AP10" s="46"/>
      <c r="AQ10" s="46"/>
      <c r="AR10" s="46"/>
      <c r="AS10" s="46"/>
      <c r="AT10" s="45">
        <f>データ!W6</f>
        <v>9.23</v>
      </c>
      <c r="AU10" s="45"/>
      <c r="AV10" s="45"/>
      <c r="AW10" s="45"/>
      <c r="AX10" s="45"/>
      <c r="AY10" s="45"/>
      <c r="AZ10" s="45"/>
      <c r="BA10" s="45"/>
      <c r="BB10" s="45">
        <f>データ!X6</f>
        <v>8064.03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Nak2QI0tmJYfxjcms7k+nUGy2PqaDRrbSmms88K1K6vuepT2yFSFWg71lD52esz5dr2LefvgvKB5vr+v5UD5oQ==" saltValue="MfXDo364ylpi67zZxOWwH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272302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大阪府　交野市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Bb1</v>
      </c>
      <c r="M6" s="19" t="str">
        <f t="shared" si="3"/>
        <v>非設置</v>
      </c>
      <c r="N6" s="20" t="str">
        <f t="shared" si="3"/>
        <v>-</v>
      </c>
      <c r="O6" s="20">
        <f t="shared" si="3"/>
        <v>72.75</v>
      </c>
      <c r="P6" s="20">
        <f t="shared" si="3"/>
        <v>96.14</v>
      </c>
      <c r="Q6" s="20">
        <f t="shared" si="3"/>
        <v>88.97</v>
      </c>
      <c r="R6" s="20">
        <f t="shared" si="3"/>
        <v>2607</v>
      </c>
      <c r="S6" s="20">
        <f t="shared" si="3"/>
        <v>77431</v>
      </c>
      <c r="T6" s="20">
        <f t="shared" si="3"/>
        <v>25.55</v>
      </c>
      <c r="U6" s="20">
        <f t="shared" si="3"/>
        <v>3030.57</v>
      </c>
      <c r="V6" s="20">
        <f t="shared" si="3"/>
        <v>74431</v>
      </c>
      <c r="W6" s="20">
        <f t="shared" si="3"/>
        <v>9.23</v>
      </c>
      <c r="X6" s="20">
        <f t="shared" si="3"/>
        <v>8064.03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117.52</v>
      </c>
      <c r="AB6" s="21">
        <f t="shared" si="4"/>
        <v>118.94</v>
      </c>
      <c r="AC6" s="21">
        <f t="shared" si="4"/>
        <v>118.36</v>
      </c>
      <c r="AD6" s="21" t="str">
        <f t="shared" si="4"/>
        <v>-</v>
      </c>
      <c r="AE6" s="21" t="str">
        <f t="shared" si="4"/>
        <v>-</v>
      </c>
      <c r="AF6" s="21">
        <f t="shared" si="4"/>
        <v>107.34</v>
      </c>
      <c r="AG6" s="21">
        <f t="shared" si="4"/>
        <v>107.87</v>
      </c>
      <c r="AH6" s="21">
        <f t="shared" si="4"/>
        <v>109.78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0">
        <f t="shared" si="5"/>
        <v>0</v>
      </c>
      <c r="AR6" s="21">
        <f t="shared" si="5"/>
        <v>11.59</v>
      </c>
      <c r="AS6" s="21">
        <f t="shared" si="5"/>
        <v>9.36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54.66</v>
      </c>
      <c r="AX6" s="21">
        <f t="shared" si="6"/>
        <v>78.81</v>
      </c>
      <c r="AY6" s="21">
        <f t="shared" si="6"/>
        <v>87.96</v>
      </c>
      <c r="AZ6" s="21" t="str">
        <f t="shared" si="6"/>
        <v>-</v>
      </c>
      <c r="BA6" s="21" t="str">
        <f t="shared" si="6"/>
        <v>-</v>
      </c>
      <c r="BB6" s="21">
        <f t="shared" si="6"/>
        <v>35.200000000000003</v>
      </c>
      <c r="BC6" s="21">
        <f t="shared" si="6"/>
        <v>37.200000000000003</v>
      </c>
      <c r="BD6" s="21">
        <f t="shared" si="6"/>
        <v>47.13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433.59</v>
      </c>
      <c r="BI6" s="21">
        <f t="shared" si="7"/>
        <v>440.87</v>
      </c>
      <c r="BJ6" s="21">
        <f t="shared" si="7"/>
        <v>371.4</v>
      </c>
      <c r="BK6" s="21" t="str">
        <f t="shared" si="7"/>
        <v>-</v>
      </c>
      <c r="BL6" s="21" t="str">
        <f t="shared" si="7"/>
        <v>-</v>
      </c>
      <c r="BM6" s="21">
        <f t="shared" si="7"/>
        <v>813.96</v>
      </c>
      <c r="BN6" s="21">
        <f t="shared" si="7"/>
        <v>843.72</v>
      </c>
      <c r="BO6" s="21">
        <f t="shared" si="7"/>
        <v>788.62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125.46</v>
      </c>
      <c r="BT6" s="21">
        <f t="shared" si="8"/>
        <v>113.72</v>
      </c>
      <c r="BU6" s="21">
        <f t="shared" si="8"/>
        <v>130.07</v>
      </c>
      <c r="BV6" s="21" t="str">
        <f t="shared" si="8"/>
        <v>-</v>
      </c>
      <c r="BW6" s="21" t="str">
        <f t="shared" si="8"/>
        <v>-</v>
      </c>
      <c r="BX6" s="21">
        <f t="shared" si="8"/>
        <v>92.08</v>
      </c>
      <c r="BY6" s="21">
        <f t="shared" si="8"/>
        <v>94.81</v>
      </c>
      <c r="BZ6" s="21">
        <f t="shared" si="8"/>
        <v>99.88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117.33</v>
      </c>
      <c r="CE6" s="21">
        <f t="shared" si="9"/>
        <v>115.88</v>
      </c>
      <c r="CF6" s="21">
        <f t="shared" si="9"/>
        <v>112.59</v>
      </c>
      <c r="CG6" s="21" t="str">
        <f t="shared" si="9"/>
        <v>-</v>
      </c>
      <c r="CH6" s="21" t="str">
        <f t="shared" si="9"/>
        <v>-</v>
      </c>
      <c r="CI6" s="21">
        <f t="shared" si="9"/>
        <v>132.94999999999999</v>
      </c>
      <c r="CJ6" s="21">
        <f t="shared" si="9"/>
        <v>129.9</v>
      </c>
      <c r="CK6" s="21">
        <f t="shared" si="9"/>
        <v>126.94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70.3</v>
      </c>
      <c r="CU6" s="21">
        <f t="shared" si="10"/>
        <v>80.11</v>
      </c>
      <c r="CV6" s="21">
        <f t="shared" si="10"/>
        <v>82.83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98.3</v>
      </c>
      <c r="DA6" s="21">
        <f t="shared" si="11"/>
        <v>98.45</v>
      </c>
      <c r="DB6" s="21">
        <f t="shared" si="11"/>
        <v>98.66</v>
      </c>
      <c r="DC6" s="21" t="str">
        <f t="shared" si="11"/>
        <v>-</v>
      </c>
      <c r="DD6" s="21" t="str">
        <f t="shared" si="11"/>
        <v>-</v>
      </c>
      <c r="DE6" s="21">
        <f t="shared" si="11"/>
        <v>95.95</v>
      </c>
      <c r="DF6" s="21">
        <f t="shared" si="11"/>
        <v>95.96</v>
      </c>
      <c r="DG6" s="21">
        <f t="shared" si="11"/>
        <v>95.73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4.0599999999999996</v>
      </c>
      <c r="DL6" s="21">
        <f t="shared" si="12"/>
        <v>8.0299999999999994</v>
      </c>
      <c r="DM6" s="21">
        <f t="shared" si="12"/>
        <v>11.1</v>
      </c>
      <c r="DN6" s="21" t="str">
        <f t="shared" si="12"/>
        <v>-</v>
      </c>
      <c r="DO6" s="21" t="str">
        <f t="shared" si="12"/>
        <v>-</v>
      </c>
      <c r="DP6" s="21">
        <f t="shared" si="12"/>
        <v>8.5500000000000007</v>
      </c>
      <c r="DQ6" s="21">
        <f t="shared" si="12"/>
        <v>20.23</v>
      </c>
      <c r="DR6" s="21">
        <f t="shared" si="12"/>
        <v>22.34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>
        <f t="shared" si="13"/>
        <v>4.83</v>
      </c>
      <c r="DW6" s="21">
        <f t="shared" si="13"/>
        <v>4.6100000000000003</v>
      </c>
      <c r="DX6" s="21">
        <f t="shared" si="13"/>
        <v>5.98</v>
      </c>
      <c r="DY6" s="21" t="str">
        <f t="shared" si="13"/>
        <v>-</v>
      </c>
      <c r="DZ6" s="21" t="str">
        <f t="shared" si="13"/>
        <v>-</v>
      </c>
      <c r="EA6" s="21">
        <f t="shared" si="13"/>
        <v>2.41</v>
      </c>
      <c r="EB6" s="21">
        <f t="shared" si="13"/>
        <v>1.63</v>
      </c>
      <c r="EC6" s="21">
        <f t="shared" si="13"/>
        <v>1.94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>
        <f t="shared" si="14"/>
        <v>0.21</v>
      </c>
      <c r="EH6" s="21">
        <f t="shared" si="14"/>
        <v>0.57999999999999996</v>
      </c>
      <c r="EI6" s="21">
        <f t="shared" si="14"/>
        <v>0.02</v>
      </c>
      <c r="EJ6" s="21" t="str">
        <f t="shared" si="14"/>
        <v>-</v>
      </c>
      <c r="EK6" s="21" t="str">
        <f t="shared" si="14"/>
        <v>-</v>
      </c>
      <c r="EL6" s="21">
        <f t="shared" si="14"/>
        <v>0.12</v>
      </c>
      <c r="EM6" s="21">
        <f t="shared" si="14"/>
        <v>0.12</v>
      </c>
      <c r="EN6" s="21">
        <f t="shared" si="14"/>
        <v>0.35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272302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72.75</v>
      </c>
      <c r="P7" s="24">
        <v>96.14</v>
      </c>
      <c r="Q7" s="24">
        <v>88.97</v>
      </c>
      <c r="R7" s="24">
        <v>2607</v>
      </c>
      <c r="S7" s="24">
        <v>77431</v>
      </c>
      <c r="T7" s="24">
        <v>25.55</v>
      </c>
      <c r="U7" s="24">
        <v>3030.57</v>
      </c>
      <c r="V7" s="24">
        <v>74431</v>
      </c>
      <c r="W7" s="24">
        <v>9.23</v>
      </c>
      <c r="X7" s="24">
        <v>8064.03</v>
      </c>
      <c r="Y7" s="24" t="s">
        <v>102</v>
      </c>
      <c r="Z7" s="24" t="s">
        <v>102</v>
      </c>
      <c r="AA7" s="24">
        <v>117.52</v>
      </c>
      <c r="AB7" s="24">
        <v>118.94</v>
      </c>
      <c r="AC7" s="24">
        <v>118.36</v>
      </c>
      <c r="AD7" s="24" t="s">
        <v>102</v>
      </c>
      <c r="AE7" s="24" t="s">
        <v>102</v>
      </c>
      <c r="AF7" s="24">
        <v>107.34</v>
      </c>
      <c r="AG7" s="24">
        <v>107.87</v>
      </c>
      <c r="AH7" s="24">
        <v>109.78</v>
      </c>
      <c r="AI7" s="24">
        <v>107.02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0</v>
      </c>
      <c r="AR7" s="24">
        <v>11.59</v>
      </c>
      <c r="AS7" s="24">
        <v>9.36</v>
      </c>
      <c r="AT7" s="24">
        <v>3.09</v>
      </c>
      <c r="AU7" s="24" t="s">
        <v>102</v>
      </c>
      <c r="AV7" s="24" t="s">
        <v>102</v>
      </c>
      <c r="AW7" s="24">
        <v>54.66</v>
      </c>
      <c r="AX7" s="24">
        <v>78.81</v>
      </c>
      <c r="AY7" s="24">
        <v>87.96</v>
      </c>
      <c r="AZ7" s="24" t="s">
        <v>102</v>
      </c>
      <c r="BA7" s="24" t="s">
        <v>102</v>
      </c>
      <c r="BB7" s="24">
        <v>35.200000000000003</v>
      </c>
      <c r="BC7" s="24">
        <v>37.200000000000003</v>
      </c>
      <c r="BD7" s="24">
        <v>47.13</v>
      </c>
      <c r="BE7" s="24">
        <v>71.39</v>
      </c>
      <c r="BF7" s="24" t="s">
        <v>102</v>
      </c>
      <c r="BG7" s="24" t="s">
        <v>102</v>
      </c>
      <c r="BH7" s="24">
        <v>433.59</v>
      </c>
      <c r="BI7" s="24">
        <v>440.87</v>
      </c>
      <c r="BJ7" s="24">
        <v>371.4</v>
      </c>
      <c r="BK7" s="24" t="s">
        <v>102</v>
      </c>
      <c r="BL7" s="24" t="s">
        <v>102</v>
      </c>
      <c r="BM7" s="24">
        <v>813.96</v>
      </c>
      <c r="BN7" s="24">
        <v>843.72</v>
      </c>
      <c r="BO7" s="24">
        <v>788.62</v>
      </c>
      <c r="BP7" s="24">
        <v>669.11</v>
      </c>
      <c r="BQ7" s="24" t="s">
        <v>102</v>
      </c>
      <c r="BR7" s="24" t="s">
        <v>102</v>
      </c>
      <c r="BS7" s="24">
        <v>125.46</v>
      </c>
      <c r="BT7" s="24">
        <v>113.72</v>
      </c>
      <c r="BU7" s="24">
        <v>130.07</v>
      </c>
      <c r="BV7" s="24" t="s">
        <v>102</v>
      </c>
      <c r="BW7" s="24" t="s">
        <v>102</v>
      </c>
      <c r="BX7" s="24">
        <v>92.08</v>
      </c>
      <c r="BY7" s="24">
        <v>94.81</v>
      </c>
      <c r="BZ7" s="24">
        <v>99.88</v>
      </c>
      <c r="CA7" s="24">
        <v>99.73</v>
      </c>
      <c r="CB7" s="24" t="s">
        <v>102</v>
      </c>
      <c r="CC7" s="24" t="s">
        <v>102</v>
      </c>
      <c r="CD7" s="24">
        <v>117.33</v>
      </c>
      <c r="CE7" s="24">
        <v>115.88</v>
      </c>
      <c r="CF7" s="24">
        <v>112.59</v>
      </c>
      <c r="CG7" s="24" t="s">
        <v>102</v>
      </c>
      <c r="CH7" s="24" t="s">
        <v>102</v>
      </c>
      <c r="CI7" s="24">
        <v>132.94999999999999</v>
      </c>
      <c r="CJ7" s="24">
        <v>129.9</v>
      </c>
      <c r="CK7" s="24">
        <v>126.94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70.3</v>
      </c>
      <c r="CU7" s="24">
        <v>80.11</v>
      </c>
      <c r="CV7" s="24">
        <v>82.83</v>
      </c>
      <c r="CW7" s="24">
        <v>59.99</v>
      </c>
      <c r="CX7" s="24" t="s">
        <v>102</v>
      </c>
      <c r="CY7" s="24" t="s">
        <v>102</v>
      </c>
      <c r="CZ7" s="24">
        <v>98.3</v>
      </c>
      <c r="DA7" s="24">
        <v>98.45</v>
      </c>
      <c r="DB7" s="24">
        <v>98.66</v>
      </c>
      <c r="DC7" s="24" t="s">
        <v>102</v>
      </c>
      <c r="DD7" s="24" t="s">
        <v>102</v>
      </c>
      <c r="DE7" s="24">
        <v>95.95</v>
      </c>
      <c r="DF7" s="24">
        <v>95.96</v>
      </c>
      <c r="DG7" s="24">
        <v>95.73</v>
      </c>
      <c r="DH7" s="24">
        <v>95.72</v>
      </c>
      <c r="DI7" s="24" t="s">
        <v>102</v>
      </c>
      <c r="DJ7" s="24" t="s">
        <v>102</v>
      </c>
      <c r="DK7" s="24">
        <v>4.0599999999999996</v>
      </c>
      <c r="DL7" s="24">
        <v>8.0299999999999994</v>
      </c>
      <c r="DM7" s="24">
        <v>11.1</v>
      </c>
      <c r="DN7" s="24" t="s">
        <v>102</v>
      </c>
      <c r="DO7" s="24" t="s">
        <v>102</v>
      </c>
      <c r="DP7" s="24">
        <v>8.5500000000000007</v>
      </c>
      <c r="DQ7" s="24">
        <v>20.23</v>
      </c>
      <c r="DR7" s="24">
        <v>22.34</v>
      </c>
      <c r="DS7" s="24">
        <v>38.17</v>
      </c>
      <c r="DT7" s="24" t="s">
        <v>102</v>
      </c>
      <c r="DU7" s="24" t="s">
        <v>102</v>
      </c>
      <c r="DV7" s="24">
        <v>4.83</v>
      </c>
      <c r="DW7" s="24">
        <v>4.6100000000000003</v>
      </c>
      <c r="DX7" s="24">
        <v>5.98</v>
      </c>
      <c r="DY7" s="24" t="s">
        <v>102</v>
      </c>
      <c r="DZ7" s="24" t="s">
        <v>102</v>
      </c>
      <c r="EA7" s="24">
        <v>2.41</v>
      </c>
      <c r="EB7" s="24">
        <v>1.63</v>
      </c>
      <c r="EC7" s="24">
        <v>1.94</v>
      </c>
      <c r="ED7" s="24">
        <v>6.54</v>
      </c>
      <c r="EE7" s="24" t="s">
        <v>102</v>
      </c>
      <c r="EF7" s="24" t="s">
        <v>102</v>
      </c>
      <c r="EG7" s="24">
        <v>0.21</v>
      </c>
      <c r="EH7" s="24">
        <v>0.57999999999999996</v>
      </c>
      <c r="EI7" s="24">
        <v>0.02</v>
      </c>
      <c r="EJ7" s="24" t="s">
        <v>102</v>
      </c>
      <c r="EK7" s="24" t="s">
        <v>102</v>
      </c>
      <c r="EL7" s="24">
        <v>0.12</v>
      </c>
      <c r="EM7" s="24">
        <v>0.12</v>
      </c>
      <c r="EN7" s="24">
        <v>0.35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2023-01-23T08:12:12Z</cp:lastPrinted>
  <dcterms:created xsi:type="dcterms:W3CDTF">2023-01-12T23:32:47Z</dcterms:created>
  <dcterms:modified xsi:type="dcterms:W3CDTF">2023-02-28T00:13:50Z</dcterms:modified>
  <cp:category/>
</cp:coreProperties>
</file>