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<sst xmlns="http://schemas.openxmlformats.org/spreadsheetml/2006/main" count="1119" uniqueCount="612">
  <si>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</si>
  <si>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</si>
  <si>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</si>
  <si>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</si>
  <si>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</si>
  <si>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</si>
  <si>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</si>
  <si>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</si>
  <si>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</si>
  <si>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</si>
  <si>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</si>
  <si>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</si>
  <si>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</si>
  <si>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</si>
  <si>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</si>
  <si>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</si>
  <si>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</si>
  <si>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</si>
  <si>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</si>
  <si>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</si>
  <si>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</si>
  <si>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</si>
  <si>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</si>
  <si>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</si>
  <si>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</si>
  <si>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</si>
  <si>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</si>
  <si>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</si>
  <si>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</si>
  <si>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</si>
  <si>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</si>
  <si>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</si>
  <si>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</si>
  <si>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</si>
  <si>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</si>
  <si>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</si>
  <si>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</si>
  <si>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</si>
  <si>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</si>
  <si>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</si>
  <si>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</si>
  <si>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</si>
  <si>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</si>
  <si>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</si>
  <si>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</si>
  <si>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</si>
  <si>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</si>
  <si>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</si>
  <si>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</si>
  <si>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</si>
  <si>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</si>
  <si>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</si>
  <si>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</si>
  <si>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</si>
  <si>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</si>
  <si>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</si>
  <si>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</si>
  <si>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</si>
  <si>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</si>
  <si>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</si>
  <si>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</si>
  <si>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</si>
  <si>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</si>
  <si>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</si>
  <si>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</si>
  <si>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</si>
  <si>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</si>
  <si>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</si>
  <si>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</si>
  <si>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</si>
  <si>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</si>
  <si>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</si>
  <si>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</si>
  <si>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</si>
  <si>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</si>
  <si>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</si>
  <si>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</si>
  <si>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</si>
  <si>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</si>
  <si>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</si>
  <si>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</si>
  <si>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</si>
  <si>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</si>
  <si>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</si>
  <si>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</si>
  <si>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</si>
  <si>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</si>
  <si>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</si>
  <si>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</si>
  <si>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</si>
  <si>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</si>
  <si>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</si>
  <si>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</si>
  <si>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</si>
  <si>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</si>
  <si>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</si>
  <si>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</si>
  <si>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</si>
  <si>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</si>
  <si>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</si>
  <si>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</si>
  <si>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</si>
  <si>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</si>
  <si>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</si>
  <si>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</si>
  <si>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</si>
  <si>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</si>
  <si>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</si>
  <si>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</si>
  <si>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</si>
  <si>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</si>
  <si>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</si>
  <si>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</si>
  <si>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</si>
  <si>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</si>
  <si>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</si>
  <si>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</si>
  <si>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</si>
  <si>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</si>
  <si>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</si>
  <si>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</si>
  <si>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</si>
  <si>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</si>
  <si>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</si>
  <si>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</si>
  <si>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</si>
  <si>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</si>
  <si>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</si>
  <si>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</si>
  <si>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</si>
  <si>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</si>
  <si>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</si>
  <si>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</si>
  <si>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</si>
  <si>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</si>
  <si>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</si>
  <si>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</si>
  <si>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</si>
  <si>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</si>
  <si>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</si>
  <si>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</si>
  <si>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</si>
  <si>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</si>
  <si>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</si>
  <si>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</si>
  <si>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</si>
  <si>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</si>
  <si>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</si>
  <si>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</si>
  <si>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</si>
  <si>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</si>
  <si>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</si>
  <si>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</si>
  <si>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</si>
  <si>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</si>
  <si>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</si>
  <si>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</si>
  <si>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</si>
  <si>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</si>
  <si>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</si>
  <si>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</si>
  <si>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</si>
  <si>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</si>
  <si>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</si>
  <si>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</si>
  <si>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</si>
  <si>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</si>
  <si>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</si>
  <si>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</si>
  <si>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</si>
  <si>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</si>
  <si>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</si>
  <si>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</si>
  <si>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</si>
  <si>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</si>
  <si>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</si>
  <si>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</si>
  <si>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</si>
  <si>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</si>
  <si>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</si>
  <si>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</si>
  <si>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</si>
  <si>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</si>
  <si>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</si>
  <si>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</si>
  <si>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</si>
  <si>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</si>
  <si>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</si>
  <si>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</si>
  <si>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</si>
  <si>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</si>
  <si>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</si>
  <si>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</si>
  <si>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</si>
  <si>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</si>
  <si>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</si>
  <si>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</si>
  <si>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</si>
  <si>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</si>
  <si>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</si>
  <si>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</si>
  <si>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</si>
  <si>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</si>
  <si>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</si>
  <si>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</si>
  <si>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</si>
  <si>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</si>
  <si>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</si>
  <si>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</si>
  <si>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</si>
  <si>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</si>
  <si>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</si>
  <si>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</si>
  <si>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</si>
  <si>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</si>
  <si>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</si>
  <si>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</si>
  <si>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</si>
  <si>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</si>
  <si>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</si>
  <si>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</si>
  <si>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</si>
  <si>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</si>
  <si>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</si>
  <si>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</si>
  <si>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</si>
  <si>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</si>
  <si>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</si>
  <si>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</si>
  <si>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</si>
  <si>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</si>
  <si>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</si>
  <si>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</si>
  <si>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</si>
  <si>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</si>
  <si>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</si>
  <si>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</si>
  <si>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</si>
  <si>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</si>
  <si>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</si>
  <si>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</si>
  <si>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</si>
  <si>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</si>
  <si>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</si>
  <si>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</si>
  <si>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</si>
  <si>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</si>
  <si>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</si>
  <si>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</si>
  <si>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</si>
  <si>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</si>
  <si>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</si>
  <si>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</si>
  <si>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</si>
  <si>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</si>
  <si>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</si>
  <si>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</si>
  <si>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</si>
  <si>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</si>
  <si>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</si>
  <si>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</si>
  <si>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</si>
  <si>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</si>
  <si>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</si>
  <si>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</si>
  <si>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</si>
  <si>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</si>
  <si>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</si>
  <si>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</si>
  <si>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</si>
  <si>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</si>
  <si>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</si>
  <si>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</si>
  <si>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</si>
  <si>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</si>
  <si>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</si>
  <si>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</si>
  <si>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</si>
  <si>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</si>
  <si>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</si>
  <si>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</si>
  <si>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</si>
  <si>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</si>
  <si>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</si>
  <si>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</si>
  <si>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</si>
  <si>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</si>
  <si>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</si>
  <si>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</si>
  <si>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</si>
  <si>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</si>
  <si>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</si>
  <si>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</si>
  <si>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</si>
  <si>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</si>
  <si>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</si>
  <si>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</si>
  <si>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</si>
  <si>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</si>
  <si>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</si>
  <si>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</si>
  <si>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</si>
  <si>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</si>
  <si>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</si>
  <si>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</si>
  <si>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</si>
  <si>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</si>
  <si>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</si>
  <si>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</si>
  <si>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</si>
  <si>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</si>
  <si>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</si>
  <si>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</si>
  <si>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</si>
  <si>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</si>
  <si>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</si>
  <si>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</si>
  <si>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</si>
  <si>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</si>
  <si>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</si>
  <si>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</si>
  <si>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</si>
  <si>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</si>
  <si>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</si>
  <si>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</si>
  <si>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</si>
  <si>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</si>
  <si>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</si>
  <si>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</si>
  <si>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</si>
  <si>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</si>
  <si>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</si>
  <si>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</si>
  <si>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</si>
  <si>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</si>
  <si>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</si>
  <si>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</si>
  <si>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</si>
  <si>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</si>
  <si>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</si>
  <si>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</si>
  <si>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</si>
  <si>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</si>
  <si>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</si>
  <si>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</si>
  <si>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</si>
  <si>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</si>
  <si>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</si>
  <si>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</si>
  <si>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</si>
  <si>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</si>
  <si>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</si>
  <si>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</si>
  <si>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</si>
  <si>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</si>
  <si>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</si>
  <si>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</si>
  <si>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</si>
  <si>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</si>
  <si>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</si>
  <si>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</si>
  <si>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</si>
  <si>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</si>
  <si>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</si>
  <si>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</si>
  <si>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</si>
  <si>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</si>
  <si>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</si>
  <si>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</si>
  <si>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</si>
  <si>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</si>
  <si>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</si>
  <si>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</si>
  <si>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</si>
  <si>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</si>
  <si>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</si>
  <si>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</si>
  <si>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</si>
  <si>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</si>
  <si>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</si>
  <si>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</si>
  <si>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</si>
  <si>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</si>
  <si>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</si>
  <si>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</si>
  <si>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</si>
  <si>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</si>
  <si>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</si>
  <si>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</si>
  <si>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</si>
  <si>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</si>
  <si>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</si>
  <si>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</si>
  <si>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</si>
  <si>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</si>
  <si>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</si>
  <si>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</si>
  <si>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</si>
  <si>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</si>
  <si>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</si>
  <si>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</si>
  <si>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</si>
  <si>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</si>
  <si>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</si>
  <si>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</si>
  <si>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</si>
  <si>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</si>
  <si>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</si>
  <si>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</si>
  <si>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</si>
  <si>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</si>
  <si>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</si>
  <si>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</si>
  <si>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</si>
  <si>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</si>
  <si>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</si>
  <si>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</si>
  <si>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</si>
  <si>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</si>
  <si>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</si>
  <si>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</si>
  <si>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</si>
  <si>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</si>
  <si>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</si>
  <si>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</si>
  <si>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</si>
  <si>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</si>
  <si>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</si>
  <si>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</si>
  <si>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</si>
  <si>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</si>
  <si>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</si>
  <si>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</si>
  <si>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</si>
  <si>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</si>
  <si>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</si>
  <si>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</si>
  <si>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</si>
  <si>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</si>
  <si>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</si>
  <si>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</si>
  <si>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</si>
  <si>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</si>
  <si>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</si>
  <si>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</si>
  <si>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</si>
  <si>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</si>
  <si>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</si>
  <si>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</si>
  <si>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</si>
  <si>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</si>
  <si>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</si>
  <si>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</si>
  <si>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</si>
  <si>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</si>
  <si>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</si>
  <si>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</si>
  <si>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</si>
  <si>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</si>
  <si>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</si>
  <si>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</si>
  <si>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</si>
  <si>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</si>
  <si>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</si>
  <si>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</si>
  <si>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</si>
  <si>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</si>
  <si>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</si>
  <si>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</si>
  <si>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</si>
  <si>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</si>
  <si>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</si>
  <si>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</si>
  <si>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</si>
  <si>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</si>
  <si>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</si>
  <si>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</si>
  <si>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</si>
  <si>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</si>
  <si>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</si>
  <si>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</si>
  <si>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</si>
  <si>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</si>
  <si>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</si>
  <si>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</si>
  <si>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</si>
  <si>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</si>
  <si>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</si>
  <si>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</si>
  <si>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</si>
  <si>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</si>
  <si>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</si>
  <si>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</si>
  <si>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</si>
  <si>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</si>
  <si>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</si>
  <si>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</si>
  <si>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</si>
  <si>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</si>
  <si>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</si>
  <si>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</si>
  <si>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</si>
  <si>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</si>
  <si>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</si>
  <si>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</si>
  <si>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</si>
  <si>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</si>
  <si>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</si>
  <si>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</si>
  <si>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</si>
  <si>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</si>
  <si>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</si>
  <si>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</si>
  <si>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</si>
  <si>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</si>
  <si>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</si>
  <si>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</si>
  <si>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</si>
  <si>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</si>
  <si>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</si>
  <si>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</si>
  <si>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</si>
  <si>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</si>
  <si>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</si>
  <si>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</si>
  <si>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</si>
  <si>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</si>
  <si>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</si>
  <si>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</si>
  <si>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</si>
  <si>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</si>
  <si>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</si>
  <si>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</si>
  <si>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</si>
  <si>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</si>
  <si>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</si>
  <si>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</si>
  <si>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</si>
  <si>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</si>
  <si>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</si>
  <si>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</si>
  <si>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</si>
  <si>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</si>
  <si>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</si>
  <si>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</si>
  <si>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</si>
  <si>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</si>
  <si>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</si>
  <si>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</si>
  <si>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</si>
  <si>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</si>
  <si>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</si>
  <si>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</si>
  <si>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</si>
  <si>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</si>
  <si>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</si>
  <si>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</si>
  <si>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</si>
  <si>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</si>
  <si>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</si>
  <si>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</si>
  <si>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</si>
  <si>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</si>
  <si>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</si>
  <si>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</si>
  <si>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</si>
  <si>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2.38</t>
  </si>
  <si>
    <t>▲ 0.36</t>
  </si>
  <si>
    <t>水道事業会計</t>
  </si>
  <si>
    <t>国民健康保険事業特別会計</t>
  </si>
  <si>
    <t>一般会計</t>
  </si>
  <si>
    <t>下水道等事業会計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</si>
  <si>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</si>
  <si>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</si>
  <si>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</si>
  <si>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</si>
  <si>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</si>
  <si>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</si>
  <si>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</si>
  <si>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</si>
  <si>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</si>
  <si>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</si>
  <si>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</si>
  <si>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</si>
  <si>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</si>
  <si>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</si>
  <si>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</si>
  <si>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</si>
  <si>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衛生処理施設整備等基金</t>
  </si>
  <si>
    <t>文化施設建設基金</t>
  </si>
  <si>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</si>
  <si>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</si>
  <si>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</si>
  <si>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t>
    <phoneticPr fontId="19"/>
  </si>
  <si>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</si>
  <si>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</si>
  <si>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</si>
  <si>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</si>
  <si>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</si>
  <si>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</si>
  <si>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</si>
  <si>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</si>
  <si>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</si>
  <si>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の負担軽減のため市債の抑制を実施してきた結果、将来負担比率は類似団体内平均値よりも低くなっているが、一方で有形固定資産減価償却率については、類似団体内平均値よりも高い水準で推移している。
　引き続き、「茨木市公共施設等マネジメント基本方針」に基づき、改修・更新経費の平準化や公共施設の長寿命化の推進を行うことにより適正な施設管理に努める。また、市民会館跡地エリアの活用やごみ処理施設更新などの事業が控えていることから、将来世代負担比率が過度に上昇しないよう計画的な市債の発行に努める。</t>
    <rPh sb="160" eb="162">
      <t>テキセイ</t>
    </rPh>
    <rPh sb="163" eb="165">
      <t>シセツ</t>
    </rPh>
    <rPh sb="165" eb="167">
      <t>カンリ</t>
    </rPh>
    <rPh sb="168" eb="16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</si>
  <si>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</si>
  <si>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</si>
  <si>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</si>
  <si>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</si>
  <si>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</si>
  <si>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</si>
  <si>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低くなっている。これは、第５次総合計画に「財政計画」の章を設けて「財政運営の基本原則」として将来世代の負担の抑制を目標に掲げるなど、従前から市債の発行抑制に努めており、公債費負担が過度に経常収支を圧迫しないように配慮した財政運営を行ってきたからで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</si>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</sst>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6911-485C-A1F1-B14562EF24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30668</c:v>
                </c:pt>
                <c:pt idx="1">
                  <c:v>24736</c:v>
                </c:pt>
                <c:pt idx="2">
                  <c:v>30559</c:v>
                </c:pt>
                <c:pt idx="3">
                  <c:v>20931</c:v>
                </c:pt>
                <c:pt idx="4">
                  <c:v>28316</c:v>
                </c:pt>
              </c:numCache>
            </c:numRef>
          </c:val>
          <c:smooth val="0"/>
          <c:extLst>
            <c:ext xmlns:c16="http://schemas.microsoft.com/office/drawing/2014/chart" uri="{C3380CC4-5D6E-409C-BE32-E72D297353CC}">
              <c16:uniqueId val="{00000001-6911-485C-A1F1-B14562EF24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1.83</c:v>
                </c:pt>
                <c:pt idx="1">
                  <c:v>1.8</c:v>
                </c:pt>
                <c:pt idx="2">
                  <c:v>1.84</c:v>
                </c:pt>
                <c:pt idx="3">
                  <c:v>1.71</c:v>
                </c:pt>
                <c:pt idx="4">
                  <c:v>1.69</c:v>
                </c:pt>
              </c:numCache>
            </c:numRef>
          </c:val>
          <c:extLst>
            <c:ext xmlns:c16="http://schemas.microsoft.com/office/drawing/2014/chart" uri="{C3380CC4-5D6E-409C-BE32-E72D297353CC}">
              <c16:uniqueId val="{00000000-317F-4110-AE1D-281DD577AE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14.45</c:v>
                </c:pt>
                <c:pt idx="1">
                  <c:v>15.18</c:v>
                </c:pt>
                <c:pt idx="2">
                  <c:v>15.9</c:v>
                </c:pt>
                <c:pt idx="3">
                  <c:v>14.16</c:v>
                </c:pt>
                <c:pt idx="4">
                  <c:v>14.63</c:v>
                </c:pt>
              </c:numCache>
            </c:numRef>
          </c:val>
          <c:extLst>
            <c:ext xmlns:c16="http://schemas.microsoft.com/office/drawing/2014/chart" uri="{C3380CC4-5D6E-409C-BE32-E72D297353CC}">
              <c16:uniqueId val="{00000001-317F-4110-AE1D-281DD577AE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1.1200000000000001</c:v>
                </c:pt>
                <c:pt idx="1">
                  <c:v>-0.01</c:v>
                </c:pt>
                <c:pt idx="2">
                  <c:v>0.06</c:v>
                </c:pt>
                <c:pt idx="3">
                  <c:v>-2.38</c:v>
                </c:pt>
                <c:pt idx="4">
                  <c:v>-0.36</c:v>
                </c:pt>
              </c:numCache>
            </c:numRef>
          </c:val>
          <c:smooth val="0"/>
          <c:extLst>
            <c:ext xmlns:c16="http://schemas.microsoft.com/office/drawing/2014/chart" uri="{C3380CC4-5D6E-409C-BE32-E72D297353CC}">
              <c16:uniqueId val="{00000002-317F-4110-AE1D-281DD577AE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83-403B-AB37-CDF7E28EE3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3-403B-AB37-CDF7E28EE3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83-403B-AB37-CDF7E28EE3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83-403B-AB37-CDF7E28EE31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0.25</c:v>
                </c:pt>
                <c:pt idx="4">
                  <c:v>#N/A</c:v>
                </c:pt>
                <c:pt idx="5">
                  <c:v>0.27</c:v>
                </c:pt>
                <c:pt idx="6">
                  <c:v>#N/A</c:v>
                </c:pt>
                <c:pt idx="7">
                  <c:v>0.27</c:v>
                </c:pt>
                <c:pt idx="8">
                  <c:v>#N/A</c:v>
                </c:pt>
                <c:pt idx="9">
                  <c:v>0.27</c:v>
                </c:pt>
              </c:numCache>
            </c:numRef>
          </c:val>
          <c:extLst>
            <c:ext xmlns:c16="http://schemas.microsoft.com/office/drawing/2014/chart" uri="{C3380CC4-5D6E-409C-BE32-E72D297353CC}">
              <c16:uniqueId val="{00000004-F983-403B-AB37-CDF7E28EE31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0.87</c:v>
                </c:pt>
                <c:pt idx="4">
                  <c:v>#N/A</c:v>
                </c:pt>
                <c:pt idx="5">
                  <c:v>0.65</c:v>
                </c:pt>
                <c:pt idx="6">
                  <c:v>#N/A</c:v>
                </c:pt>
                <c:pt idx="7">
                  <c:v>0.65</c:v>
                </c:pt>
                <c:pt idx="8">
                  <c:v>#N/A</c:v>
                </c:pt>
                <c:pt idx="9">
                  <c:v>0.66</c:v>
                </c:pt>
              </c:numCache>
            </c:numRef>
          </c:val>
          <c:extLst>
            <c:ext xmlns:c16="http://schemas.microsoft.com/office/drawing/2014/chart" uri="{C3380CC4-5D6E-409C-BE32-E72D297353CC}">
              <c16:uniqueId val="{00000005-F983-403B-AB37-CDF7E28EE31D}"/>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1.45</c:v>
                </c:pt>
                <c:pt idx="2">
                  <c:v>#N/A</c:v>
                </c:pt>
                <c:pt idx="3">
                  <c:v>1.55</c:v>
                </c:pt>
                <c:pt idx="4">
                  <c:v>#N/A</c:v>
                </c:pt>
                <c:pt idx="5">
                  <c:v>1.28</c:v>
                </c:pt>
                <c:pt idx="6">
                  <c:v>#N/A</c:v>
                </c:pt>
                <c:pt idx="7">
                  <c:v>1.3</c:v>
                </c:pt>
                <c:pt idx="8">
                  <c:v>#N/A</c:v>
                </c:pt>
                <c:pt idx="9">
                  <c:v>1.4</c:v>
                </c:pt>
              </c:numCache>
            </c:numRef>
          </c:val>
          <c:extLst>
            <c:ext xmlns:c16="http://schemas.microsoft.com/office/drawing/2014/chart" uri="{C3380CC4-5D6E-409C-BE32-E72D297353CC}">
              <c16:uniqueId val="{00000006-F983-403B-AB37-CDF7E28EE3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1.82</c:v>
                </c:pt>
                <c:pt idx="2">
                  <c:v>#N/A</c:v>
                </c:pt>
                <c:pt idx="3">
                  <c:v>1.79</c:v>
                </c:pt>
                <c:pt idx="4">
                  <c:v>#N/A</c:v>
                </c:pt>
                <c:pt idx="5">
                  <c:v>1.83</c:v>
                </c:pt>
                <c:pt idx="6">
                  <c:v>#N/A</c:v>
                </c:pt>
                <c:pt idx="7">
                  <c:v>1.71</c:v>
                </c:pt>
                <c:pt idx="8">
                  <c:v>#N/A</c:v>
                </c:pt>
                <c:pt idx="9">
                  <c:v>1.68</c:v>
                </c:pt>
              </c:numCache>
            </c:numRef>
          </c:val>
          <c:extLst>
            <c:ext xmlns:c16="http://schemas.microsoft.com/office/drawing/2014/chart" uri="{C3380CC4-5D6E-409C-BE32-E72D297353CC}">
              <c16:uniqueId val="{00000007-F983-403B-AB37-CDF7E28EE31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0.31</c:v>
                </c:pt>
                <c:pt idx="2">
                  <c:v>#N/A</c:v>
                </c:pt>
                <c:pt idx="3">
                  <c:v>0.45</c:v>
                </c:pt>
                <c:pt idx="4">
                  <c:v>#N/A</c:v>
                </c:pt>
                <c:pt idx="5">
                  <c:v>1.71</c:v>
                </c:pt>
                <c:pt idx="6">
                  <c:v>#N/A</c:v>
                </c:pt>
                <c:pt idx="7">
                  <c:v>1.79</c:v>
                </c:pt>
                <c:pt idx="8">
                  <c:v>#N/A</c:v>
                </c:pt>
                <c:pt idx="9">
                  <c:v>1.82</c:v>
                </c:pt>
              </c:numCache>
            </c:numRef>
          </c:val>
          <c:extLst>
            <c:ext xmlns:c16="http://schemas.microsoft.com/office/drawing/2014/chart" uri="{C3380CC4-5D6E-409C-BE32-E72D297353CC}">
              <c16:uniqueId val="{00000008-F983-403B-AB37-CDF7E28EE3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8.2100000000000009</c:v>
                </c:pt>
                <c:pt idx="2">
                  <c:v>#N/A</c:v>
                </c:pt>
                <c:pt idx="3">
                  <c:v>8.41</c:v>
                </c:pt>
                <c:pt idx="4">
                  <c:v>#N/A</c:v>
                </c:pt>
                <c:pt idx="5">
                  <c:v>9.65</c:v>
                </c:pt>
                <c:pt idx="6">
                  <c:v>#N/A</c:v>
                </c:pt>
                <c:pt idx="7">
                  <c:v>7.85</c:v>
                </c:pt>
                <c:pt idx="8">
                  <c:v>#N/A</c:v>
                </c:pt>
                <c:pt idx="9">
                  <c:v>6.68</c:v>
                </c:pt>
              </c:numCache>
            </c:numRef>
          </c:val>
          <c:extLst>
            <c:ext xmlns:c16="http://schemas.microsoft.com/office/drawing/2014/chart" uri="{C3380CC4-5D6E-409C-BE32-E72D297353CC}">
              <c16:uniqueId val="{00000009-F983-403B-AB37-CDF7E28EE3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8143</c:v>
                </c:pt>
                <c:pt idx="5">
                  <c:v>8487</c:v>
                </c:pt>
                <c:pt idx="8">
                  <c:v>8784</c:v>
                </c:pt>
                <c:pt idx="11">
                  <c:v>8100</c:v>
                </c:pt>
                <c:pt idx="14">
                  <c:v>7704</c:v>
                </c:pt>
              </c:numCache>
            </c:numRef>
          </c:val>
          <c:extLst>
            <c:ext xmlns:c16="http://schemas.microsoft.com/office/drawing/2014/chart" uri="{C3380CC4-5D6E-409C-BE32-E72D297353CC}">
              <c16:uniqueId val="{00000000-551D-4BA6-91B2-597B67D764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1D-4BA6-91B2-597B67D764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78</c:v>
                </c:pt>
                <c:pt idx="3">
                  <c:v>78</c:v>
                </c:pt>
                <c:pt idx="6">
                  <c:v>78</c:v>
                </c:pt>
                <c:pt idx="9">
                  <c:v>99</c:v>
                </c:pt>
                <c:pt idx="12">
                  <c:v>99</c:v>
                </c:pt>
              </c:numCache>
            </c:numRef>
          </c:val>
          <c:extLst>
            <c:ext xmlns:c16="http://schemas.microsoft.com/office/drawing/2014/chart" uri="{C3380CC4-5D6E-409C-BE32-E72D297353CC}">
              <c16:uniqueId val="{00000002-551D-4BA6-91B2-597B67D764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D-4BA6-91B2-597B67D764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2018</c:v>
                </c:pt>
                <c:pt idx="3">
                  <c:v>2014</c:v>
                </c:pt>
                <c:pt idx="6">
                  <c:v>1977</c:v>
                </c:pt>
                <c:pt idx="9">
                  <c:v>1552</c:v>
                </c:pt>
                <c:pt idx="12">
                  <c:v>1386</c:v>
                </c:pt>
              </c:numCache>
            </c:numRef>
          </c:val>
          <c:extLst>
            <c:ext xmlns:c16="http://schemas.microsoft.com/office/drawing/2014/chart" uri="{C3380CC4-5D6E-409C-BE32-E72D297353CC}">
              <c16:uniqueId val="{00000004-551D-4BA6-91B2-597B67D764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D-4BA6-91B2-597B67D764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1D-4BA6-91B2-597B67D764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4649</c:v>
                </c:pt>
                <c:pt idx="3">
                  <c:v>4826</c:v>
                </c:pt>
                <c:pt idx="6">
                  <c:v>4861</c:v>
                </c:pt>
                <c:pt idx="9">
                  <c:v>5048</c:v>
                </c:pt>
                <c:pt idx="12">
                  <c:v>5107</c:v>
                </c:pt>
              </c:numCache>
            </c:numRef>
          </c:val>
          <c:extLst>
            <c:ext xmlns:c16="http://schemas.microsoft.com/office/drawing/2014/chart" uri="{C3380CC4-5D6E-409C-BE32-E72D297353CC}">
              <c16:uniqueId val="{00000007-551D-4BA6-91B2-597B67D764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-1398</c:v>
                </c:pt>
                <c:pt idx="2">
                  <c:v>#N/A</c:v>
                </c:pt>
                <c:pt idx="3">
                  <c:v>#N/A</c:v>
                </c:pt>
                <c:pt idx="4">
                  <c:v>-1569</c:v>
                </c:pt>
                <c:pt idx="5">
                  <c:v>#N/A</c:v>
                </c:pt>
                <c:pt idx="6">
                  <c:v>#N/A</c:v>
                </c:pt>
                <c:pt idx="7">
                  <c:v>-1868</c:v>
                </c:pt>
                <c:pt idx="8">
                  <c:v>#N/A</c:v>
                </c:pt>
                <c:pt idx="9">
                  <c:v>#N/A</c:v>
                </c:pt>
                <c:pt idx="10">
                  <c:v>-1401</c:v>
                </c:pt>
                <c:pt idx="11">
                  <c:v>#N/A</c:v>
                </c:pt>
                <c:pt idx="12">
                  <c:v>#N/A</c:v>
                </c:pt>
                <c:pt idx="13">
                  <c:v>-1112</c:v>
                </c:pt>
                <c:pt idx="14">
                  <c:v>#N/A</c:v>
                </c:pt>
              </c:numCache>
            </c:numRef>
          </c:val>
          <c:smooth val="0"/>
          <c:extLst>
            <c:ext xmlns:c16="http://schemas.microsoft.com/office/drawing/2014/chart" uri="{C3380CC4-5D6E-409C-BE32-E72D297353CC}">
              <c16:uniqueId val="{00000008-551D-4BA6-91B2-597B67D764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60506</c:v>
                </c:pt>
                <c:pt idx="5">
                  <c:v>58579</c:v>
                </c:pt>
                <c:pt idx="8">
                  <c:v>56152</c:v>
                </c:pt>
                <c:pt idx="11">
                  <c:v>54220</c:v>
                </c:pt>
                <c:pt idx="14">
                  <c:v>54572</c:v>
                </c:pt>
              </c:numCache>
            </c:numRef>
          </c:val>
          <c:extLst>
            <c:ext xmlns:c16="http://schemas.microsoft.com/office/drawing/2014/chart" uri="{C3380CC4-5D6E-409C-BE32-E72D297353CC}">
              <c16:uniqueId val="{00000000-2D4C-4669-AB55-2D657D2686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23940</c:v>
                </c:pt>
                <c:pt idx="5">
                  <c:v>25174</c:v>
                </c:pt>
                <c:pt idx="8">
                  <c:v>23098</c:v>
                </c:pt>
                <c:pt idx="11">
                  <c:v>21501</c:v>
                </c:pt>
                <c:pt idx="14">
                  <c:v>19360</c:v>
                </c:pt>
              </c:numCache>
            </c:numRef>
          </c:val>
          <c:extLst>
            <c:ext xmlns:c16="http://schemas.microsoft.com/office/drawing/2014/chart" uri="{C3380CC4-5D6E-409C-BE32-E72D297353CC}">
              <c16:uniqueId val="{00000001-2D4C-4669-AB55-2D657D2686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18800</c:v>
                </c:pt>
                <c:pt idx="5">
                  <c:v>20627</c:v>
                </c:pt>
                <c:pt idx="8">
                  <c:v>22103</c:v>
                </c:pt>
                <c:pt idx="11">
                  <c:v>22497</c:v>
                </c:pt>
                <c:pt idx="14">
                  <c:v>23660</c:v>
                </c:pt>
              </c:numCache>
            </c:numRef>
          </c:val>
          <c:extLst>
            <c:ext xmlns:c16="http://schemas.microsoft.com/office/drawing/2014/chart" uri="{C3380CC4-5D6E-409C-BE32-E72D297353CC}">
              <c16:uniqueId val="{00000002-2D4C-4669-AB55-2D657D2686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C-4669-AB55-2D657D2686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C-4669-AB55-2D657D2686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54</c:v>
                </c:pt>
                <c:pt idx="9">
                  <c:v>53</c:v>
                </c:pt>
                <c:pt idx="12">
                  <c:v>62</c:v>
                </c:pt>
              </c:numCache>
            </c:numRef>
          </c:val>
          <c:extLst>
            <c:ext xmlns:c16="http://schemas.microsoft.com/office/drawing/2014/chart" uri="{C3380CC4-5D6E-409C-BE32-E72D297353CC}">
              <c16:uniqueId val="{00000005-2D4C-4669-AB55-2D657D2686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10006</c:v>
                </c:pt>
                <c:pt idx="3">
                  <c:v>10246</c:v>
                </c:pt>
                <c:pt idx="6">
                  <c:v>10436</c:v>
                </c:pt>
                <c:pt idx="9">
                  <c:v>9901</c:v>
                </c:pt>
                <c:pt idx="12">
                  <c:v>9840</c:v>
                </c:pt>
              </c:numCache>
            </c:numRef>
          </c:val>
          <c:extLst>
            <c:ext xmlns:c16="http://schemas.microsoft.com/office/drawing/2014/chart" uri="{C3380CC4-5D6E-409C-BE32-E72D297353CC}">
              <c16:uniqueId val="{00000006-2D4C-4669-AB55-2D657D2686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4C-4669-AB55-2D657D2686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17752</c:v>
                </c:pt>
                <c:pt idx="3">
                  <c:v>16516</c:v>
                </c:pt>
                <c:pt idx="6">
                  <c:v>14527</c:v>
                </c:pt>
                <c:pt idx="9">
                  <c:v>12775</c:v>
                </c:pt>
                <c:pt idx="12">
                  <c:v>11204</c:v>
                </c:pt>
              </c:numCache>
            </c:numRef>
          </c:val>
          <c:extLst>
            <c:ext xmlns:c16="http://schemas.microsoft.com/office/drawing/2014/chart" uri="{C3380CC4-5D6E-409C-BE32-E72D297353CC}">
              <c16:uniqueId val="{00000008-2D4C-4669-AB55-2D657D2686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1910</c:v>
                </c:pt>
                <c:pt idx="3">
                  <c:v>1592</c:v>
                </c:pt>
                <c:pt idx="6">
                  <c:v>1876</c:v>
                </c:pt>
                <c:pt idx="9">
                  <c:v>1570</c:v>
                </c:pt>
                <c:pt idx="12">
                  <c:v>1612</c:v>
                </c:pt>
              </c:numCache>
            </c:numRef>
          </c:val>
          <c:extLst>
            <c:ext xmlns:c16="http://schemas.microsoft.com/office/drawing/2014/chart" uri="{C3380CC4-5D6E-409C-BE32-E72D297353CC}">
              <c16:uniqueId val="{00000009-2D4C-4669-AB55-2D657D2686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58841</c:v>
                </c:pt>
                <c:pt idx="3">
                  <c:v>56424</c:v>
                </c:pt>
                <c:pt idx="6">
                  <c:v>53655</c:v>
                </c:pt>
                <c:pt idx="9">
                  <c:v>50829</c:v>
                </c:pt>
                <c:pt idx="12">
                  <c:v>50002</c:v>
                </c:pt>
              </c:numCache>
            </c:numRef>
          </c:val>
          <c:extLst>
            <c:ext xmlns:c16="http://schemas.microsoft.com/office/drawing/2014/chart" uri="{C3380CC4-5D6E-409C-BE32-E72D297353CC}">
              <c16:uniqueId val="{0000000A-2D4C-4669-AB55-2D657D2686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4C-4669-AB55-2D657D2686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8127</c:v>
                </c:pt>
                <c:pt idx="1">
                  <c:v>7398</c:v>
                </c:pt>
                <c:pt idx="2">
                  <c:v>7668</c:v>
                </c:pt>
              </c:numCache>
            </c:numRef>
          </c:val>
          <c:extLst>
            <c:ext xmlns:c16="http://schemas.microsoft.com/office/drawing/2014/chart" uri="{C3380CC4-5D6E-409C-BE32-E72D297353CC}">
              <c16:uniqueId val="{00000000-7592-44E9-A091-9D349C52B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592-44E9-A091-9D349C52B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13298</c:v>
                </c:pt>
                <c:pt idx="1">
                  <c:v>14297</c:v>
                </c:pt>
                <c:pt idx="2">
                  <c:v>15229</c:v>
                </c:pt>
              </c:numCache>
            </c:numRef>
          </c:val>
          <c:extLst>
            <c:ext xmlns:c16="http://schemas.microsoft.com/office/drawing/2014/chart" uri="{C3380CC4-5D6E-409C-BE32-E72D297353CC}">
              <c16:uniqueId val="{00000002-7592-44E9-A091-9D349C52B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{FDF8B467-CB81-43DC-A33F-0CF8D83919EC}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658-47DD-B61E-00CAA42DEB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{ACFED0D1-D8D2-4695-B165-2191399199B3}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58-47DD-B61E-00CAA42DEB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{9831DBDA-C03F-461F-9F91-A4EA3CCE3C93}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58-47DD-B61E-00CAA42DEB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{390D7A57-F2CE-416E-9D78-DCDD3AD89EB5}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58-47DD-B61E-00CAA42DEB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{AC1C5B47-FF43-40B1-AC23-A38B918E09B3}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58-47DD-B61E-00CAA42DEB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{03DBC035-9023-4136-A07D-51ED1DB5D499}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658-47DD-B61E-00CAA42DEB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{631DEED1-D3AF-479C-88F6-2C97E74E1771}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658-47DD-B61E-00CAA42DEB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{6D565CF6-3D3C-4436-B8A4-BB7050448A04}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658-47DD-B61E-00CAA42DEB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{486E6553-B161-49F5-BE5B-8551F4DAF1C7}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658-47DD-B61E-00CAA42DEB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67.099999999999994</c:v>
                </c:pt>
                <c:pt idx="16">
                  <c:v>68.099999999999994</c:v>
                </c:pt>
                <c:pt idx="24">
                  <c:v>69.400000000000006</c:v>
                </c:pt>
                <c:pt idx="32">
                  <c:v>70.5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58-47DD-B61E-00CAA42DEB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{BA47CF6C-B6F0-4AA8-8E0C-DB022AB5B07D}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658-47DD-B61E-00CAA42DEB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{5E81143F-0A44-4F07-8287-E193193D4068}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58-47DD-B61E-00CAA42DEB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{AC1F3908-F8B0-4CBE-9723-86A754564884}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58-47DD-B61E-00CAA42DEB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{768CB249-86C2-4355-A98C-40FF8A111A4C}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58-47DD-B61E-00CAA42DEB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{19436B10-0FC7-48D7-86EC-0626BA1BA837}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58-47DD-B61E-00CAA42DEB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{AEBBEC2B-0D98-4582-9073-ED523D532AF3}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658-47DD-B61E-00CAA42DEB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{61C67833-F9C3-48F5-B730-86C0EBFF70FB}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658-47DD-B61E-00CAA42DEB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{04508769-5C4F-42A9-A001-D7941C18E5F7}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658-47DD-B61E-00CAA42DEB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{60A7A7CD-DEBA-4686-8D32-890A4655AD99}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658-47DD-B61E-00CAA42DEB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E658-47DD-B61E-00CAA42DEBAC}"/>
            </c:ext>
          </c:extLst>
        </c:ser>
        <c:dLbls>
          <c:showLegendKey val="0"/>
          <c:showVal val="1"/>
          <c:showCatName val="0"/>
          <c:showSerName val="0"/>
          <c:showPercent val="0"/>
          <c:showBubbleSize val="0"/>
        </c:dLbls>
        <c:axId val="46179840"/>
        <c:axId val="46181760"/>
      </c:scatterChart>
      <c:valAx>
        <c:axId val="46179840"/>
        <c:scaling>
          <c:orientation val="minMax"/>
          <c:max val="61.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{BB03A9A1-BBB4-42C6-8D80-987105979E07}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70-4AF7-A931-43C1F8EB44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{443C930B-4F6C-4A8F-A002-BBD162C912DF}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0-4AF7-A931-43C1F8EB44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{2143008A-9951-4CCA-8BEF-D95A1FA249F7}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0-4AF7-A931-43C1F8EB44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{C379F541-5158-4E3D-878E-41F18296BF36}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0-4AF7-A931-43C1F8EB44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{334237A1-5361-4F98-8EDF-CBBB08D42024}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0-4AF7-A931-43C1F8EB440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{5452D83F-2404-4E8A-B31D-6FC43E27CB14}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70-4AF7-A931-43C1F8EB440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{EFD09912-C7D0-49A7-973D-9F3E3C04BA0C}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70-4AF7-A931-43C1F8EB440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{C456F763-5229-4286-96F6-69492398B31B}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70-4AF7-A931-43C1F8EB440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{EC1219C7-326F-4F1C-B4A0-D37C62AF6DD8}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70-4AF7-A931-43C1F8EB44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-3.4</c:v>
                </c:pt>
                <c:pt idx="16">
                  <c:v>-3.5</c:v>
                </c:pt>
                <c:pt idx="24">
                  <c:v>-3.5</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70-4AF7-A931-43C1F8EB44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{442F8005-0D8A-466A-BE42-79E57D6AB979}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70-4AF7-A931-43C1F8EB44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{063260E6-E0D4-40F8-BAD3-6F9A98305BCB}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0-4AF7-A931-43C1F8EB44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{5A8FB642-14C5-41F7-A587-A06D3E6DD714}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0-4AF7-A931-43C1F8EB44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{D2A00B04-693E-43B2-8F7A-BBABD8631B08}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0-4AF7-A931-43C1F8EB44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{6C3B40EE-51A3-474A-81D8-7604783FBEBC}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0-4AF7-A931-43C1F8EB440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{BDAFEB80-50C3-4DF3-AD8B-08966C60D39E}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70-4AF7-A931-43C1F8EB440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{EC01E005-D703-4F39-92FE-8389F6CD42E4}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70-4AF7-A931-43C1F8EB440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{B2A28218-DB4B-4E19-8ED7-5CC794124BC8}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70-4AF7-A931-43C1F8EB440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{D9E8BFBC-8E4B-4133-9D07-9C1B09A9D91D}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70-4AF7-A931-43C1F8EB44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3D70-4AF7-A931-43C1F8EB4408}"/>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と比べ実質公債費比率の分子が増加した要因として、算入公債費等が減少したことがあげられる。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と比べ、将来負担比率の分子が減少した要因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は、事業進捗に伴</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市債現在高</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減のほか、企業債残高の減等に伴</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、公営企業債への繰入見込額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減少などがあげられる。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年度に引き続き、大阪北部地震に係る対応経費の財源として財政調整基金を取り崩したものの、積立金としては財政調整基金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億円、特定目的基金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市民会館跡地エリアにおける新施設等の整備及びごみ処理施設更新などの大規模事業の実施に向けて積立を行う。計画的に積立を行うことができるよう、引き続き財政の健全性を重視した財政運営を行う。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文化施設建設基金：文化施設の整備・充実のための基金。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駅周辺再整備基金：市の区域内に所在する駅周辺の再整備に要する経費に充てるための基金。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福祉事業推進基金：高齢者、障害者、子ども等の社会福祉の推進を図るために必要な事業の実施に要する経費に充てるための基金。</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適宜必要に応じて取り崩しを行っているものの、財政状況に応じて一定額を積み立てているため増加している。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備えて、「文化施設建設基金」、「衛生処理施設整備等基金」及び「駅周辺再整備基金」の積立を見込んでおり、引き続き財政負担の平準化に向けた財政運営を行う。</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大阪北部地震に係る対応経費の財源として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億円を取り崩したものの、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億円の積立を行ったため、前年度（平成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年度）に比べ残高は増加している。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有形固定資産減価償却率については、類似団体内平均値よりも高い水準で推移している。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これは、急激な人口増加や行政需要の拡大を受け、主に昭和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年代にかけて、小中学校校舎等の多くの公共施設等を整備しており、その多くが整備後</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年を経過しているためである。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昨年度に引き続き、「茨木市公共施設等マネジメント基本方針」に基づき、改修・更新経費の平準化を図るとともに、公共施設の長寿命化の推進を行う。　</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2" name="直線コネクタ 71"/>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4" name="直線コネクタ 7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5"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6" name="直線コネクタ 75"/>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77"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8" name="フローチャート: 判断 77"/>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9" name="フローチャート: 判断 78"/>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0" name="フローチャート: 判断 79"/>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1" name="フローチャート: 判断 80"/>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2" name="フローチャート: 判断 81"/>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8" name="楕円 87"/>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9" name="有形固定資産減価償却率該当値テキスト"/>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90" name="楕円 89"/>
        <xdr:cNvSpPr/>
      </xdr:nvSpPr>
      <xdr:spPr>
        <a:xfrm>
          <a:off x="4000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32</xdr:row>
      <xdr:rowOff>12065</xdr:rowOff>
    </xdr:to>
    <xdr:cxnSp macro="">
      <xdr:nvCxnSpPr>
        <xdr:cNvPr id="91" name="直線コネクタ 90"/>
        <xdr:cNvCxnSpPr/>
      </xdr:nvCxnSpPr>
      <xdr:spPr>
        <a:xfrm>
          <a:off x="4051300" y="622249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29083</xdr:rowOff>
    </xdr:from>
    <xdr:to>
      <xdr:col>15</xdr:col>
      <xdr:colOff>187325</xdr:colOff>
      <xdr:row>31</xdr:row>
      <xdr:rowOff>130683</xdr:rowOff>
    </xdr:to>
    <xdr:sp macro="" textlink="">
      <xdr:nvSpPr>
        <xdr:cNvPr id="92" name="楕円 91"/>
        <xdr:cNvSpPr/>
      </xdr:nvSpPr>
      <xdr:spPr>
        <a:xfrm>
          <a:off x="3238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79883</xdr:rowOff>
    </xdr:from>
    <xdr:to>
      <xdr:col>19</xdr:col>
      <xdr:colOff>136525</xdr:colOff>
      <xdr:row>31</xdr:row>
      <xdr:rowOff>136017</xdr:rowOff>
    </xdr:to>
    <xdr:cxnSp macro="">
      <xdr:nvCxnSpPr>
        <xdr:cNvPr id="93" name="直線コネクタ 92"/>
        <xdr:cNvCxnSpPr/>
      </xdr:nvCxnSpPr>
      <xdr:spPr>
        <a:xfrm>
          <a:off x="3289300" y="616635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94" name="楕円 93"/>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79883</xdr:rowOff>
    </xdr:to>
    <xdr:cxnSp macro="">
      <xdr:nvCxnSpPr>
        <xdr:cNvPr id="95" name="直線コネクタ 94"/>
        <xdr:cNvCxnSpPr/>
      </xdr:nvCxnSpPr>
      <xdr:spPr>
        <a:xfrm>
          <a:off x="2527300" y="61231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96"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7"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8"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9"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100" name="n_1main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101" name="n_2mainValue有形固定資産減価償却率"/>
        <xdr:cNvSpPr txBox="1"/>
      </xdr:nvSpPr>
      <xdr:spPr>
        <a:xfrm>
          <a:off x="3086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78630</xdr:rowOff>
    </xdr:from>
    <xdr:ext cx="405111" cy="259045"/>
    <xdr:sp macro="" textlink="">
      <xdr:nvSpPr>
        <xdr:cNvPr id="102" name="n_3mainValue有形固定資産減価償却率"/>
        <xdr:cNvSpPr txBox="1"/>
      </xdr:nvSpPr>
      <xdr:spPr>
        <a:xfrm>
          <a:off x="2324744"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将来の負担軽減のため市債の抑制を実施しており、類似団体内平均値と比較し、債務償還比率は低い水準で推移している。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しかしながら今後、市民会館跡地エリアの活用やごみ処理施設更新などの事業が控えていることから、計画的な市債の発行に努める。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4" name="直線コネクタ 133"/>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5"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6" name="直線コネクタ 135"/>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7"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8" name="直線コネクタ 137"/>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9" name="債務償還比率平均値テキスト"/>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0" name="フローチャート: 判断 139"/>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1" name="フローチャート: 判断 140"/>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2" name="フローチャート: 判断 141"/>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3" name="フローチャート: 判断 142"/>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4" name="フローチャート: 判断 143"/>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108630</xdr:rowOff>
    </xdr:from>
    <xdr:to>
      <xdr:col>76</xdr:col>
      <xdr:colOff>73025</xdr:colOff>
      <xdr:row>27</xdr:row>
      <xdr:rowOff>38780</xdr:rowOff>
    </xdr:to>
    <xdr:sp macro="" textlink="">
      <xdr:nvSpPr>
        <xdr:cNvPr id="150" name="楕円 149"/>
        <xdr:cNvSpPr/>
      </xdr:nvSpPr>
      <xdr:spPr>
        <a:xfrm>
          <a:off x="14744700" y="533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23557</xdr:rowOff>
    </xdr:from>
    <xdr:ext cx="469744" cy="259045"/>
    <xdr:sp macro="" textlink="">
      <xdr:nvSpPr>
        <xdr:cNvPr id="151" name="債務償還比率該当値テキスト"/>
        <xdr:cNvSpPr txBox="1"/>
      </xdr:nvSpPr>
      <xdr:spPr>
        <a:xfrm>
          <a:off x="14846300" y="525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93826</xdr:rowOff>
    </xdr:from>
    <xdr:to>
      <xdr:col>72</xdr:col>
      <xdr:colOff>123825</xdr:colOff>
      <xdr:row>27</xdr:row>
      <xdr:rowOff>23976</xdr:rowOff>
    </xdr:to>
    <xdr:sp macro="" textlink="">
      <xdr:nvSpPr>
        <xdr:cNvPr id="152" name="楕円 151"/>
        <xdr:cNvSpPr/>
      </xdr:nvSpPr>
      <xdr:spPr>
        <a:xfrm>
          <a:off x="14033500" y="53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144626</xdr:rowOff>
    </xdr:from>
    <xdr:to>
      <xdr:col>76</xdr:col>
      <xdr:colOff>22225</xdr:colOff>
      <xdr:row>26</xdr:row>
      <xdr:rowOff>159430</xdr:rowOff>
    </xdr:to>
    <xdr:cxnSp macro="">
      <xdr:nvCxnSpPr>
        <xdr:cNvPr id="153" name="直線コネクタ 152"/>
        <xdr:cNvCxnSpPr/>
      </xdr:nvCxnSpPr>
      <xdr:spPr>
        <a:xfrm>
          <a:off x="14084300" y="5373851"/>
          <a:ext cx="711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155049</xdr:rowOff>
    </xdr:from>
    <xdr:to>
      <xdr:col>68</xdr:col>
      <xdr:colOff>123825</xdr:colOff>
      <xdr:row>27</xdr:row>
      <xdr:rowOff>85199</xdr:rowOff>
    </xdr:to>
    <xdr:sp macro="" textlink="">
      <xdr:nvSpPr>
        <xdr:cNvPr id="154" name="楕円 153"/>
        <xdr:cNvSpPr/>
      </xdr:nvSpPr>
      <xdr:spPr>
        <a:xfrm>
          <a:off x="13271500" y="53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144626</xdr:rowOff>
    </xdr:from>
    <xdr:to>
      <xdr:col>72</xdr:col>
      <xdr:colOff>73025</xdr:colOff>
      <xdr:row>27</xdr:row>
      <xdr:rowOff>34399</xdr:rowOff>
    </xdr:to>
    <xdr:cxnSp macro="">
      <xdr:nvCxnSpPr>
        <xdr:cNvPr id="155" name="直線コネクタ 154"/>
        <xdr:cNvCxnSpPr/>
      </xdr:nvCxnSpPr>
      <xdr:spPr>
        <a:xfrm flipV="1">
          <a:off x="13322300" y="5373851"/>
          <a:ext cx="762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7810</xdr:rowOff>
    </xdr:from>
    <xdr:to>
      <xdr:col>64</xdr:col>
      <xdr:colOff>123825</xdr:colOff>
      <xdr:row>27</xdr:row>
      <xdr:rowOff>109410</xdr:rowOff>
    </xdr:to>
    <xdr:sp macro="" textlink="">
      <xdr:nvSpPr>
        <xdr:cNvPr id="156" name="楕円 155"/>
        <xdr:cNvSpPr/>
      </xdr:nvSpPr>
      <xdr:spPr>
        <a:xfrm>
          <a:off x="12509500" y="54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34399</xdr:rowOff>
    </xdr:from>
    <xdr:to>
      <xdr:col>68</xdr:col>
      <xdr:colOff>73025</xdr:colOff>
      <xdr:row>27</xdr:row>
      <xdr:rowOff>58610</xdr:rowOff>
    </xdr:to>
    <xdr:cxnSp macro="">
      <xdr:nvCxnSpPr>
        <xdr:cNvPr id="157" name="直線コネクタ 156"/>
        <xdr:cNvCxnSpPr/>
      </xdr:nvCxnSpPr>
      <xdr:spPr>
        <a:xfrm flipV="1">
          <a:off x="12560300" y="5435074"/>
          <a:ext cx="762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77515</xdr:rowOff>
    </xdr:from>
    <xdr:to>
      <xdr:col>60</xdr:col>
      <xdr:colOff>123825</xdr:colOff>
      <xdr:row>28</xdr:row>
      <xdr:rowOff>7665</xdr:rowOff>
    </xdr:to>
    <xdr:sp macro="" textlink="">
      <xdr:nvSpPr>
        <xdr:cNvPr id="158" name="楕円 157"/>
        <xdr:cNvSpPr/>
      </xdr:nvSpPr>
      <xdr:spPr>
        <a:xfrm>
          <a:off x="11747500" y="54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58610</xdr:rowOff>
    </xdr:from>
    <xdr:to>
      <xdr:col>64</xdr:col>
      <xdr:colOff>73025</xdr:colOff>
      <xdr:row>27</xdr:row>
      <xdr:rowOff>128315</xdr:rowOff>
    </xdr:to>
    <xdr:cxnSp macro="">
      <xdr:nvCxnSpPr>
        <xdr:cNvPr id="159" name="直線コネクタ 158"/>
        <xdr:cNvCxnSpPr/>
      </xdr:nvCxnSpPr>
      <xdr:spPr>
        <a:xfrm flipV="1">
          <a:off x="11798300" y="5459285"/>
          <a:ext cx="762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0"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1"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2"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3"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40503</xdr:rowOff>
    </xdr:from>
    <xdr:ext cx="469744" cy="259045"/>
    <xdr:sp macro="" textlink="">
      <xdr:nvSpPr>
        <xdr:cNvPr id="164" name="n_1mainValue債務償還比率"/>
        <xdr:cNvSpPr txBox="1"/>
      </xdr:nvSpPr>
      <xdr:spPr>
        <a:xfrm>
          <a:off x="13836727" y="509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101726</xdr:rowOff>
    </xdr:from>
    <xdr:ext cx="469744" cy="259045"/>
    <xdr:sp macro="" textlink="">
      <xdr:nvSpPr>
        <xdr:cNvPr id="165" name="n_2mainValue債務償還比率"/>
        <xdr:cNvSpPr txBox="1"/>
      </xdr:nvSpPr>
      <xdr:spPr>
        <a:xfrm>
          <a:off x="13087427" y="51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125937</xdr:rowOff>
    </xdr:from>
    <xdr:ext cx="469744" cy="259045"/>
    <xdr:sp macro="" textlink="">
      <xdr:nvSpPr>
        <xdr:cNvPr id="166" name="n_3mainValue債務償還比率"/>
        <xdr:cNvSpPr txBox="1"/>
      </xdr:nvSpPr>
      <xdr:spPr>
        <a:xfrm>
          <a:off x="12325427" y="518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24192</xdr:rowOff>
    </xdr:from>
    <xdr:ext cx="469744" cy="259045"/>
    <xdr:sp macro="" textlink="">
      <xdr:nvSpPr>
        <xdr:cNvPr id="167" name="n_4mainValue債務償還比率"/>
        <xdr:cNvSpPr txBox="1"/>
      </xdr:nvSpPr>
      <xdr:spPr>
        <a:xfrm>
          <a:off x="11563427" y="525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3" name="楕円 72"/>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4" name="【道路】&#10;有形固定資産減価償却率該当値テキスト"/>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81915</xdr:rowOff>
    </xdr:to>
    <xdr:cxnSp macro="">
      <xdr:nvCxnSpPr>
        <xdr:cNvPr id="76" name="直線コネクタ 75"/>
        <xdr:cNvCxnSpPr/>
      </xdr:nvCxnSpPr>
      <xdr:spPr>
        <a:xfrm>
          <a:off x="3797300" y="63969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53340</xdr:rowOff>
    </xdr:to>
    <xdr:cxnSp macro="">
      <xdr:nvCxnSpPr>
        <xdr:cNvPr id="78" name="直線コネクタ 77"/>
        <xdr:cNvCxnSpPr/>
      </xdr:nvCxnSpPr>
      <xdr:spPr>
        <a:xfrm>
          <a:off x="2908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22860</xdr:rowOff>
    </xdr:to>
    <xdr:cxnSp macro="">
      <xdr:nvCxnSpPr>
        <xdr:cNvPr id="80" name="直線コネクタ 79"/>
        <xdr:cNvCxnSpPr/>
      </xdr:nvCxnSpPr>
      <xdr:spPr>
        <a:xfrm>
          <a:off x="2019300" y="6341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1"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5" name="n_1mainValue【道路】&#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6" name="n_2mainValue【道路】&#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7" name="n_3mainValue【道路】&#10;有形固定資産減価償却率"/>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146924</xdr:rowOff>
    </xdr:from>
    <xdr:to>
      <xdr:col>55</xdr:col>
      <xdr:colOff>50800</xdr:colOff>
      <xdr:row>41</xdr:row>
      <xdr:rowOff>77074</xdr:rowOff>
    </xdr:to>
    <xdr:sp macro="" textlink="">
      <xdr:nvSpPr>
        <xdr:cNvPr id="125" name="楕円 124"/>
        <xdr:cNvSpPr/>
      </xdr:nvSpPr>
      <xdr:spPr>
        <a:xfrm>
          <a:off x="10426700" y="7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61851</xdr:rowOff>
    </xdr:from>
    <xdr:ext cx="469744" cy="259045"/>
    <xdr:sp macro="" textlink="">
      <xdr:nvSpPr>
        <xdr:cNvPr id="126" name="【道路】&#10;一人当たり延長該当値テキスト"/>
        <xdr:cNvSpPr txBox="1"/>
      </xdr:nvSpPr>
      <xdr:spPr>
        <a:xfrm>
          <a:off x="10515600" y="691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147061</xdr:rowOff>
    </xdr:from>
    <xdr:to>
      <xdr:col>50</xdr:col>
      <xdr:colOff>165100</xdr:colOff>
      <xdr:row>41</xdr:row>
      <xdr:rowOff>77211</xdr:rowOff>
    </xdr:to>
    <xdr:sp macro="" textlink="">
      <xdr:nvSpPr>
        <xdr:cNvPr id="127" name="楕円 126"/>
        <xdr:cNvSpPr/>
      </xdr:nvSpPr>
      <xdr:spPr>
        <a:xfrm>
          <a:off x="9588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26274</xdr:rowOff>
    </xdr:from>
    <xdr:to>
      <xdr:col>55</xdr:col>
      <xdr:colOff>0</xdr:colOff>
      <xdr:row>41</xdr:row>
      <xdr:rowOff>26411</xdr:rowOff>
    </xdr:to>
    <xdr:cxnSp macro="">
      <xdr:nvCxnSpPr>
        <xdr:cNvPr id="128" name="直線コネクタ 127"/>
        <xdr:cNvCxnSpPr/>
      </xdr:nvCxnSpPr>
      <xdr:spPr>
        <a:xfrm flipV="1">
          <a:off x="9639300" y="705572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147930</xdr:rowOff>
    </xdr:from>
    <xdr:to>
      <xdr:col>46</xdr:col>
      <xdr:colOff>38100</xdr:colOff>
      <xdr:row>41</xdr:row>
      <xdr:rowOff>78080</xdr:rowOff>
    </xdr:to>
    <xdr:sp macro="" textlink="">
      <xdr:nvSpPr>
        <xdr:cNvPr id="129" name="楕円 128"/>
        <xdr:cNvSpPr/>
      </xdr:nvSpPr>
      <xdr:spPr>
        <a:xfrm>
          <a:off x="8699500" y="70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26411</xdr:rowOff>
    </xdr:from>
    <xdr:to>
      <xdr:col>50</xdr:col>
      <xdr:colOff>114300</xdr:colOff>
      <xdr:row>41</xdr:row>
      <xdr:rowOff>27280</xdr:rowOff>
    </xdr:to>
    <xdr:cxnSp macro="">
      <xdr:nvCxnSpPr>
        <xdr:cNvPr id="130" name="直線コネクタ 129"/>
        <xdr:cNvCxnSpPr/>
      </xdr:nvCxnSpPr>
      <xdr:spPr>
        <a:xfrm flipV="1">
          <a:off x="8750300" y="70558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148067</xdr:rowOff>
    </xdr:from>
    <xdr:to>
      <xdr:col>41</xdr:col>
      <xdr:colOff>101600</xdr:colOff>
      <xdr:row>41</xdr:row>
      <xdr:rowOff>78217</xdr:rowOff>
    </xdr:to>
    <xdr:sp macro="" textlink="">
      <xdr:nvSpPr>
        <xdr:cNvPr id="131" name="楕円 130"/>
        <xdr:cNvSpPr/>
      </xdr:nvSpPr>
      <xdr:spPr>
        <a:xfrm>
          <a:off x="7810500" y="70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27280</xdr:rowOff>
    </xdr:from>
    <xdr:to>
      <xdr:col>45</xdr:col>
      <xdr:colOff>177800</xdr:colOff>
      <xdr:row>41</xdr:row>
      <xdr:rowOff>27417</xdr:rowOff>
    </xdr:to>
    <xdr:cxnSp macro="">
      <xdr:nvCxnSpPr>
        <xdr:cNvPr id="132" name="直線コネクタ 131"/>
        <xdr:cNvCxnSpPr/>
      </xdr:nvCxnSpPr>
      <xdr:spPr>
        <a:xfrm flipV="1">
          <a:off x="7861300" y="705673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68338</xdr:rowOff>
    </xdr:from>
    <xdr:ext cx="469744" cy="259045"/>
    <xdr:sp macro="" textlink="">
      <xdr:nvSpPr>
        <xdr:cNvPr id="137" name="n_1mainValue【道路】&#10;一人当たり延長"/>
        <xdr:cNvSpPr txBox="1"/>
      </xdr:nvSpPr>
      <xdr:spPr>
        <a:xfrm>
          <a:off x="93917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69207</xdr:rowOff>
    </xdr:from>
    <xdr:ext cx="469744" cy="259045"/>
    <xdr:sp macro="" textlink="">
      <xdr:nvSpPr>
        <xdr:cNvPr id="138" name="n_2mainValue【道路】&#10;一人当たり延長"/>
        <xdr:cNvSpPr txBox="1"/>
      </xdr:nvSpPr>
      <xdr:spPr>
        <a:xfrm>
          <a:off x="8515427" y="7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69344</xdr:rowOff>
    </xdr:from>
    <xdr:ext cx="469744" cy="259045"/>
    <xdr:sp macro="" textlink="">
      <xdr:nvSpPr>
        <xdr:cNvPr id="139" name="n_3mainValue【道路】&#10;一人当たり延長"/>
        <xdr:cNvSpPr txBox="1"/>
      </xdr:nvSpPr>
      <xdr:spPr>
        <a:xfrm>
          <a:off x="7626427" y="70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80" name="楕円 179"/>
        <xdr:cNvSpPr/>
      </xdr:nvSpPr>
      <xdr:spPr>
        <a:xfrm>
          <a:off x="4584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81"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182" name="楕円 181"/>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22860</xdr:rowOff>
    </xdr:from>
    <xdr:to>
      <xdr:col>24</xdr:col>
      <xdr:colOff>63500</xdr:colOff>
      <xdr:row>56</xdr:row>
      <xdr:rowOff>91440</xdr:rowOff>
    </xdr:to>
    <xdr:cxnSp macro="">
      <xdr:nvCxnSpPr>
        <xdr:cNvPr id="183" name="直線コネクタ 182"/>
        <xdr:cNvCxnSpPr/>
      </xdr:nvCxnSpPr>
      <xdr:spPr>
        <a:xfrm>
          <a:off x="3797300" y="9624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139700</xdr:rowOff>
    </xdr:from>
    <xdr:to>
      <xdr:col>15</xdr:col>
      <xdr:colOff>101600</xdr:colOff>
      <xdr:row>56</xdr:row>
      <xdr:rowOff>69850</xdr:rowOff>
    </xdr:to>
    <xdr:sp macro="" textlink="">
      <xdr:nvSpPr>
        <xdr:cNvPr id="184" name="楕円 183"/>
        <xdr:cNvSpPr/>
      </xdr:nvSpPr>
      <xdr:spPr>
        <a:xfrm>
          <a:off x="2857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19050</xdr:rowOff>
    </xdr:from>
    <xdr:to>
      <xdr:col>19</xdr:col>
      <xdr:colOff>177800</xdr:colOff>
      <xdr:row>56</xdr:row>
      <xdr:rowOff>22860</xdr:rowOff>
    </xdr:to>
    <xdr:cxnSp macro="">
      <xdr:nvCxnSpPr>
        <xdr:cNvPr id="185" name="直線コネクタ 184"/>
        <xdr:cNvCxnSpPr/>
      </xdr:nvCxnSpPr>
      <xdr:spPr>
        <a:xfrm>
          <a:off x="2908300" y="9620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86" name="楕円 185"/>
        <xdr:cNvSpPr/>
      </xdr:nvSpPr>
      <xdr:spPr>
        <a:xfrm>
          <a:off x="196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19050</xdr:rowOff>
    </xdr:from>
    <xdr:to>
      <xdr:col>15</xdr:col>
      <xdr:colOff>50800</xdr:colOff>
      <xdr:row>59</xdr:row>
      <xdr:rowOff>121920</xdr:rowOff>
    </xdr:to>
    <xdr:cxnSp macro="">
      <xdr:nvCxnSpPr>
        <xdr:cNvPr id="187" name="直線コネクタ 186"/>
        <xdr:cNvCxnSpPr/>
      </xdr:nvCxnSpPr>
      <xdr:spPr>
        <a:xfrm flipV="1">
          <a:off x="2019300" y="962025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90187</xdr:rowOff>
    </xdr:from>
    <xdr:ext cx="405111" cy="259045"/>
    <xdr:sp macro="" textlink="">
      <xdr:nvSpPr>
        <xdr:cNvPr id="192" name="n_1mainValue【橋りょう・トンネル】&#10;有形固定資産減価償却率"/>
        <xdr:cNvSpPr txBox="1"/>
      </xdr:nvSpPr>
      <xdr:spPr>
        <a:xfrm>
          <a:off x="3582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86377</xdr:rowOff>
    </xdr:from>
    <xdr:ext cx="405111" cy="259045"/>
    <xdr:sp macro="" textlink="">
      <xdr:nvSpPr>
        <xdr:cNvPr id="193" name="n_2mainValue【橋りょう・トンネル】&#10;有形固定資産減価償却率"/>
        <xdr:cNvSpPr txBox="1"/>
      </xdr:nvSpPr>
      <xdr:spPr>
        <a:xfrm>
          <a:off x="2705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194" name="n_3mainValue【橋りょう・トンネル】&#10;有形固定資産減価償却率"/>
        <xdr:cNvSpPr txBox="1"/>
      </xdr:nvSpPr>
      <xdr:spPr>
        <a:xfrm>
          <a:off x="1816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687</xdr:rowOff>
    </xdr:from>
    <xdr:to>
      <xdr:col>55</xdr:col>
      <xdr:colOff>50800</xdr:colOff>
      <xdr:row>63</xdr:row>
      <xdr:rowOff>102287</xdr:rowOff>
    </xdr:to>
    <xdr:sp macro="" textlink="">
      <xdr:nvSpPr>
        <xdr:cNvPr id="230" name="楕円 229"/>
        <xdr:cNvSpPr/>
      </xdr:nvSpPr>
      <xdr:spPr>
        <a:xfrm>
          <a:off x="10426700" y="108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87064</xdr:rowOff>
    </xdr:from>
    <xdr:ext cx="378565" cy="259045"/>
    <xdr:sp macro="" textlink="">
      <xdr:nvSpPr>
        <xdr:cNvPr id="231" name="【橋りょう・トンネル】&#10;一人当たり有形固定資産（償却資産）額該当値テキスト"/>
        <xdr:cNvSpPr txBox="1"/>
      </xdr:nvSpPr>
      <xdr:spPr>
        <a:xfrm>
          <a:off x="10515600" y="1071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681</xdr:rowOff>
    </xdr:from>
    <xdr:to>
      <xdr:col>50</xdr:col>
      <xdr:colOff>165100</xdr:colOff>
      <xdr:row>63</xdr:row>
      <xdr:rowOff>102281</xdr:rowOff>
    </xdr:to>
    <xdr:sp macro="" textlink="">
      <xdr:nvSpPr>
        <xdr:cNvPr id="232" name="楕円 231"/>
        <xdr:cNvSpPr/>
      </xdr:nvSpPr>
      <xdr:spPr>
        <a:xfrm>
          <a:off x="9588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51481</xdr:rowOff>
    </xdr:from>
    <xdr:to>
      <xdr:col>55</xdr:col>
      <xdr:colOff>0</xdr:colOff>
      <xdr:row>63</xdr:row>
      <xdr:rowOff>51487</xdr:rowOff>
    </xdr:to>
    <xdr:cxnSp macro="">
      <xdr:nvCxnSpPr>
        <xdr:cNvPr id="233" name="直線コネクタ 232"/>
        <xdr:cNvCxnSpPr/>
      </xdr:nvCxnSpPr>
      <xdr:spPr>
        <a:xfrm>
          <a:off x="9639300" y="1085283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887</xdr:rowOff>
    </xdr:from>
    <xdr:to>
      <xdr:col>46</xdr:col>
      <xdr:colOff>38100</xdr:colOff>
      <xdr:row>63</xdr:row>
      <xdr:rowOff>102487</xdr:rowOff>
    </xdr:to>
    <xdr:sp macro="" textlink="">
      <xdr:nvSpPr>
        <xdr:cNvPr id="234" name="楕円 233"/>
        <xdr:cNvSpPr/>
      </xdr:nvSpPr>
      <xdr:spPr>
        <a:xfrm>
          <a:off x="8699500" y="10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51481</xdr:rowOff>
    </xdr:from>
    <xdr:to>
      <xdr:col>50</xdr:col>
      <xdr:colOff>114300</xdr:colOff>
      <xdr:row>63</xdr:row>
      <xdr:rowOff>51687</xdr:rowOff>
    </xdr:to>
    <xdr:cxnSp macro="">
      <xdr:nvCxnSpPr>
        <xdr:cNvPr id="235" name="直線コネクタ 234"/>
        <xdr:cNvCxnSpPr/>
      </xdr:nvCxnSpPr>
      <xdr:spPr>
        <a:xfrm flipV="1">
          <a:off x="8750300" y="1085283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2544</xdr:rowOff>
    </xdr:from>
    <xdr:to>
      <xdr:col>41</xdr:col>
      <xdr:colOff>101600</xdr:colOff>
      <xdr:row>63</xdr:row>
      <xdr:rowOff>104144</xdr:rowOff>
    </xdr:to>
    <xdr:sp macro="" textlink="">
      <xdr:nvSpPr>
        <xdr:cNvPr id="236" name="楕円 235"/>
        <xdr:cNvSpPr/>
      </xdr:nvSpPr>
      <xdr:spPr>
        <a:xfrm>
          <a:off x="7810500" y="108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51687</xdr:rowOff>
    </xdr:from>
    <xdr:to>
      <xdr:col>45</xdr:col>
      <xdr:colOff>177800</xdr:colOff>
      <xdr:row>63</xdr:row>
      <xdr:rowOff>53344</xdr:rowOff>
    </xdr:to>
    <xdr:cxnSp macro="">
      <xdr:nvCxnSpPr>
        <xdr:cNvPr id="237" name="直線コネクタ 236"/>
        <xdr:cNvCxnSpPr/>
      </xdr:nvCxnSpPr>
      <xdr:spPr>
        <a:xfrm flipV="1">
          <a:off x="7861300" y="1085303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63</xdr:row>
      <xdr:rowOff>93408</xdr:rowOff>
    </xdr:from>
    <xdr:ext cx="378565" cy="259045"/>
    <xdr:sp macro="" textlink="">
      <xdr:nvSpPr>
        <xdr:cNvPr id="242" name="n_1mainValue【橋りょう・トンネル】&#10;一人当たり有形固定資産（償却資産）額"/>
        <xdr:cNvSpPr txBox="1"/>
      </xdr:nvSpPr>
      <xdr:spPr>
        <a:xfrm>
          <a:off x="94373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63</xdr:row>
      <xdr:rowOff>93614</xdr:rowOff>
    </xdr:from>
    <xdr:ext cx="378565" cy="259045"/>
    <xdr:sp macro="" textlink="">
      <xdr:nvSpPr>
        <xdr:cNvPr id="243" name="n_2mainValue【橋りょう・トンネル】&#10;一人当たり有形固定資産（償却資産）額"/>
        <xdr:cNvSpPr txBox="1"/>
      </xdr:nvSpPr>
      <xdr:spPr>
        <a:xfrm>
          <a:off x="8561017" y="1089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63</xdr:row>
      <xdr:rowOff>95271</xdr:rowOff>
    </xdr:from>
    <xdr:ext cx="378565" cy="259045"/>
    <xdr:sp macro="" textlink="">
      <xdr:nvSpPr>
        <xdr:cNvPr id="244" name="n_3mainValue【橋りょう・トンネル】&#10;一人当たり有形固定資産（償却資産）額"/>
        <xdr:cNvSpPr txBox="1"/>
      </xdr:nvSpPr>
      <xdr:spPr>
        <a:xfrm>
          <a:off x="7672017" y="1089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283" name="楕円 282"/>
        <xdr:cNvSpPr/>
      </xdr:nvSpPr>
      <xdr:spPr>
        <a:xfrm>
          <a:off x="4584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27449</xdr:rowOff>
    </xdr:from>
    <xdr:ext cx="405111" cy="259045"/>
    <xdr:sp macro="" textlink="">
      <xdr:nvSpPr>
        <xdr:cNvPr id="284" name="【公営住宅】&#10;有形固定資産減価償却率該当値テキスト"/>
        <xdr:cNvSpPr txBox="1"/>
      </xdr:nvSpPr>
      <xdr:spPr>
        <a:xfrm>
          <a:off x="46736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xdr:rowOff>
    </xdr:from>
    <xdr:to>
      <xdr:col>20</xdr:col>
      <xdr:colOff>38100</xdr:colOff>
      <xdr:row>83</xdr:row>
      <xdr:rowOff>116332</xdr:rowOff>
    </xdr:to>
    <xdr:sp macro="" textlink="">
      <xdr:nvSpPr>
        <xdr:cNvPr id="285" name="楕円 284"/>
        <xdr:cNvSpPr/>
      </xdr:nvSpPr>
      <xdr:spPr>
        <a:xfrm>
          <a:off x="3746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65532</xdr:rowOff>
    </xdr:from>
    <xdr:to>
      <xdr:col>24</xdr:col>
      <xdr:colOff>63500</xdr:colOff>
      <xdr:row>83</xdr:row>
      <xdr:rowOff>99822</xdr:rowOff>
    </xdr:to>
    <xdr:cxnSp macro="">
      <xdr:nvCxnSpPr>
        <xdr:cNvPr id="286" name="直線コネクタ 285"/>
        <xdr:cNvCxnSpPr/>
      </xdr:nvCxnSpPr>
      <xdr:spPr>
        <a:xfrm>
          <a:off x="3797300" y="142958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xdr:rowOff>
    </xdr:from>
    <xdr:to>
      <xdr:col>15</xdr:col>
      <xdr:colOff>101600</xdr:colOff>
      <xdr:row>83</xdr:row>
      <xdr:rowOff>114046</xdr:rowOff>
    </xdr:to>
    <xdr:sp macro="" textlink="">
      <xdr:nvSpPr>
        <xdr:cNvPr id="287" name="楕円 286"/>
        <xdr:cNvSpPr/>
      </xdr:nvSpPr>
      <xdr:spPr>
        <a:xfrm>
          <a:off x="2857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65532</xdr:rowOff>
    </xdr:to>
    <xdr:cxnSp macro="">
      <xdr:nvCxnSpPr>
        <xdr:cNvPr id="288" name="直線コネクタ 287"/>
        <xdr:cNvCxnSpPr/>
      </xdr:nvCxnSpPr>
      <xdr:spPr>
        <a:xfrm>
          <a:off x="2908300" y="1429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60452</xdr:rowOff>
    </xdr:from>
    <xdr:to>
      <xdr:col>10</xdr:col>
      <xdr:colOff>165100</xdr:colOff>
      <xdr:row>83</xdr:row>
      <xdr:rowOff>162052</xdr:rowOff>
    </xdr:to>
    <xdr:sp macro="" textlink="">
      <xdr:nvSpPr>
        <xdr:cNvPr id="289" name="楕円 288"/>
        <xdr:cNvSpPr/>
      </xdr:nvSpPr>
      <xdr:spPr>
        <a:xfrm>
          <a:off x="1968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111252</xdr:rowOff>
    </xdr:to>
    <xdr:cxnSp macro="">
      <xdr:nvCxnSpPr>
        <xdr:cNvPr id="290" name="直線コネクタ 289"/>
        <xdr:cNvCxnSpPr/>
      </xdr:nvCxnSpPr>
      <xdr:spPr>
        <a:xfrm flipV="1">
          <a:off x="2019300" y="142935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107459</xdr:rowOff>
    </xdr:from>
    <xdr:ext cx="405111" cy="259045"/>
    <xdr:sp macro="" textlink="">
      <xdr:nvSpPr>
        <xdr:cNvPr id="295" name="n_1mainValue【公営住宅】&#10;有形固定資産減価償却率"/>
        <xdr:cNvSpPr txBox="1"/>
      </xdr:nvSpPr>
      <xdr:spPr>
        <a:xfrm>
          <a:off x="35820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105173</xdr:rowOff>
    </xdr:from>
    <xdr:ext cx="405111" cy="259045"/>
    <xdr:sp macro="" textlink="">
      <xdr:nvSpPr>
        <xdr:cNvPr id="296" name="n_2mainValue【公営住宅】&#10;有形固定資産減価償却率"/>
        <xdr:cNvSpPr txBox="1"/>
      </xdr:nvSpPr>
      <xdr:spPr>
        <a:xfrm>
          <a:off x="2705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153179</xdr:rowOff>
    </xdr:from>
    <xdr:ext cx="405111" cy="259045"/>
    <xdr:sp macro="" textlink="">
      <xdr:nvSpPr>
        <xdr:cNvPr id="297" name="n_3mainValue【公営住宅】&#10;有形固定資産減価償却率"/>
        <xdr:cNvSpPr txBox="1"/>
      </xdr:nvSpPr>
      <xdr:spPr>
        <a:xfrm>
          <a:off x="18167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130992</xdr:rowOff>
    </xdr:from>
    <xdr:to>
      <xdr:col>55</xdr:col>
      <xdr:colOff>50800</xdr:colOff>
      <xdr:row>86</xdr:row>
      <xdr:rowOff>61142</xdr:rowOff>
    </xdr:to>
    <xdr:sp macro="" textlink="">
      <xdr:nvSpPr>
        <xdr:cNvPr id="339" name="楕円 338"/>
        <xdr:cNvSpPr/>
      </xdr:nvSpPr>
      <xdr:spPr>
        <a:xfrm>
          <a:off x="104267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45919</xdr:rowOff>
    </xdr:from>
    <xdr:ext cx="469744" cy="259045"/>
    <xdr:sp macro="" textlink="">
      <xdr:nvSpPr>
        <xdr:cNvPr id="340" name="【公営住宅】&#10;一人当たり面積該当値テキスト"/>
        <xdr:cNvSpPr txBox="1"/>
      </xdr:nvSpPr>
      <xdr:spPr>
        <a:xfrm>
          <a:off x="10515600" y="1461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130992</xdr:rowOff>
    </xdr:from>
    <xdr:to>
      <xdr:col>50</xdr:col>
      <xdr:colOff>165100</xdr:colOff>
      <xdr:row>86</xdr:row>
      <xdr:rowOff>61142</xdr:rowOff>
    </xdr:to>
    <xdr:sp macro="" textlink="">
      <xdr:nvSpPr>
        <xdr:cNvPr id="341" name="楕円 340"/>
        <xdr:cNvSpPr/>
      </xdr:nvSpPr>
      <xdr:spPr>
        <a:xfrm>
          <a:off x="9588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10342</xdr:rowOff>
    </xdr:to>
    <xdr:cxnSp macro="">
      <xdr:nvCxnSpPr>
        <xdr:cNvPr id="342" name="直線コネクタ 341"/>
        <xdr:cNvCxnSpPr/>
      </xdr:nvCxnSpPr>
      <xdr:spPr>
        <a:xfrm>
          <a:off x="9639300" y="14755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43" name="楕円 342"/>
        <xdr:cNvSpPr/>
      </xdr:nvSpPr>
      <xdr:spPr>
        <a:xfrm>
          <a:off x="869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10342</xdr:rowOff>
    </xdr:to>
    <xdr:cxnSp macro="">
      <xdr:nvCxnSpPr>
        <xdr:cNvPr id="344" name="直線コネクタ 343"/>
        <xdr:cNvCxnSpPr/>
      </xdr:nvCxnSpPr>
      <xdr:spPr>
        <a:xfrm>
          <a:off x="8750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130992</xdr:rowOff>
    </xdr:from>
    <xdr:to>
      <xdr:col>41</xdr:col>
      <xdr:colOff>101600</xdr:colOff>
      <xdr:row>86</xdr:row>
      <xdr:rowOff>61142</xdr:rowOff>
    </xdr:to>
    <xdr:sp macro="" textlink="">
      <xdr:nvSpPr>
        <xdr:cNvPr id="345" name="楕円 344"/>
        <xdr:cNvSpPr/>
      </xdr:nvSpPr>
      <xdr:spPr>
        <a:xfrm>
          <a:off x="781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10342</xdr:rowOff>
    </xdr:from>
    <xdr:to>
      <xdr:col>45</xdr:col>
      <xdr:colOff>177800</xdr:colOff>
      <xdr:row>86</xdr:row>
      <xdr:rowOff>10342</xdr:rowOff>
    </xdr:to>
    <xdr:cxnSp macro="">
      <xdr:nvCxnSpPr>
        <xdr:cNvPr id="346" name="直線コネクタ 345"/>
        <xdr:cNvCxnSpPr/>
      </xdr:nvCxnSpPr>
      <xdr:spPr>
        <a:xfrm>
          <a:off x="7861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52269</xdr:rowOff>
    </xdr:from>
    <xdr:ext cx="469744" cy="259045"/>
    <xdr:sp macro="" textlink="">
      <xdr:nvSpPr>
        <xdr:cNvPr id="351" name="n_1main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52" name="n_2main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53" name="n_3main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12" name="楕円 411"/>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13" name="【認定こども園・幼稚園・保育所】&#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14" name="楕円 413"/>
        <xdr:cNvSpPr/>
      </xdr:nvSpPr>
      <xdr:spPr>
        <a:xfrm>
          <a:off x="1543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76200</xdr:rowOff>
    </xdr:to>
    <xdr:cxnSp macro="">
      <xdr:nvCxnSpPr>
        <xdr:cNvPr id="415" name="直線コネクタ 414"/>
        <xdr:cNvCxnSpPr/>
      </xdr:nvCxnSpPr>
      <xdr:spPr>
        <a:xfrm>
          <a:off x="15481300" y="6852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138067</xdr:rowOff>
    </xdr:from>
    <xdr:to>
      <xdr:col>76</xdr:col>
      <xdr:colOff>165100</xdr:colOff>
      <xdr:row>40</xdr:row>
      <xdr:rowOff>68217</xdr:rowOff>
    </xdr:to>
    <xdr:sp macro="" textlink="">
      <xdr:nvSpPr>
        <xdr:cNvPr id="416" name="楕円 415"/>
        <xdr:cNvSpPr/>
      </xdr:nvSpPr>
      <xdr:spPr>
        <a:xfrm>
          <a:off x="14541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166007</xdr:rowOff>
    </xdr:from>
    <xdr:to>
      <xdr:col>81</xdr:col>
      <xdr:colOff>50800</xdr:colOff>
      <xdr:row>40</xdr:row>
      <xdr:rowOff>17417</xdr:rowOff>
    </xdr:to>
    <xdr:cxnSp macro="">
      <xdr:nvCxnSpPr>
        <xdr:cNvPr id="417" name="直線コネクタ 416"/>
        <xdr:cNvCxnSpPr/>
      </xdr:nvCxnSpPr>
      <xdr:spPr>
        <a:xfrm flipV="1">
          <a:off x="14592300" y="685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136434</xdr:rowOff>
    </xdr:from>
    <xdr:to>
      <xdr:col>72</xdr:col>
      <xdr:colOff>38100</xdr:colOff>
      <xdr:row>41</xdr:row>
      <xdr:rowOff>66584</xdr:rowOff>
    </xdr:to>
    <xdr:sp macro="" textlink="">
      <xdr:nvSpPr>
        <xdr:cNvPr id="418" name="楕円 417"/>
        <xdr:cNvSpPr/>
      </xdr:nvSpPr>
      <xdr:spPr>
        <a:xfrm>
          <a:off x="13652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17417</xdr:rowOff>
    </xdr:from>
    <xdr:to>
      <xdr:col>76</xdr:col>
      <xdr:colOff>114300</xdr:colOff>
      <xdr:row>41</xdr:row>
      <xdr:rowOff>15784</xdr:rowOff>
    </xdr:to>
    <xdr:cxnSp macro="">
      <xdr:nvCxnSpPr>
        <xdr:cNvPr id="419" name="直線コネクタ 418"/>
        <xdr:cNvCxnSpPr/>
      </xdr:nvCxnSpPr>
      <xdr:spPr>
        <a:xfrm flipV="1">
          <a:off x="13703300" y="687541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2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24" name="n_1mainValue【認定こども園・幼稚園・保育所】&#10;有形固定資産減価償却率"/>
        <xdr:cNvSpPr txBox="1"/>
      </xdr:nvSpPr>
      <xdr:spPr>
        <a:xfrm>
          <a:off x="15266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59344</xdr:rowOff>
    </xdr:from>
    <xdr:ext cx="405111" cy="259045"/>
    <xdr:sp macro="" textlink="">
      <xdr:nvSpPr>
        <xdr:cNvPr id="425" name="n_2mainValue【認定こども園・幼稚園・保育所】&#10;有形固定資産減価償却率"/>
        <xdr:cNvSpPr txBox="1"/>
      </xdr:nvSpPr>
      <xdr:spPr>
        <a:xfrm>
          <a:off x="14389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57711</xdr:rowOff>
    </xdr:from>
    <xdr:ext cx="405111" cy="259045"/>
    <xdr:sp macro="" textlink="">
      <xdr:nvSpPr>
        <xdr:cNvPr id="426" name="n_3mainValue【認定こども園・幼稚園・保育所】&#10;有形固定資産減価償却率"/>
        <xdr:cNvSpPr txBox="1"/>
      </xdr:nvSpPr>
      <xdr:spPr>
        <a:xfrm>
          <a:off x="13500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64" name="楕円 463"/>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65"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66" name="楕円 465"/>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67" name="直線コネクタ 466"/>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68" name="楕円 467"/>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69" name="直線コネクタ 468"/>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70" name="楕円 469"/>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67056</xdr:rowOff>
    </xdr:to>
    <xdr:cxnSp macro="">
      <xdr:nvCxnSpPr>
        <xdr:cNvPr id="471" name="直線コネクタ 470"/>
        <xdr:cNvCxnSpPr/>
      </xdr:nvCxnSpPr>
      <xdr:spPr>
        <a:xfrm flipV="1">
          <a:off x="19545300" y="6883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76"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7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478" name="n_3mainValue【認定こども園・幼稚園・保育所】&#10;一人当たり面積"/>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10"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168003</xdr:rowOff>
    </xdr:from>
    <xdr:to>
      <xdr:col>85</xdr:col>
      <xdr:colOff>177800</xdr:colOff>
      <xdr:row>63</xdr:row>
      <xdr:rowOff>98153</xdr:rowOff>
    </xdr:to>
    <xdr:sp macro="" textlink="">
      <xdr:nvSpPr>
        <xdr:cNvPr id="521" name="楕円 520"/>
        <xdr:cNvSpPr/>
      </xdr:nvSpPr>
      <xdr:spPr>
        <a:xfrm>
          <a:off x="16268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82930</xdr:rowOff>
    </xdr:from>
    <xdr:ext cx="405111" cy="259045"/>
    <xdr:sp macro="" textlink="">
      <xdr:nvSpPr>
        <xdr:cNvPr id="522" name="【学校施設】&#10;有形固定資産減価償却率該当値テキスト"/>
        <xdr:cNvSpPr txBox="1"/>
      </xdr:nvSpPr>
      <xdr:spPr>
        <a:xfrm>
          <a:off x="16357600" y="1071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135346</xdr:rowOff>
    </xdr:from>
    <xdr:to>
      <xdr:col>81</xdr:col>
      <xdr:colOff>101600</xdr:colOff>
      <xdr:row>63</xdr:row>
      <xdr:rowOff>65496</xdr:rowOff>
    </xdr:to>
    <xdr:sp macro="" textlink="">
      <xdr:nvSpPr>
        <xdr:cNvPr id="523" name="楕円 522"/>
        <xdr:cNvSpPr/>
      </xdr:nvSpPr>
      <xdr:spPr>
        <a:xfrm>
          <a:off x="1543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14696</xdr:rowOff>
    </xdr:from>
    <xdr:to>
      <xdr:col>85</xdr:col>
      <xdr:colOff>127000</xdr:colOff>
      <xdr:row>63</xdr:row>
      <xdr:rowOff>47353</xdr:rowOff>
    </xdr:to>
    <xdr:cxnSp macro="">
      <xdr:nvCxnSpPr>
        <xdr:cNvPr id="524" name="直線コネクタ 523"/>
        <xdr:cNvCxnSpPr/>
      </xdr:nvCxnSpPr>
      <xdr:spPr>
        <a:xfrm>
          <a:off x="15481300" y="108160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99423</xdr:rowOff>
    </xdr:from>
    <xdr:to>
      <xdr:col>76</xdr:col>
      <xdr:colOff>165100</xdr:colOff>
      <xdr:row>63</xdr:row>
      <xdr:rowOff>29573</xdr:rowOff>
    </xdr:to>
    <xdr:sp macro="" textlink="">
      <xdr:nvSpPr>
        <xdr:cNvPr id="525" name="楕円 524"/>
        <xdr:cNvSpPr/>
      </xdr:nvSpPr>
      <xdr:spPr>
        <a:xfrm>
          <a:off x="14541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150223</xdr:rowOff>
    </xdr:from>
    <xdr:to>
      <xdr:col>81</xdr:col>
      <xdr:colOff>50800</xdr:colOff>
      <xdr:row>63</xdr:row>
      <xdr:rowOff>14696</xdr:rowOff>
    </xdr:to>
    <xdr:cxnSp macro="">
      <xdr:nvCxnSpPr>
        <xdr:cNvPr id="526" name="直線コネクタ 525"/>
        <xdr:cNvCxnSpPr/>
      </xdr:nvCxnSpPr>
      <xdr:spPr>
        <a:xfrm>
          <a:off x="14592300" y="1078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527" name="楕円 526"/>
        <xdr:cNvSpPr/>
      </xdr:nvSpPr>
      <xdr:spPr>
        <a:xfrm>
          <a:off x="1365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130628</xdr:rowOff>
    </xdr:from>
    <xdr:to>
      <xdr:col>76</xdr:col>
      <xdr:colOff>114300</xdr:colOff>
      <xdr:row>62</xdr:row>
      <xdr:rowOff>150223</xdr:rowOff>
    </xdr:to>
    <xdr:cxnSp macro="">
      <xdr:nvCxnSpPr>
        <xdr:cNvPr id="528" name="直線コネクタ 527"/>
        <xdr:cNvCxnSpPr/>
      </xdr:nvCxnSpPr>
      <xdr:spPr>
        <a:xfrm>
          <a:off x="13703300" y="10760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29"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56623</xdr:rowOff>
    </xdr:from>
    <xdr:ext cx="405111" cy="259045"/>
    <xdr:sp macro="" textlink="">
      <xdr:nvSpPr>
        <xdr:cNvPr id="533" name="n_1mainValue【学校施設】&#10;有形固定資産減価償却率"/>
        <xdr:cNvSpPr txBox="1"/>
      </xdr:nvSpPr>
      <xdr:spPr>
        <a:xfrm>
          <a:off x="15266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20700</xdr:rowOff>
    </xdr:from>
    <xdr:ext cx="405111" cy="259045"/>
    <xdr:sp macro="" textlink="">
      <xdr:nvSpPr>
        <xdr:cNvPr id="534" name="n_2mainValue【学校施設】&#10;有形固定資産減価償却率"/>
        <xdr:cNvSpPr txBox="1"/>
      </xdr:nvSpPr>
      <xdr:spPr>
        <a:xfrm>
          <a:off x="14389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535" name="n_3mainValue【学校施設】&#10;有形固定資産減価償却率"/>
        <xdr:cNvSpPr txBox="1"/>
      </xdr:nvSpPr>
      <xdr:spPr>
        <a:xfrm>
          <a:off x="13500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5"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76" name="楕円 575"/>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577" name="【学校施設】&#10;一人当たり面積該当値テキスト"/>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27940</xdr:rowOff>
    </xdr:from>
    <xdr:to>
      <xdr:col>112</xdr:col>
      <xdr:colOff>38100</xdr:colOff>
      <xdr:row>61</xdr:row>
      <xdr:rowOff>129540</xdr:rowOff>
    </xdr:to>
    <xdr:sp macro="" textlink="">
      <xdr:nvSpPr>
        <xdr:cNvPr id="578" name="楕円 577"/>
        <xdr:cNvSpPr/>
      </xdr:nvSpPr>
      <xdr:spPr>
        <a:xfrm>
          <a:off x="21272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78740</xdr:rowOff>
    </xdr:from>
    <xdr:to>
      <xdr:col>116</xdr:col>
      <xdr:colOff>63500</xdr:colOff>
      <xdr:row>61</xdr:row>
      <xdr:rowOff>80010</xdr:rowOff>
    </xdr:to>
    <xdr:cxnSp macro="">
      <xdr:nvCxnSpPr>
        <xdr:cNvPr id="579" name="直線コネクタ 578"/>
        <xdr:cNvCxnSpPr/>
      </xdr:nvCxnSpPr>
      <xdr:spPr>
        <a:xfrm>
          <a:off x="21323300" y="105371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76200</xdr:rowOff>
    </xdr:from>
    <xdr:to>
      <xdr:col>107</xdr:col>
      <xdr:colOff>101600</xdr:colOff>
      <xdr:row>62</xdr:row>
      <xdr:rowOff>6350</xdr:rowOff>
    </xdr:to>
    <xdr:sp macro="" textlink="">
      <xdr:nvSpPr>
        <xdr:cNvPr id="580" name="楕円 579"/>
        <xdr:cNvSpPr/>
      </xdr:nvSpPr>
      <xdr:spPr>
        <a:xfrm>
          <a:off x="20383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78740</xdr:rowOff>
    </xdr:from>
    <xdr:to>
      <xdr:col>111</xdr:col>
      <xdr:colOff>177800</xdr:colOff>
      <xdr:row>61</xdr:row>
      <xdr:rowOff>127000</xdr:rowOff>
    </xdr:to>
    <xdr:cxnSp macro="">
      <xdr:nvCxnSpPr>
        <xdr:cNvPr id="581" name="直線コネクタ 580"/>
        <xdr:cNvCxnSpPr/>
      </xdr:nvCxnSpPr>
      <xdr:spPr>
        <a:xfrm flipV="1">
          <a:off x="20434300" y="105371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81280</xdr:rowOff>
    </xdr:from>
    <xdr:to>
      <xdr:col>102</xdr:col>
      <xdr:colOff>165100</xdr:colOff>
      <xdr:row>62</xdr:row>
      <xdr:rowOff>11430</xdr:rowOff>
    </xdr:to>
    <xdr:sp macro="" textlink="">
      <xdr:nvSpPr>
        <xdr:cNvPr id="582" name="楕円 581"/>
        <xdr:cNvSpPr/>
      </xdr:nvSpPr>
      <xdr:spPr>
        <a:xfrm>
          <a:off x="19494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127000</xdr:rowOff>
    </xdr:from>
    <xdr:to>
      <xdr:col>107</xdr:col>
      <xdr:colOff>50800</xdr:colOff>
      <xdr:row>61</xdr:row>
      <xdr:rowOff>132080</xdr:rowOff>
    </xdr:to>
    <xdr:cxnSp macro="">
      <xdr:nvCxnSpPr>
        <xdr:cNvPr id="583" name="直線コネクタ 582"/>
        <xdr:cNvCxnSpPr/>
      </xdr:nvCxnSpPr>
      <xdr:spPr>
        <a:xfrm flipV="1">
          <a:off x="19545300" y="105854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120667</xdr:rowOff>
    </xdr:from>
    <xdr:ext cx="469744" cy="259045"/>
    <xdr:sp macro="" textlink="">
      <xdr:nvSpPr>
        <xdr:cNvPr id="588" name="n_1mainValue【学校施設】&#10;一人当たり面積"/>
        <xdr:cNvSpPr txBox="1"/>
      </xdr:nvSpPr>
      <xdr:spPr>
        <a:xfrm>
          <a:off x="210757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168927</xdr:rowOff>
    </xdr:from>
    <xdr:ext cx="469744" cy="259045"/>
    <xdr:sp macro="" textlink="">
      <xdr:nvSpPr>
        <xdr:cNvPr id="589" name="n_2mainValue【学校施設】&#10;一人当たり面積"/>
        <xdr:cNvSpPr txBox="1"/>
      </xdr:nvSpPr>
      <xdr:spPr>
        <a:xfrm>
          <a:off x="20199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2557</xdr:rowOff>
    </xdr:from>
    <xdr:ext cx="469744" cy="259045"/>
    <xdr:sp macro="" textlink="">
      <xdr:nvSpPr>
        <xdr:cNvPr id="590" name="n_3mainValue【学校施設】&#10;一人当たり面積"/>
        <xdr:cNvSpPr txBox="1"/>
      </xdr:nvSpPr>
      <xdr:spPr>
        <a:xfrm>
          <a:off x="19310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9" name="テキスト ボックス 6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5" name="テキスト ボックス 6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629" name="直線コネクタ 628"/>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630"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631" name="直線コネクタ 630"/>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2"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3" name="直線コネクタ 63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634"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635" name="フローチャート: 判断 634"/>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36" name="フローチャート: 判断 63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637" name="フローチャート: 判断 636"/>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38" name="フローチャート: 判断 637"/>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639" name="フローチャート: 判断 638"/>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45" name="楕円 644"/>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646" name="【公民館】&#10;有形固定資産減価償却率該当値テキスト"/>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137413</xdr:rowOff>
    </xdr:from>
    <xdr:to>
      <xdr:col>81</xdr:col>
      <xdr:colOff>101600</xdr:colOff>
      <xdr:row>105</xdr:row>
      <xdr:rowOff>67563</xdr:rowOff>
    </xdr:to>
    <xdr:sp macro="" textlink="">
      <xdr:nvSpPr>
        <xdr:cNvPr id="647" name="楕円 646"/>
        <xdr:cNvSpPr/>
      </xdr:nvSpPr>
      <xdr:spPr>
        <a:xfrm>
          <a:off x="15430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xdr:rowOff>
    </xdr:from>
    <xdr:to>
      <xdr:col>85</xdr:col>
      <xdr:colOff>127000</xdr:colOff>
      <xdr:row>105</xdr:row>
      <xdr:rowOff>64770</xdr:rowOff>
    </xdr:to>
    <xdr:cxnSp macro="">
      <xdr:nvCxnSpPr>
        <xdr:cNvPr id="648" name="直線コネクタ 647"/>
        <xdr:cNvCxnSpPr/>
      </xdr:nvCxnSpPr>
      <xdr:spPr>
        <a:xfrm>
          <a:off x="15481300" y="1801901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9" name="楕円 648"/>
        <xdr:cNvSpPr/>
      </xdr:nvSpPr>
      <xdr:spPr>
        <a:xfrm>
          <a:off x="14541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142494</xdr:rowOff>
    </xdr:from>
    <xdr:to>
      <xdr:col>81</xdr:col>
      <xdr:colOff>50800</xdr:colOff>
      <xdr:row>105</xdr:row>
      <xdr:rowOff>16763</xdr:rowOff>
    </xdr:to>
    <xdr:cxnSp macro="">
      <xdr:nvCxnSpPr>
        <xdr:cNvPr id="650" name="直線コネクタ 649"/>
        <xdr:cNvCxnSpPr/>
      </xdr:nvCxnSpPr>
      <xdr:spPr>
        <a:xfrm>
          <a:off x="14592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51" name="楕円 650"/>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142494</xdr:rowOff>
    </xdr:to>
    <xdr:cxnSp macro="">
      <xdr:nvCxnSpPr>
        <xdr:cNvPr id="652" name="直線コネクタ 651"/>
        <xdr:cNvCxnSpPr/>
      </xdr:nvCxnSpPr>
      <xdr:spPr>
        <a:xfrm>
          <a:off x="13703300" y="179527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53"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654"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55"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656"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58690</xdr:rowOff>
    </xdr:from>
    <xdr:ext cx="405111" cy="259045"/>
    <xdr:sp macro="" textlink="">
      <xdr:nvSpPr>
        <xdr:cNvPr id="657" name="n_1mainValue【公民館】&#10;有形固定資産減価償却率"/>
        <xdr:cNvSpPr txBox="1"/>
      </xdr:nvSpPr>
      <xdr:spPr>
        <a:xfrm>
          <a:off x="15266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58" name="n_2main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659" name="n_3mainValue【公民館】&#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686" name="直線コネクタ 685"/>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687"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688" name="直線コネクタ 687"/>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9"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90" name="直線コネクタ 689"/>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691"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692" name="フローチャート: 判断 691"/>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693" name="フローチャート: 判断 692"/>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94" name="フローチャート: 判断 693"/>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695" name="フローチャート: 判断 694"/>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696" name="フローチャート: 判断 695"/>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702" name="楕円 701"/>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703" name="【公民館】&#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704" name="楕円 703"/>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705" name="直線コネクタ 704"/>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706" name="楕円 705"/>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149679</xdr:rowOff>
    </xdr:from>
    <xdr:to>
      <xdr:col>111</xdr:col>
      <xdr:colOff>177800</xdr:colOff>
      <xdr:row>108</xdr:row>
      <xdr:rowOff>0</xdr:rowOff>
    </xdr:to>
    <xdr:cxnSp macro="">
      <xdr:nvCxnSpPr>
        <xdr:cNvPr id="707" name="直線コネクタ 706"/>
        <xdr:cNvCxnSpPr/>
      </xdr:nvCxnSpPr>
      <xdr:spPr>
        <a:xfrm>
          <a:off x="20434300" y="184948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08" name="楕円 707"/>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149679</xdr:rowOff>
    </xdr:from>
    <xdr:to>
      <xdr:col>107</xdr:col>
      <xdr:colOff>50800</xdr:colOff>
      <xdr:row>108</xdr:row>
      <xdr:rowOff>10886</xdr:rowOff>
    </xdr:to>
    <xdr:cxnSp macro="">
      <xdr:nvCxnSpPr>
        <xdr:cNvPr id="709" name="直線コネクタ 708"/>
        <xdr:cNvCxnSpPr/>
      </xdr:nvCxnSpPr>
      <xdr:spPr>
        <a:xfrm flipV="1">
          <a:off x="19545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710"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711"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712"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713"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14" name="n_1mainValue【公民館】&#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715" name="n_2mainValue【公民館】&#10;一人当たり面積"/>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16"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類似団体内平均値と比較し、特に有形固定資産減価償却率が高く推移している施設は、学校施設、公営住宅である。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学校施設については、全ての学校で主たる建物の耐震改修が完了しているものの、平成 </a:t>
          </a:r>
          <a:r>
            <a:rPr kumimoji="1" lang="en-US" altLang="ja-JP" sz="1300">
              <a:solidFill>
                <a:srgbClr val="000000"/>
              </a:solidFill>
              <a:latin typeface="ＭＳ Ｐゴシック" panose="020B0600070205080204" pitchFamily="50" charset="-128"/>
              <a:ea typeface="ＭＳ Ｐゴシック" panose="020B0600070205080204" pitchFamily="50" charset="-128"/>
            </a:rPr>
            <a:t>16 </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年以降に開校した彩都西小学校、彩都西中学校以外の学校では、主要な校舎棟が築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40 </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年以上経過している学校が多く、今後も有形固定資産減価償却率の上昇が見込まれる。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なお、公営住宅についても同様に築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年以上が経過しているが、順次、耐震化を進めており、平成 </a:t>
          </a:r>
          <a:r>
            <a:rPr kumimoji="1" lang="en-US" altLang="ja-JP" sz="1300">
              <a:solidFill>
                <a:srgbClr val="000000"/>
              </a:solidFill>
              <a:latin typeface="ＭＳ Ｐゴシック" panose="020B0600070205080204" pitchFamily="50" charset="-128"/>
              <a:ea typeface="ＭＳ Ｐゴシック" panose="020B0600070205080204" pitchFamily="50" charset="-128"/>
            </a:rPr>
            <a:t>29 </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年度に総持寺住宅と沢良宜住宅の住棟で耐震改修を実施（いずれも２棟で実施）することで、全ての住棟で耐震性が確保されている。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今後も「茨木市公共施設等マネジメント基本方針」や「茨木市営住宅長寿命化計画」に基づき、長期的な活用を見据えた適切な保全を進めていく。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5" name="【図書館】&#10;有形固定資産減価償却率該当値テキスト"/>
        <xdr:cNvSpPr txBox="1"/>
      </xdr:nvSpPr>
      <xdr:spPr>
        <a:xfrm>
          <a:off x="46736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6" name="楕円 75"/>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143147</xdr:rowOff>
    </xdr:from>
    <xdr:to>
      <xdr:col>24</xdr:col>
      <xdr:colOff>63500</xdr:colOff>
      <xdr:row>38</xdr:row>
      <xdr:rowOff>1088</xdr:rowOff>
    </xdr:to>
    <xdr:cxnSp macro="">
      <xdr:nvCxnSpPr>
        <xdr:cNvPr id="77" name="直線コネクタ 76"/>
        <xdr:cNvCxnSpPr/>
      </xdr:nvCxnSpPr>
      <xdr:spPr>
        <a:xfrm>
          <a:off x="3797300" y="64867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143147</xdr:rowOff>
    </xdr:to>
    <xdr:cxnSp macro="">
      <xdr:nvCxnSpPr>
        <xdr:cNvPr id="79" name="直線コネクタ 78"/>
        <xdr:cNvCxnSpPr/>
      </xdr:nvCxnSpPr>
      <xdr:spPr>
        <a:xfrm>
          <a:off x="2908300" y="6470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xdr:cNvSpPr/>
      </xdr:nvSpPr>
      <xdr:spPr>
        <a:xfrm>
          <a:off x="1968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xdr:cNvCxnSpPr/>
      </xdr:nvCxnSpPr>
      <xdr:spPr>
        <a:xfrm>
          <a:off x="2019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13624</xdr:rowOff>
    </xdr:from>
    <xdr:ext cx="405111" cy="259045"/>
    <xdr:sp macro="" textlink="">
      <xdr:nvSpPr>
        <xdr:cNvPr id="86" name="n_1mainValue【図書館】&#10;有形固定資産減価償却率"/>
        <xdr:cNvSpPr txBox="1"/>
      </xdr:nvSpPr>
      <xdr:spPr>
        <a:xfrm>
          <a:off x="3582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7" name="n_2main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88" name="n_3mainValue【図書館】&#10;有形固定資産減価償却率"/>
        <xdr:cNvSpPr txBox="1"/>
      </xdr:nvSpPr>
      <xdr:spPr>
        <a:xfrm>
          <a:off x="1816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6" name="楕円 125"/>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27"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28" name="楕円 127"/>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29" name="直線コネクタ 128"/>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0" name="楕円 129"/>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1" name="直線コネクタ 130"/>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2" name="楕円 131"/>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3" name="直線コネクタ 132"/>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38"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39" name="n_2mainValue【図書館】&#10;一人当たり面積"/>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0" name="n_3mainValue【図書館】&#10;一人当たり面積"/>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1" name="楕円 180"/>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82" name="【体育館・プール】&#10;有形固定資産減価償却率該当値テキスト"/>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83" name="楕円 182"/>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60960</xdr:rowOff>
    </xdr:to>
    <xdr:cxnSp macro="">
      <xdr:nvCxnSpPr>
        <xdr:cNvPr id="184" name="直線コネクタ 183"/>
        <xdr:cNvCxnSpPr/>
      </xdr:nvCxnSpPr>
      <xdr:spPr>
        <a:xfrm>
          <a:off x="3797300" y="10147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113030</xdr:rowOff>
    </xdr:from>
    <xdr:to>
      <xdr:col>15</xdr:col>
      <xdr:colOff>101600</xdr:colOff>
      <xdr:row>59</xdr:row>
      <xdr:rowOff>43180</xdr:rowOff>
    </xdr:to>
    <xdr:sp macro="" textlink="">
      <xdr:nvSpPr>
        <xdr:cNvPr id="185" name="楕円 184"/>
        <xdr:cNvSpPr/>
      </xdr:nvSpPr>
      <xdr:spPr>
        <a:xfrm>
          <a:off x="2857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32385</xdr:rowOff>
    </xdr:to>
    <xdr:cxnSp macro="">
      <xdr:nvCxnSpPr>
        <xdr:cNvPr id="186" name="直線コネクタ 185"/>
        <xdr:cNvCxnSpPr/>
      </xdr:nvCxnSpPr>
      <xdr:spPr>
        <a:xfrm>
          <a:off x="2908300" y="1010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71120</xdr:rowOff>
    </xdr:from>
    <xdr:to>
      <xdr:col>10</xdr:col>
      <xdr:colOff>165100</xdr:colOff>
      <xdr:row>59</xdr:row>
      <xdr:rowOff>1270</xdr:rowOff>
    </xdr:to>
    <xdr:sp macro="" textlink="">
      <xdr:nvSpPr>
        <xdr:cNvPr id="187" name="楕円 186"/>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121920</xdr:rowOff>
    </xdr:from>
    <xdr:to>
      <xdr:col>15</xdr:col>
      <xdr:colOff>50800</xdr:colOff>
      <xdr:row>58</xdr:row>
      <xdr:rowOff>163830</xdr:rowOff>
    </xdr:to>
    <xdr:cxnSp macro="">
      <xdr:nvCxnSpPr>
        <xdr:cNvPr id="188" name="直線コネクタ 187"/>
        <xdr:cNvCxnSpPr/>
      </xdr:nvCxnSpPr>
      <xdr:spPr>
        <a:xfrm>
          <a:off x="2019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0"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1"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74312</xdr:rowOff>
    </xdr:from>
    <xdr:ext cx="405111" cy="259045"/>
    <xdr:sp macro="" textlink="">
      <xdr:nvSpPr>
        <xdr:cNvPr id="193" name="n_1mainValue【体育館・プール】&#10;有形固定資産減価償却率"/>
        <xdr:cNvSpPr txBox="1"/>
      </xdr:nvSpPr>
      <xdr:spPr>
        <a:xfrm>
          <a:off x="35820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94" name="n_2main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17797</xdr:rowOff>
    </xdr:from>
    <xdr:ext cx="405111" cy="259045"/>
    <xdr:sp macro="" textlink="">
      <xdr:nvSpPr>
        <xdr:cNvPr id="195" name="n_3mainValue【体育館・プール】&#10;有形固定資産減価償却率"/>
        <xdr:cNvSpPr txBox="1"/>
      </xdr:nvSpPr>
      <xdr:spPr>
        <a:xfrm>
          <a:off x="1816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35" name="楕円 234"/>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36"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37" name="楕円 236"/>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125730</xdr:rowOff>
    </xdr:to>
    <xdr:cxnSp macro="">
      <xdr:nvCxnSpPr>
        <xdr:cNvPr id="238" name="直線コネクタ 237"/>
        <xdr:cNvCxnSpPr/>
      </xdr:nvCxnSpPr>
      <xdr:spPr>
        <a:xfrm>
          <a:off x="9639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39" name="楕円 238"/>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40" name="直線コネクタ 239"/>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71120</xdr:rowOff>
    </xdr:from>
    <xdr:to>
      <xdr:col>41</xdr:col>
      <xdr:colOff>101600</xdr:colOff>
      <xdr:row>62</xdr:row>
      <xdr:rowOff>1270</xdr:rowOff>
    </xdr:to>
    <xdr:sp macro="" textlink="">
      <xdr:nvSpPr>
        <xdr:cNvPr id="241" name="楕円 240"/>
        <xdr:cNvSpPr/>
      </xdr:nvSpPr>
      <xdr:spPr>
        <a:xfrm>
          <a:off x="781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125730</xdr:rowOff>
    </xdr:to>
    <xdr:cxnSp macro="">
      <xdr:nvCxnSpPr>
        <xdr:cNvPr id="242" name="直線コネクタ 241"/>
        <xdr:cNvCxnSpPr/>
      </xdr:nvCxnSpPr>
      <xdr:spPr>
        <a:xfrm>
          <a:off x="7861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3"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45"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47" name="n_1main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48"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9" name="n_3main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90" name="楕円 289"/>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91" name="【福祉施設】&#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92" name="楕円 291"/>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152400</xdr:rowOff>
    </xdr:to>
    <xdr:cxnSp macro="">
      <xdr:nvCxnSpPr>
        <xdr:cNvPr id="293" name="直線コネクタ 292"/>
        <xdr:cNvCxnSpPr/>
      </xdr:nvCxnSpPr>
      <xdr:spPr>
        <a:xfrm>
          <a:off x="3797300" y="143027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楕円 293"/>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72389</xdr:rowOff>
    </xdr:to>
    <xdr:cxnSp macro="">
      <xdr:nvCxnSpPr>
        <xdr:cNvPr id="295" name="直線コネクタ 294"/>
        <xdr:cNvCxnSpPr/>
      </xdr:nvCxnSpPr>
      <xdr:spPr>
        <a:xfrm>
          <a:off x="2908300" y="14226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96" name="楕円 295"/>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84</xdr:row>
      <xdr:rowOff>0</xdr:rowOff>
    </xdr:to>
    <xdr:cxnSp macro="">
      <xdr:nvCxnSpPr>
        <xdr:cNvPr id="297" name="直線コネクタ 296"/>
        <xdr:cNvCxnSpPr/>
      </xdr:nvCxnSpPr>
      <xdr:spPr>
        <a:xfrm flipV="1">
          <a:off x="2019300" y="142265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02" name="n_1mainValue【福祉施設】&#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03" name="n_2mainValue【福祉施設】&#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04" name="n_3mainValue【福祉施設】&#10;有形固定資産減価償却率"/>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152400</xdr:rowOff>
    </xdr:from>
    <xdr:to>
      <xdr:col>55</xdr:col>
      <xdr:colOff>50800</xdr:colOff>
      <xdr:row>79</xdr:row>
      <xdr:rowOff>82550</xdr:rowOff>
    </xdr:to>
    <xdr:sp macro="" textlink="">
      <xdr:nvSpPr>
        <xdr:cNvPr id="344" name="楕円 343"/>
        <xdr:cNvSpPr/>
      </xdr:nvSpPr>
      <xdr:spPr>
        <a:xfrm>
          <a:off x="10426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345" name="【福祉施設】&#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152400</xdr:rowOff>
    </xdr:from>
    <xdr:to>
      <xdr:col>50</xdr:col>
      <xdr:colOff>165100</xdr:colOff>
      <xdr:row>79</xdr:row>
      <xdr:rowOff>82550</xdr:rowOff>
    </xdr:to>
    <xdr:sp macro="" textlink="">
      <xdr:nvSpPr>
        <xdr:cNvPr id="346" name="楕円 345"/>
        <xdr:cNvSpPr/>
      </xdr:nvSpPr>
      <xdr:spPr>
        <a:xfrm>
          <a:off x="9588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31750</xdr:rowOff>
    </xdr:from>
    <xdr:to>
      <xdr:col>55</xdr:col>
      <xdr:colOff>0</xdr:colOff>
      <xdr:row>79</xdr:row>
      <xdr:rowOff>31750</xdr:rowOff>
    </xdr:to>
    <xdr:cxnSp macro="">
      <xdr:nvCxnSpPr>
        <xdr:cNvPr id="347" name="直線コネクタ 346"/>
        <xdr:cNvCxnSpPr/>
      </xdr:nvCxnSpPr>
      <xdr:spPr>
        <a:xfrm>
          <a:off x="9639300" y="1357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48" name="楕円 347"/>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31750</xdr:rowOff>
    </xdr:from>
    <xdr:to>
      <xdr:col>50</xdr:col>
      <xdr:colOff>114300</xdr:colOff>
      <xdr:row>81</xdr:row>
      <xdr:rowOff>120650</xdr:rowOff>
    </xdr:to>
    <xdr:cxnSp macro="">
      <xdr:nvCxnSpPr>
        <xdr:cNvPr id="349" name="直線コネクタ 348"/>
        <xdr:cNvCxnSpPr/>
      </xdr:nvCxnSpPr>
      <xdr:spPr>
        <a:xfrm flipV="1">
          <a:off x="8750300" y="13576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50" name="楕円 349"/>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38100</xdr:rowOff>
    </xdr:from>
    <xdr:to>
      <xdr:col>45</xdr:col>
      <xdr:colOff>177800</xdr:colOff>
      <xdr:row>81</xdr:row>
      <xdr:rowOff>120650</xdr:rowOff>
    </xdr:to>
    <xdr:cxnSp macro="">
      <xdr:nvCxnSpPr>
        <xdr:cNvPr id="351" name="直線コネクタ 350"/>
        <xdr:cNvCxnSpPr/>
      </xdr:nvCxnSpPr>
      <xdr:spPr>
        <a:xfrm>
          <a:off x="7861300" y="134112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52"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54"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99077</xdr:rowOff>
    </xdr:from>
    <xdr:ext cx="469744" cy="259045"/>
    <xdr:sp macro="" textlink="">
      <xdr:nvSpPr>
        <xdr:cNvPr id="356" name="n_1mainValue【福祉施設】&#10;一人当たり面積"/>
        <xdr:cNvSpPr txBox="1"/>
      </xdr:nvSpPr>
      <xdr:spPr>
        <a:xfrm>
          <a:off x="93917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57"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58" name="n_3mainValue【福祉施設】&#10;一人当たり面積"/>
        <xdr:cNvSpPr txBox="1"/>
      </xdr:nvSpPr>
      <xdr:spPr>
        <a:xfrm>
          <a:off x="7626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40095</xdr:rowOff>
    </xdr:from>
    <xdr:to>
      <xdr:col>24</xdr:col>
      <xdr:colOff>114300</xdr:colOff>
      <xdr:row>106</xdr:row>
      <xdr:rowOff>141695</xdr:rowOff>
    </xdr:to>
    <xdr:sp macro="" textlink="">
      <xdr:nvSpPr>
        <xdr:cNvPr id="400" name="楕円 399"/>
        <xdr:cNvSpPr/>
      </xdr:nvSpPr>
      <xdr:spPr>
        <a:xfrm>
          <a:off x="4584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18522</xdr:rowOff>
    </xdr:from>
    <xdr:ext cx="405111" cy="259045"/>
    <xdr:sp macro="" textlink="">
      <xdr:nvSpPr>
        <xdr:cNvPr id="401" name="【市民会館】&#10;有形固定資産減価償却率該当値テキスト"/>
        <xdr:cNvSpPr txBox="1"/>
      </xdr:nvSpPr>
      <xdr:spPr>
        <a:xfrm>
          <a:off x="4673600"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402" name="楕円 401"/>
        <xdr:cNvSpPr/>
      </xdr:nvSpPr>
      <xdr:spPr>
        <a:xfrm>
          <a:off x="3746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54973</xdr:rowOff>
    </xdr:from>
    <xdr:to>
      <xdr:col>24</xdr:col>
      <xdr:colOff>63500</xdr:colOff>
      <xdr:row>106</xdr:row>
      <xdr:rowOff>90895</xdr:rowOff>
    </xdr:to>
    <xdr:cxnSp macro="">
      <xdr:nvCxnSpPr>
        <xdr:cNvPr id="403" name="直線コネクタ 402"/>
        <xdr:cNvCxnSpPr/>
      </xdr:nvCxnSpPr>
      <xdr:spPr>
        <a:xfrm>
          <a:off x="3797300" y="182286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404" name="楕円 403"/>
        <xdr:cNvSpPr/>
      </xdr:nvSpPr>
      <xdr:spPr>
        <a:xfrm>
          <a:off x="2857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54973</xdr:rowOff>
    </xdr:to>
    <xdr:cxnSp macro="">
      <xdr:nvCxnSpPr>
        <xdr:cNvPr id="405" name="直線コネクタ 404"/>
        <xdr:cNvCxnSpPr/>
      </xdr:nvCxnSpPr>
      <xdr:spPr>
        <a:xfrm>
          <a:off x="2908300" y="1819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406" name="楕円 405"/>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106</xdr:row>
      <xdr:rowOff>19050</xdr:rowOff>
    </xdr:to>
    <xdr:cxnSp macro="">
      <xdr:nvCxnSpPr>
        <xdr:cNvPr id="407" name="直線コネクタ 406"/>
        <xdr:cNvCxnSpPr/>
      </xdr:nvCxnSpPr>
      <xdr:spPr>
        <a:xfrm>
          <a:off x="2019300" y="181568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96900</xdr:rowOff>
    </xdr:from>
    <xdr:ext cx="405111" cy="259045"/>
    <xdr:sp macro="" textlink="">
      <xdr:nvSpPr>
        <xdr:cNvPr id="412" name="n_1mainValue【市民会館】&#10;有形固定資産減価償却率"/>
        <xdr:cNvSpPr txBox="1"/>
      </xdr:nvSpPr>
      <xdr:spPr>
        <a:xfrm>
          <a:off x="3582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413" name="n_2mainValue【市民会館】&#10;有形固定資産減価償却率"/>
        <xdr:cNvSpPr txBox="1"/>
      </xdr:nvSpPr>
      <xdr:spPr>
        <a:xfrm>
          <a:off x="2705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414" name="n_3mainValue【市民会館】&#10;有形固定資産減価償却率"/>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54" name="楕円 453"/>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121938</xdr:rowOff>
    </xdr:from>
    <xdr:ext cx="469744" cy="259045"/>
    <xdr:sp macro="" textlink="">
      <xdr:nvSpPr>
        <xdr:cNvPr id="455" name="【市民会館】&#10;一人当たり面積該当値テキスト"/>
        <xdr:cNvSpPr txBox="1"/>
      </xdr:nvSpPr>
      <xdr:spPr>
        <a:xfrm>
          <a:off x="10515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56" name="楕円 455"/>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22861</xdr:rowOff>
    </xdr:to>
    <xdr:cxnSp macro="">
      <xdr:nvCxnSpPr>
        <xdr:cNvPr id="457" name="直線コネクタ 456"/>
        <xdr:cNvCxnSpPr/>
      </xdr:nvCxnSpPr>
      <xdr:spPr>
        <a:xfrm>
          <a:off x="9639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58" name="楕円 457"/>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22861</xdr:rowOff>
    </xdr:to>
    <xdr:cxnSp macro="">
      <xdr:nvCxnSpPr>
        <xdr:cNvPr id="459" name="直線コネクタ 458"/>
        <xdr:cNvCxnSpPr/>
      </xdr:nvCxnSpPr>
      <xdr:spPr>
        <a:xfrm>
          <a:off x="8750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135889</xdr:rowOff>
    </xdr:from>
    <xdr:to>
      <xdr:col>41</xdr:col>
      <xdr:colOff>101600</xdr:colOff>
      <xdr:row>106</xdr:row>
      <xdr:rowOff>66039</xdr:rowOff>
    </xdr:to>
    <xdr:sp macro="" textlink="">
      <xdr:nvSpPr>
        <xdr:cNvPr id="460" name="楕円 459"/>
        <xdr:cNvSpPr/>
      </xdr:nvSpPr>
      <xdr:spPr>
        <a:xfrm>
          <a:off x="781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15239</xdr:rowOff>
    </xdr:from>
    <xdr:to>
      <xdr:col>45</xdr:col>
      <xdr:colOff>177800</xdr:colOff>
      <xdr:row>106</xdr:row>
      <xdr:rowOff>22861</xdr:rowOff>
    </xdr:to>
    <xdr:cxnSp macro="">
      <xdr:nvCxnSpPr>
        <xdr:cNvPr id="461" name="直線コネクタ 460"/>
        <xdr:cNvCxnSpPr/>
      </xdr:nvCxnSpPr>
      <xdr:spPr>
        <a:xfrm>
          <a:off x="7861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64788</xdr:rowOff>
    </xdr:from>
    <xdr:ext cx="469744" cy="259045"/>
    <xdr:sp macro="" textlink="">
      <xdr:nvSpPr>
        <xdr:cNvPr id="466" name="n_1main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67" name="n_2main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68" name="n_3main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509" name="楕円 508"/>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510" name="【一般廃棄物処理施設】&#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511" name="楕円 510"/>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24765</xdr:rowOff>
    </xdr:from>
    <xdr:to>
      <xdr:col>85</xdr:col>
      <xdr:colOff>127000</xdr:colOff>
      <xdr:row>40</xdr:row>
      <xdr:rowOff>53340</xdr:rowOff>
    </xdr:to>
    <xdr:cxnSp macro="">
      <xdr:nvCxnSpPr>
        <xdr:cNvPr id="512" name="直線コネクタ 511"/>
        <xdr:cNvCxnSpPr/>
      </xdr:nvCxnSpPr>
      <xdr:spPr>
        <a:xfrm>
          <a:off x="15481300" y="6882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114935</xdr:rowOff>
    </xdr:from>
    <xdr:to>
      <xdr:col>76</xdr:col>
      <xdr:colOff>165100</xdr:colOff>
      <xdr:row>40</xdr:row>
      <xdr:rowOff>45085</xdr:rowOff>
    </xdr:to>
    <xdr:sp macro="" textlink="">
      <xdr:nvSpPr>
        <xdr:cNvPr id="513" name="楕円 512"/>
        <xdr:cNvSpPr/>
      </xdr:nvSpPr>
      <xdr:spPr>
        <a:xfrm>
          <a:off x="14541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165735</xdr:rowOff>
    </xdr:from>
    <xdr:to>
      <xdr:col>81</xdr:col>
      <xdr:colOff>50800</xdr:colOff>
      <xdr:row>40</xdr:row>
      <xdr:rowOff>24765</xdr:rowOff>
    </xdr:to>
    <xdr:cxnSp macro="">
      <xdr:nvCxnSpPr>
        <xdr:cNvPr id="514" name="直線コネクタ 513"/>
        <xdr:cNvCxnSpPr/>
      </xdr:nvCxnSpPr>
      <xdr:spPr>
        <a:xfrm>
          <a:off x="14592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12065</xdr:rowOff>
    </xdr:from>
    <xdr:to>
      <xdr:col>72</xdr:col>
      <xdr:colOff>38100</xdr:colOff>
      <xdr:row>41</xdr:row>
      <xdr:rowOff>113665</xdr:rowOff>
    </xdr:to>
    <xdr:sp macro="" textlink="">
      <xdr:nvSpPr>
        <xdr:cNvPr id="515" name="楕円 514"/>
        <xdr:cNvSpPr/>
      </xdr:nvSpPr>
      <xdr:spPr>
        <a:xfrm>
          <a:off x="13652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165735</xdr:rowOff>
    </xdr:from>
    <xdr:to>
      <xdr:col>76</xdr:col>
      <xdr:colOff>114300</xdr:colOff>
      <xdr:row>41</xdr:row>
      <xdr:rowOff>62865</xdr:rowOff>
    </xdr:to>
    <xdr:cxnSp macro="">
      <xdr:nvCxnSpPr>
        <xdr:cNvPr id="516" name="直線コネクタ 515"/>
        <xdr:cNvCxnSpPr/>
      </xdr:nvCxnSpPr>
      <xdr:spPr>
        <a:xfrm flipV="1">
          <a:off x="13703300" y="685228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521" name="n_1mainValue【一般廃棄物処理施設】&#10;有形固定資産減価償却率"/>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22" name="n_2main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104792</xdr:rowOff>
    </xdr:from>
    <xdr:ext cx="405111" cy="259045"/>
    <xdr:sp macro="" textlink="">
      <xdr:nvSpPr>
        <xdr:cNvPr id="523" name="n_3mainValue【一般廃棄物処理施設】&#10;有形固定資産減価償却率"/>
        <xdr:cNvSpPr txBox="1"/>
      </xdr:nvSpPr>
      <xdr:spPr>
        <a:xfrm>
          <a:off x="13500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4" name="直線コネクタ 5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5" name="テキスト ボックス 5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6" name="直線コネクタ 5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7" name="テキスト ボックス 53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8" name="直線コネクタ 5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9" name="テキスト ボックス 53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0" name="直線コネクタ 5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1" name="テキスト ボックス 54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2" name="直線コネクタ 5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3" name="テキスト ボックス 5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4" name="直線コネクタ 5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5" name="テキスト ボックス 5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116379</xdr:rowOff>
    </xdr:from>
    <xdr:to>
      <xdr:col>116</xdr:col>
      <xdr:colOff>62864</xdr:colOff>
      <xdr:row>41</xdr:row>
      <xdr:rowOff>121768</xdr:rowOff>
    </xdr:to>
    <xdr:cxnSp macro="">
      <xdr:nvCxnSpPr>
        <xdr:cNvPr id="549" name="直線コネクタ 548"/>
        <xdr:cNvCxnSpPr/>
      </xdr:nvCxnSpPr>
      <xdr:spPr>
        <a:xfrm flipV="1">
          <a:off x="22160864" y="5945679"/>
          <a:ext cx="0" cy="120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125595</xdr:rowOff>
    </xdr:from>
    <xdr:ext cx="534377" cy="259045"/>
    <xdr:sp macro="" textlink="">
      <xdr:nvSpPr>
        <xdr:cNvPr id="550" name="【一般廃棄物処理施設】&#10;一人当たり有形固定資産（償却資産）額最小値テキスト"/>
        <xdr:cNvSpPr txBox="1"/>
      </xdr:nvSpPr>
      <xdr:spPr>
        <a:xfrm>
          <a:off x="22199600" y="71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121768</xdr:rowOff>
    </xdr:from>
    <xdr:to>
      <xdr:col>116</xdr:col>
      <xdr:colOff>152400</xdr:colOff>
      <xdr:row>41</xdr:row>
      <xdr:rowOff>121768</xdr:rowOff>
    </xdr:to>
    <xdr:cxnSp macro="">
      <xdr:nvCxnSpPr>
        <xdr:cNvPr id="551" name="直線コネクタ 550"/>
        <xdr:cNvCxnSpPr/>
      </xdr:nvCxnSpPr>
      <xdr:spPr>
        <a:xfrm>
          <a:off x="22072600" y="7151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63056</xdr:rowOff>
    </xdr:from>
    <xdr:ext cx="599010" cy="259045"/>
    <xdr:sp macro="" textlink="">
      <xdr:nvSpPr>
        <xdr:cNvPr id="552" name="【一般廃棄物処理施設】&#10;一人当たり有形固定資産（償却資産）額最大値テキスト"/>
        <xdr:cNvSpPr txBox="1"/>
      </xdr:nvSpPr>
      <xdr:spPr>
        <a:xfrm>
          <a:off x="22199600" y="572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116379</xdr:rowOff>
    </xdr:from>
    <xdr:to>
      <xdr:col>116</xdr:col>
      <xdr:colOff>152400</xdr:colOff>
      <xdr:row>34</xdr:row>
      <xdr:rowOff>116379</xdr:rowOff>
    </xdr:to>
    <xdr:cxnSp macro="">
      <xdr:nvCxnSpPr>
        <xdr:cNvPr id="553" name="直線コネクタ 552"/>
        <xdr:cNvCxnSpPr/>
      </xdr:nvCxnSpPr>
      <xdr:spPr>
        <a:xfrm>
          <a:off x="22072600" y="594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61307</xdr:rowOff>
    </xdr:from>
    <xdr:ext cx="534377" cy="259045"/>
    <xdr:sp macro="" textlink="">
      <xdr:nvSpPr>
        <xdr:cNvPr id="554" name="【一般廃棄物処理施設】&#10;一人当たり有形固定資産（償却資産）額平均値テキスト"/>
        <xdr:cNvSpPr txBox="1"/>
      </xdr:nvSpPr>
      <xdr:spPr>
        <a:xfrm>
          <a:off x="22199600" y="6404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38430</xdr:rowOff>
    </xdr:from>
    <xdr:to>
      <xdr:col>116</xdr:col>
      <xdr:colOff>114300</xdr:colOff>
      <xdr:row>38</xdr:row>
      <xdr:rowOff>140030</xdr:rowOff>
    </xdr:to>
    <xdr:sp macro="" textlink="">
      <xdr:nvSpPr>
        <xdr:cNvPr id="555" name="フローチャート: 判断 554"/>
        <xdr:cNvSpPr/>
      </xdr:nvSpPr>
      <xdr:spPr>
        <a:xfrm>
          <a:off x="22110700" y="65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81102</xdr:rowOff>
    </xdr:from>
    <xdr:to>
      <xdr:col>112</xdr:col>
      <xdr:colOff>38100</xdr:colOff>
      <xdr:row>39</xdr:row>
      <xdr:rowOff>11252</xdr:rowOff>
    </xdr:to>
    <xdr:sp macro="" textlink="">
      <xdr:nvSpPr>
        <xdr:cNvPr id="556" name="フローチャート: 判断 555"/>
        <xdr:cNvSpPr/>
      </xdr:nvSpPr>
      <xdr:spPr>
        <a:xfrm>
          <a:off x="21272500" y="6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142933</xdr:rowOff>
    </xdr:from>
    <xdr:to>
      <xdr:col>107</xdr:col>
      <xdr:colOff>101600</xdr:colOff>
      <xdr:row>39</xdr:row>
      <xdr:rowOff>73083</xdr:rowOff>
    </xdr:to>
    <xdr:sp macro="" textlink="">
      <xdr:nvSpPr>
        <xdr:cNvPr id="557" name="フローチャート: 判断 556"/>
        <xdr:cNvSpPr/>
      </xdr:nvSpPr>
      <xdr:spPr>
        <a:xfrm>
          <a:off x="20383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1081</xdr:rowOff>
    </xdr:from>
    <xdr:to>
      <xdr:col>102</xdr:col>
      <xdr:colOff>165100</xdr:colOff>
      <xdr:row>39</xdr:row>
      <xdr:rowOff>102681</xdr:rowOff>
    </xdr:to>
    <xdr:sp macro="" textlink="">
      <xdr:nvSpPr>
        <xdr:cNvPr id="558" name="フローチャート: 判断 557"/>
        <xdr:cNvSpPr/>
      </xdr:nvSpPr>
      <xdr:spPr>
        <a:xfrm>
          <a:off x="19494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21808</xdr:rowOff>
    </xdr:from>
    <xdr:to>
      <xdr:col>98</xdr:col>
      <xdr:colOff>38100</xdr:colOff>
      <xdr:row>39</xdr:row>
      <xdr:rowOff>123408</xdr:rowOff>
    </xdr:to>
    <xdr:sp macro="" textlink="">
      <xdr:nvSpPr>
        <xdr:cNvPr id="559" name="フローチャート: 判断 558"/>
        <xdr:cNvSpPr/>
      </xdr:nvSpPr>
      <xdr:spPr>
        <a:xfrm>
          <a:off x="18605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77314</xdr:rowOff>
    </xdr:from>
    <xdr:to>
      <xdr:col>116</xdr:col>
      <xdr:colOff>114300</xdr:colOff>
      <xdr:row>40</xdr:row>
      <xdr:rowOff>7464</xdr:rowOff>
    </xdr:to>
    <xdr:sp macro="" textlink="">
      <xdr:nvSpPr>
        <xdr:cNvPr id="565" name="楕円 564"/>
        <xdr:cNvSpPr/>
      </xdr:nvSpPr>
      <xdr:spPr>
        <a:xfrm>
          <a:off x="22110700" y="67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55741</xdr:rowOff>
    </xdr:from>
    <xdr:ext cx="534377" cy="259045"/>
    <xdr:sp macro="" textlink="">
      <xdr:nvSpPr>
        <xdr:cNvPr id="566" name="【一般廃棄物処理施設】&#10;一人当たり有形固定資産（償却資産）額該当値テキスト"/>
        <xdr:cNvSpPr txBox="1"/>
      </xdr:nvSpPr>
      <xdr:spPr>
        <a:xfrm>
          <a:off x="22199600" y="674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76726</xdr:rowOff>
    </xdr:from>
    <xdr:to>
      <xdr:col>112</xdr:col>
      <xdr:colOff>38100</xdr:colOff>
      <xdr:row>40</xdr:row>
      <xdr:rowOff>6876</xdr:rowOff>
    </xdr:to>
    <xdr:sp macro="" textlink="">
      <xdr:nvSpPr>
        <xdr:cNvPr id="567" name="楕円 566"/>
        <xdr:cNvSpPr/>
      </xdr:nvSpPr>
      <xdr:spPr>
        <a:xfrm>
          <a:off x="21272500" y="67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127526</xdr:rowOff>
    </xdr:from>
    <xdr:to>
      <xdr:col>116</xdr:col>
      <xdr:colOff>63500</xdr:colOff>
      <xdr:row>39</xdr:row>
      <xdr:rowOff>128114</xdr:rowOff>
    </xdr:to>
    <xdr:cxnSp macro="">
      <xdr:nvCxnSpPr>
        <xdr:cNvPr id="568" name="直線コネクタ 567"/>
        <xdr:cNvCxnSpPr/>
      </xdr:nvCxnSpPr>
      <xdr:spPr>
        <a:xfrm>
          <a:off x="21323300" y="6814076"/>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76312</xdr:rowOff>
    </xdr:from>
    <xdr:to>
      <xdr:col>107</xdr:col>
      <xdr:colOff>101600</xdr:colOff>
      <xdr:row>40</xdr:row>
      <xdr:rowOff>6462</xdr:rowOff>
    </xdr:to>
    <xdr:sp macro="" textlink="">
      <xdr:nvSpPr>
        <xdr:cNvPr id="569" name="楕円 568"/>
        <xdr:cNvSpPr/>
      </xdr:nvSpPr>
      <xdr:spPr>
        <a:xfrm>
          <a:off x="20383500" y="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127112</xdr:rowOff>
    </xdr:from>
    <xdr:to>
      <xdr:col>111</xdr:col>
      <xdr:colOff>177800</xdr:colOff>
      <xdr:row>39</xdr:row>
      <xdr:rowOff>127526</xdr:rowOff>
    </xdr:to>
    <xdr:cxnSp macro="">
      <xdr:nvCxnSpPr>
        <xdr:cNvPr id="570" name="直線コネクタ 569"/>
        <xdr:cNvCxnSpPr/>
      </xdr:nvCxnSpPr>
      <xdr:spPr>
        <a:xfrm>
          <a:off x="20434300" y="6813662"/>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158478</xdr:rowOff>
    </xdr:from>
    <xdr:to>
      <xdr:col>102</xdr:col>
      <xdr:colOff>165100</xdr:colOff>
      <xdr:row>34</xdr:row>
      <xdr:rowOff>88628</xdr:rowOff>
    </xdr:to>
    <xdr:sp macro="" textlink="">
      <xdr:nvSpPr>
        <xdr:cNvPr id="571" name="楕円 570"/>
        <xdr:cNvSpPr/>
      </xdr:nvSpPr>
      <xdr:spPr>
        <a:xfrm>
          <a:off x="19494500" y="58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37828</xdr:rowOff>
    </xdr:from>
    <xdr:to>
      <xdr:col>107</xdr:col>
      <xdr:colOff>50800</xdr:colOff>
      <xdr:row>39</xdr:row>
      <xdr:rowOff>127112</xdr:rowOff>
    </xdr:to>
    <xdr:cxnSp macro="">
      <xdr:nvCxnSpPr>
        <xdr:cNvPr id="572" name="直線コネクタ 571"/>
        <xdr:cNvCxnSpPr/>
      </xdr:nvCxnSpPr>
      <xdr:spPr>
        <a:xfrm>
          <a:off x="19545300" y="5867128"/>
          <a:ext cx="889000" cy="9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27779</xdr:rowOff>
    </xdr:from>
    <xdr:ext cx="534377" cy="259045"/>
    <xdr:sp macro="" textlink="">
      <xdr:nvSpPr>
        <xdr:cNvPr id="573" name="n_1aveValue【一般廃棄物処理施設】&#10;一人当たり有形固定資産（償却資産）額"/>
        <xdr:cNvSpPr txBox="1"/>
      </xdr:nvSpPr>
      <xdr:spPr>
        <a:xfrm>
          <a:off x="21043411" y="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89610</xdr:rowOff>
    </xdr:from>
    <xdr:ext cx="534377" cy="259045"/>
    <xdr:sp macro="" textlink="">
      <xdr:nvSpPr>
        <xdr:cNvPr id="574" name="n_2aveValue【一般廃棄物処理施設】&#10;一人当たり有形固定資産（償却資産）額"/>
        <xdr:cNvSpPr txBox="1"/>
      </xdr:nvSpPr>
      <xdr:spPr>
        <a:xfrm>
          <a:off x="201671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93808</xdr:rowOff>
    </xdr:from>
    <xdr:ext cx="534377" cy="259045"/>
    <xdr:sp macro="" textlink="">
      <xdr:nvSpPr>
        <xdr:cNvPr id="575" name="n_3aveValue【一般廃棄物処理施設】&#10;一人当たり有形固定資産（償却資産）額"/>
        <xdr:cNvSpPr txBox="1"/>
      </xdr:nvSpPr>
      <xdr:spPr>
        <a:xfrm>
          <a:off x="19278111" y="6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139935</xdr:rowOff>
    </xdr:from>
    <xdr:ext cx="534377" cy="259045"/>
    <xdr:sp macro="" textlink="">
      <xdr:nvSpPr>
        <xdr:cNvPr id="576" name="n_4aveValue【一般廃棄物処理施設】&#10;一人当たり有形固定資産（償却資産）額"/>
        <xdr:cNvSpPr txBox="1"/>
      </xdr:nvSpPr>
      <xdr:spPr>
        <a:xfrm>
          <a:off x="18389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169453</xdr:rowOff>
    </xdr:from>
    <xdr:ext cx="534377" cy="259045"/>
    <xdr:sp macro="" textlink="">
      <xdr:nvSpPr>
        <xdr:cNvPr id="577" name="n_1mainValue【一般廃棄物処理施設】&#10;一人当たり有形固定資産（償却資産）額"/>
        <xdr:cNvSpPr txBox="1"/>
      </xdr:nvSpPr>
      <xdr:spPr>
        <a:xfrm>
          <a:off x="21043411" y="68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169039</xdr:rowOff>
    </xdr:from>
    <xdr:ext cx="534377" cy="259045"/>
    <xdr:sp macro="" textlink="">
      <xdr:nvSpPr>
        <xdr:cNvPr id="578" name="n_2mainValue【一般廃棄物処理施設】&#10;一人当たり有形固定資産（償却資産）額"/>
        <xdr:cNvSpPr txBox="1"/>
      </xdr:nvSpPr>
      <xdr:spPr>
        <a:xfrm>
          <a:off x="20167111" y="68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105155</xdr:rowOff>
    </xdr:from>
    <xdr:ext cx="599010" cy="259045"/>
    <xdr:sp macro="" textlink="">
      <xdr:nvSpPr>
        <xdr:cNvPr id="579" name="n_3mainValue【一般廃棄物処理施設】&#10;一人当たり有形固定資産（償却資産）額"/>
        <xdr:cNvSpPr txBox="1"/>
      </xdr:nvSpPr>
      <xdr:spPr>
        <a:xfrm>
          <a:off x="19245795" y="55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2" name="テキスト ボックス 5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2" name="テキスト ボックス 6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4" name="直線コネクタ 603"/>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5"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6" name="直線コネクタ 605"/>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7"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8" name="直線コネクタ 607"/>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9"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10" name="フローチャート: 判断 609"/>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11" name="フローチャート: 判断 610"/>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2" name="フローチャート: 判断 611"/>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3" name="フローチャート: 判断 612"/>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4" name="フローチャート: 判断 613"/>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20" name="楕円 619"/>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621" name="【保健センター・保健所】&#10;有形固定資産減価償却率該当値テキスト"/>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622" name="楕円 621"/>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70485</xdr:rowOff>
    </xdr:to>
    <xdr:cxnSp macro="">
      <xdr:nvCxnSpPr>
        <xdr:cNvPr id="623" name="直線コネクタ 622"/>
        <xdr:cNvCxnSpPr/>
      </xdr:nvCxnSpPr>
      <xdr:spPr>
        <a:xfrm>
          <a:off x="15481300" y="10319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624" name="楕円 62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32385</xdr:rowOff>
    </xdr:to>
    <xdr:cxnSp macro="">
      <xdr:nvCxnSpPr>
        <xdr:cNvPr id="625" name="直線コネクタ 624"/>
        <xdr:cNvCxnSpPr/>
      </xdr:nvCxnSpPr>
      <xdr:spPr>
        <a:xfrm>
          <a:off x="14592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168275</xdr:rowOff>
    </xdr:from>
    <xdr:to>
      <xdr:col>72</xdr:col>
      <xdr:colOff>38100</xdr:colOff>
      <xdr:row>60</xdr:row>
      <xdr:rowOff>98425</xdr:rowOff>
    </xdr:to>
    <xdr:sp macro="" textlink="">
      <xdr:nvSpPr>
        <xdr:cNvPr id="626" name="楕円 625"/>
        <xdr:cNvSpPr/>
      </xdr:nvSpPr>
      <xdr:spPr>
        <a:xfrm>
          <a:off x="1365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47625</xdr:rowOff>
    </xdr:to>
    <xdr:cxnSp macro="">
      <xdr:nvCxnSpPr>
        <xdr:cNvPr id="627" name="直線コネクタ 626"/>
        <xdr:cNvCxnSpPr/>
      </xdr:nvCxnSpPr>
      <xdr:spPr>
        <a:xfrm flipV="1">
          <a:off x="13703300" y="102812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8"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9"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30"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31"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74312</xdr:rowOff>
    </xdr:from>
    <xdr:ext cx="405111" cy="259045"/>
    <xdr:sp macro="" textlink="">
      <xdr:nvSpPr>
        <xdr:cNvPr id="632"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633" name="n_2mainValue【保健センター・保健所】&#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89552</xdr:rowOff>
    </xdr:from>
    <xdr:ext cx="405111" cy="259045"/>
    <xdr:sp macro="" textlink="">
      <xdr:nvSpPr>
        <xdr:cNvPr id="634" name="n_3mainValue【保健センター・保健所】&#10;有形固定資産減価償却率"/>
        <xdr:cNvSpPr txBox="1"/>
      </xdr:nvSpPr>
      <xdr:spPr>
        <a:xfrm>
          <a:off x="13500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5" name="直線コネクタ 6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6" name="テキスト ボックス 6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7" name="直線コネクタ 6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8" name="テキスト ボックス 6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9" name="直線コネクタ 6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0" name="テキスト ボックス 6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1" name="直線コネクタ 6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2" name="テキスト ボックス 6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3" name="直線コネクタ 6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4" name="テキスト ボックス 6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5" name="直線コネクタ 6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6" name="テキスト ボックス 6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60" name="直線コネクタ 659"/>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61"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2" name="直線コネクタ 661"/>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3"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4" name="直線コネクタ 663"/>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5"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6" name="フローチャート: 判断 665"/>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7" name="フローチャート: 判断 666"/>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8" name="フローチャート: 判断 667"/>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9" name="フローチャート: 判断 668"/>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70" name="フローチャート: 判断 66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76" name="楕円 675"/>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77" name="【保健センター・保健所】&#10;一人当たり面積該当値テキスト"/>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78" name="楕円 677"/>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79" name="直線コネクタ 678"/>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680" name="楕円 679"/>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681" name="直線コネクタ 680"/>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82" name="楕円 68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61</xdr:row>
      <xdr:rowOff>57150</xdr:rowOff>
    </xdr:to>
    <xdr:cxnSp macro="">
      <xdr:nvCxnSpPr>
        <xdr:cNvPr id="683" name="直線コネクタ 682"/>
        <xdr:cNvCxnSpPr/>
      </xdr:nvCxnSpPr>
      <xdr:spPr>
        <a:xfrm flipV="1">
          <a:off x="19545300" y="102216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4"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5"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6"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7"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88"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689" name="n_2mainValue【保健センター・保健所】&#10;一人当たり面積"/>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90"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2" name="直線コネクタ 70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3" name="テキスト ボックス 70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4" name="直線コネクタ 70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5" name="テキスト ボックス 70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6" name="直線コネクタ 70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7" name="テキスト ボックス 70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8" name="直線コネクタ 70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9" name="テキスト ボックス 70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3" name="直線コネクタ 712"/>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4"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5" name="直線コネクタ 714"/>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6"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7" name="直線コネクタ 716"/>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8"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9" name="フローチャート: 判断 718"/>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20" name="フローチャート: 判断 719"/>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21" name="フローチャート: 判断 720"/>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2" name="フローチャート: 判断 721"/>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3" name="フローチャート: 判断 722"/>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29" name="楕円 728"/>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730"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37592</xdr:rowOff>
    </xdr:from>
    <xdr:to>
      <xdr:col>81</xdr:col>
      <xdr:colOff>101600</xdr:colOff>
      <xdr:row>82</xdr:row>
      <xdr:rowOff>139192</xdr:rowOff>
    </xdr:to>
    <xdr:sp macro="" textlink="">
      <xdr:nvSpPr>
        <xdr:cNvPr id="731" name="楕円 730"/>
        <xdr:cNvSpPr/>
      </xdr:nvSpPr>
      <xdr:spPr>
        <a:xfrm>
          <a:off x="1543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88392</xdr:rowOff>
    </xdr:to>
    <xdr:cxnSp macro="">
      <xdr:nvCxnSpPr>
        <xdr:cNvPr id="732" name="直線コネクタ 731"/>
        <xdr:cNvCxnSpPr/>
      </xdr:nvCxnSpPr>
      <xdr:spPr>
        <a:xfrm flipV="1">
          <a:off x="15481300" y="140970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33" name="楕円 732"/>
        <xdr:cNvSpPr/>
      </xdr:nvSpPr>
      <xdr:spPr>
        <a:xfrm>
          <a:off x="14541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24385</xdr:rowOff>
    </xdr:from>
    <xdr:to>
      <xdr:col>81</xdr:col>
      <xdr:colOff>50800</xdr:colOff>
      <xdr:row>82</xdr:row>
      <xdr:rowOff>88392</xdr:rowOff>
    </xdr:to>
    <xdr:cxnSp macro="">
      <xdr:nvCxnSpPr>
        <xdr:cNvPr id="734" name="直線コネクタ 733"/>
        <xdr:cNvCxnSpPr/>
      </xdr:nvCxnSpPr>
      <xdr:spPr>
        <a:xfrm>
          <a:off x="14592300" y="140832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94742</xdr:rowOff>
    </xdr:from>
    <xdr:to>
      <xdr:col>72</xdr:col>
      <xdr:colOff>38100</xdr:colOff>
      <xdr:row>82</xdr:row>
      <xdr:rowOff>24892</xdr:rowOff>
    </xdr:to>
    <xdr:sp macro="" textlink="">
      <xdr:nvSpPr>
        <xdr:cNvPr id="735" name="楕円 734"/>
        <xdr:cNvSpPr/>
      </xdr:nvSpPr>
      <xdr:spPr>
        <a:xfrm>
          <a:off x="13652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145542</xdr:rowOff>
    </xdr:from>
    <xdr:to>
      <xdr:col>76</xdr:col>
      <xdr:colOff>114300</xdr:colOff>
      <xdr:row>82</xdr:row>
      <xdr:rowOff>24385</xdr:rowOff>
    </xdr:to>
    <xdr:cxnSp macro="">
      <xdr:nvCxnSpPr>
        <xdr:cNvPr id="736" name="直線コネクタ 735"/>
        <xdr:cNvCxnSpPr/>
      </xdr:nvCxnSpPr>
      <xdr:spPr>
        <a:xfrm>
          <a:off x="13703300" y="140329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7"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8"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9"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40"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155719</xdr:rowOff>
    </xdr:from>
    <xdr:ext cx="405111" cy="259045"/>
    <xdr:sp macro="" textlink="">
      <xdr:nvSpPr>
        <xdr:cNvPr id="741" name="n_1mainValue【消防施設】&#10;有形固定資産減価償却率"/>
        <xdr:cNvSpPr txBox="1"/>
      </xdr:nvSpPr>
      <xdr:spPr>
        <a:xfrm>
          <a:off x="152660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42" name="n_2mainValue【消防施設】&#10;有形固定資産減価償却率"/>
        <xdr:cNvSpPr txBox="1"/>
      </xdr:nvSpPr>
      <xdr:spPr>
        <a:xfrm>
          <a:off x="14389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43" name="n_3mainValue【消防施設】&#10;有形固定資産減価償却率"/>
        <xdr:cNvSpPr txBox="1"/>
      </xdr:nvSpPr>
      <xdr:spPr>
        <a:xfrm>
          <a:off x="13500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4" name="テキスト ボックス 7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8" name="直線コネクタ 767"/>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9"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70" name="直線コネクタ 76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71"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2" name="直線コネクタ 77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3"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4" name="フローチャート: 判断 77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5" name="フローチャート: 判断 774"/>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6" name="フローチャート: 判断 775"/>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7" name="フローチャート: 判断 77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8" name="フローチャート: 判断 777"/>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84" name="楕円 78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85" name="【消防施設】&#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86" name="楕円 78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87" name="直線コネクタ 78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788" name="楕円 787"/>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95250</xdr:rowOff>
    </xdr:to>
    <xdr:cxnSp macro="">
      <xdr:nvCxnSpPr>
        <xdr:cNvPr id="789" name="直線コネクタ 788"/>
        <xdr:cNvCxnSpPr/>
      </xdr:nvCxnSpPr>
      <xdr:spPr>
        <a:xfrm flipV="1">
          <a:off x="20434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790" name="楕円 789"/>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95250</xdr:rowOff>
    </xdr:to>
    <xdr:cxnSp macro="">
      <xdr:nvCxnSpPr>
        <xdr:cNvPr id="791" name="直線コネクタ 790"/>
        <xdr:cNvCxnSpPr/>
      </xdr:nvCxnSpPr>
      <xdr:spPr>
        <a:xfrm>
          <a:off x="19545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2"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3"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4"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5"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96"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797"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798" name="n_3mainValue【消防施設】&#10;一人当たり面積"/>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4" name="直線コネクタ 823"/>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5"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6" name="直線コネクタ 825"/>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7"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8" name="直線コネクタ 827"/>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9"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30" name="フローチャート: 判断 829"/>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31" name="フローチャート: 判断 830"/>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2" name="フローチャート: 判断 831"/>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4" name="フローチャート: 判断 833"/>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40" name="楕円 839"/>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841" name="【庁舎】&#10;有形固定資産減価償却率該当値テキスト"/>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842" name="楕円 841"/>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2721</xdr:rowOff>
    </xdr:to>
    <xdr:cxnSp macro="">
      <xdr:nvCxnSpPr>
        <xdr:cNvPr id="843" name="直線コネクタ 842"/>
        <xdr:cNvCxnSpPr/>
      </xdr:nvCxnSpPr>
      <xdr:spPr>
        <a:xfrm>
          <a:off x="15481300" y="1815029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44" name="楕円 843"/>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148045</xdr:rowOff>
    </xdr:to>
    <xdr:cxnSp macro="">
      <xdr:nvCxnSpPr>
        <xdr:cNvPr id="845" name="直線コネクタ 844"/>
        <xdr:cNvCxnSpPr/>
      </xdr:nvCxnSpPr>
      <xdr:spPr>
        <a:xfrm>
          <a:off x="14592300" y="181192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46" name="楕円 845"/>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117021</xdr:rowOff>
    </xdr:to>
    <xdr:cxnSp macro="">
      <xdr:nvCxnSpPr>
        <xdr:cNvPr id="847" name="直線コネクタ 846"/>
        <xdr:cNvCxnSpPr/>
      </xdr:nvCxnSpPr>
      <xdr:spPr>
        <a:xfrm>
          <a:off x="13703300" y="180898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8"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9"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50"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51"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852" name="n_1mainValue【庁舎】&#10;有形固定資産減価償却率"/>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853"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54" name="n_3mainValue【庁舎】&#10;有形固定資産減価償却率"/>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5" name="直線コネクタ 8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6" name="テキスト ボックス 8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7" name="直線コネクタ 8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8" name="テキスト ボックス 8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9" name="直線コネクタ 8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0" name="テキスト ボックス 8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1" name="直線コネクタ 8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2" name="テキスト ボックス 8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3" name="直線コネクタ 8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4" name="テキスト ボックス 8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8" name="直線コネクタ 877"/>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80" name="直線コネクタ 87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81"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2" name="直線コネクタ 881"/>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3"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4" name="フローチャート: 判断 883"/>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5" name="フローチャート: 判断 8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6" name="フローチャート: 判断 8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7" name="フローチャート: 判断 886"/>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8" name="フローチャート: 判断 887"/>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94" name="楕円 893"/>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895" name="【庁舎】&#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96" name="楕円 895"/>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118111</xdr:rowOff>
    </xdr:to>
    <xdr:cxnSp macro="">
      <xdr:nvCxnSpPr>
        <xdr:cNvPr id="897" name="直線コネクタ 896"/>
        <xdr:cNvCxnSpPr/>
      </xdr:nvCxnSpPr>
      <xdr:spPr>
        <a:xfrm>
          <a:off x="21323300" y="1812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98" name="楕円 897"/>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899" name="直線コネクタ 898"/>
        <xdr:cNvCxnSpPr/>
      </xdr:nvCxnSpPr>
      <xdr:spPr>
        <a:xfrm>
          <a:off x="2043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00" name="楕円 899"/>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129539</xdr:rowOff>
    </xdr:to>
    <xdr:cxnSp macro="">
      <xdr:nvCxnSpPr>
        <xdr:cNvPr id="901" name="直線コネクタ 900"/>
        <xdr:cNvCxnSpPr/>
      </xdr:nvCxnSpPr>
      <xdr:spPr>
        <a:xfrm flipV="1">
          <a:off x="19545300" y="18120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02"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03"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4"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5"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906"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07" name="n_2mainValue【庁舎】&#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08" name="n_3main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類似団体内平均値と比較し、特に有形固定資産減価償却率が高く推移している施設は、一般廃棄物処理施設と、保健センターである。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一般廃棄物処理施設については、ごみ処理施設の溶融炉等の大型設備機器の耐用年数は建物の躯体に比べて短く、昭和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年に建築された第一工場棟をはじめ、現在稼働中の炉が近く更新時期を迎えることから、改修により、さらなる長寿命化・延命化を図っている。（平成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年度～令和元年度決算に係る有形固定資産額については、建物分のみの経費を計上）</a:t>
          </a:r>
        </a:p>
        <a:p>
          <a:r>
            <a:rPr kumimoji="1" lang="ja-JP" altLang="en-US" sz="1300">
              <a:latin typeface="ＭＳ Ｐゴシック" panose="020B0600070205080204" pitchFamily="50" charset="-128"/>
              <a:ea typeface="ＭＳ Ｐゴシック" panose="020B0600070205080204" pitchFamily="50" charset="-128"/>
            </a:rPr>
            <a:t>また、今後予定されている炉の改修・更新には多額の費用を要することから、長期的な視点で計画的な保全を行う必要がある。</a:t>
          </a:r>
        </a:p>
        <a:p>
          <a:r>
            <a:rPr kumimoji="1" lang="ja-JP" altLang="en-US" sz="1300">
              <a:latin typeface="ＭＳ Ｐゴシック" panose="020B0600070205080204" pitchFamily="50" charset="-128"/>
              <a:ea typeface="ＭＳ Ｐゴシック" panose="020B0600070205080204" pitchFamily="50" charset="-128"/>
            </a:rPr>
            <a:t>保健センターは建築後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年が経過し老朽化が進行しており、今後も有形固定資産減価償却率の上昇が見込まれるため、長期的な活用を見据えた適切な保全を進めていく。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年度までは普通交付税の不交付団体となっていたが、税収の落ち込みや社会福祉関係経費等の経常経費が増加し、平成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年度からは交付団体に転じて</a:t>
          </a:r>
          <a:r>
            <a:rPr kumimoji="1" lang="ja-JP" altLang="en-US" sz="1100" strike="noStrike" baseline="0">
              <a:solidFill>
                <a:srgbClr val="000000"/>
              </a:solidFill>
              <a:effectLst/>
              <a:latin typeface="ＭＳ ゴシック" panose="020B0609070205080204" pitchFamily="49" charset="-128"/>
              <a:ea typeface="ＭＳ ゴシック" panose="020B0609070205080204" pitchFamily="49" charset="-128"/>
              <a:cs typeface="+mn-cs"/>
            </a:rPr>
            <a:t>おり、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財政力指数は近年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0.97</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程度で推移している。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引き続き行財政改革のさらなる推進や税等の徴収強化等により、自立した財政運営に努める。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153670</xdr:rowOff>
    </xdr:to>
    <xdr:cxnSp macro="">
      <xdr:nvCxnSpPr>
        <xdr:cNvPr id="73" name="直線コネクタ 72"/>
        <xdr:cNvCxnSpPr/>
      </xdr:nvCxnSpPr>
      <xdr:spPr>
        <a:xfrm flipV="1">
          <a:off x="2336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障害者自立支援給付金等の扶助費や、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高齢化に伴い後期・介護特会への繰出金が増額となったことにより、総額で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14.2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億円の増となった。一方、経常一般財源は、固定資産税、地方特例交付金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、地方交付税</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等が増額となった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ほか、臨時財政対策債の増額等により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億円の増とな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、経常経費充当一般財源の伸び以上に経常一般財源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増額したため、経常収支比率は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65</xdr:row>
      <xdr:rowOff>104394</xdr:rowOff>
    </xdr:to>
    <xdr:cxnSp macro="">
      <xdr:nvCxnSpPr>
        <xdr:cNvPr id="128" name="直線コネクタ 127"/>
        <xdr:cNvCxnSpPr/>
      </xdr:nvCxnSpPr>
      <xdr:spPr>
        <a:xfrm flipV="1">
          <a:off x="4114800" y="111714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104394</xdr:rowOff>
    </xdr:to>
    <xdr:cxnSp macro="">
      <xdr:nvCxnSpPr>
        <xdr:cNvPr id="131" name="直線コネクタ 130"/>
        <xdr:cNvCxnSpPr/>
      </xdr:nvCxnSpPr>
      <xdr:spPr>
        <a:xfrm>
          <a:off x="3225800" y="1121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75438</xdr:rowOff>
    </xdr:to>
    <xdr:cxnSp macro="">
      <xdr:nvCxnSpPr>
        <xdr:cNvPr id="134" name="直線コネクタ 133"/>
        <xdr:cNvCxnSpPr/>
      </xdr:nvCxnSpPr>
      <xdr:spPr>
        <a:xfrm>
          <a:off x="2336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160020</xdr:rowOff>
    </xdr:to>
    <xdr:cxnSp macro="">
      <xdr:nvCxnSpPr>
        <xdr:cNvPr id="137" name="直線コネクタ 136"/>
        <xdr:cNvCxnSpPr/>
      </xdr:nvCxnSpPr>
      <xdr:spPr>
        <a:xfrm>
          <a:off x="1447800" y="109783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7" name="楕円 146"/>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48"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49" name="楕円 148"/>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0" name="テキスト ボックス 149"/>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4" name="テキスト ボックス 153"/>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5" name="楕円 154"/>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56" name="テキスト ボックス 155"/>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[113,300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人事院勧告の反映や職員数の増等により人件費が増となった結果、人口１人当たりの決算額も増加している。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44304</xdr:rowOff>
    </xdr:from>
    <xdr:to>
      <xdr:col>23</xdr:col>
      <xdr:colOff>133350</xdr:colOff>
      <xdr:row>84</xdr:row>
      <xdr:rowOff>68475</xdr:rowOff>
    </xdr:to>
    <xdr:cxnSp macro="">
      <xdr:nvCxnSpPr>
        <xdr:cNvPr id="191" name="直線コネクタ 190"/>
        <xdr:cNvCxnSpPr/>
      </xdr:nvCxnSpPr>
      <xdr:spPr>
        <a:xfrm>
          <a:off x="4114800" y="14446104"/>
          <a:ext cx="8382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89151</xdr:rowOff>
    </xdr:from>
    <xdr:to>
      <xdr:col>19</xdr:col>
      <xdr:colOff>133350</xdr:colOff>
      <xdr:row>84</xdr:row>
      <xdr:rowOff>44304</xdr:rowOff>
    </xdr:to>
    <xdr:cxnSp macro="">
      <xdr:nvCxnSpPr>
        <xdr:cNvPr id="194" name="直線コネクタ 193"/>
        <xdr:cNvCxnSpPr/>
      </xdr:nvCxnSpPr>
      <xdr:spPr>
        <a:xfrm>
          <a:off x="3225800" y="14319501"/>
          <a:ext cx="889000" cy="1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43264</xdr:rowOff>
    </xdr:from>
    <xdr:to>
      <xdr:col>15</xdr:col>
      <xdr:colOff>82550</xdr:colOff>
      <xdr:row>83</xdr:row>
      <xdr:rowOff>89151</xdr:rowOff>
    </xdr:to>
    <xdr:cxnSp macro="">
      <xdr:nvCxnSpPr>
        <xdr:cNvPr id="197" name="直線コネクタ 196"/>
        <xdr:cNvCxnSpPr/>
      </xdr:nvCxnSpPr>
      <xdr:spPr>
        <a:xfrm>
          <a:off x="2336800" y="14273614"/>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155857</xdr:rowOff>
    </xdr:from>
    <xdr:to>
      <xdr:col>11</xdr:col>
      <xdr:colOff>31750</xdr:colOff>
      <xdr:row>83</xdr:row>
      <xdr:rowOff>43264</xdr:rowOff>
    </xdr:to>
    <xdr:cxnSp macro="">
      <xdr:nvCxnSpPr>
        <xdr:cNvPr id="200" name="直線コネクタ 199"/>
        <xdr:cNvCxnSpPr/>
      </xdr:nvCxnSpPr>
      <xdr:spPr>
        <a:xfrm>
          <a:off x="1447800" y="14214757"/>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17675</xdr:rowOff>
    </xdr:from>
    <xdr:to>
      <xdr:col>23</xdr:col>
      <xdr:colOff>184150</xdr:colOff>
      <xdr:row>84</xdr:row>
      <xdr:rowOff>119275</xdr:rowOff>
    </xdr:to>
    <xdr:sp macro="" textlink="">
      <xdr:nvSpPr>
        <xdr:cNvPr id="210" name="楕円 209"/>
        <xdr:cNvSpPr/>
      </xdr:nvSpPr>
      <xdr:spPr>
        <a:xfrm>
          <a:off x="4902200" y="14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161202</xdr:rowOff>
    </xdr:from>
    <xdr:ext cx="762000" cy="259045"/>
    <xdr:sp macro="" textlink="">
      <xdr:nvSpPr>
        <xdr:cNvPr id="211" name="人件費・物件費等の状況該当値テキスト"/>
        <xdr:cNvSpPr txBox="1"/>
      </xdr:nvSpPr>
      <xdr:spPr>
        <a:xfrm>
          <a:off x="5041900" y="14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164954</xdr:rowOff>
    </xdr:from>
    <xdr:to>
      <xdr:col>19</xdr:col>
      <xdr:colOff>184150</xdr:colOff>
      <xdr:row>84</xdr:row>
      <xdr:rowOff>95104</xdr:rowOff>
    </xdr:to>
    <xdr:sp macro="" textlink="">
      <xdr:nvSpPr>
        <xdr:cNvPr id="212" name="楕円 211"/>
        <xdr:cNvSpPr/>
      </xdr:nvSpPr>
      <xdr:spPr>
        <a:xfrm>
          <a:off x="4064000" y="14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79881</xdr:rowOff>
    </xdr:from>
    <xdr:ext cx="736600" cy="259045"/>
    <xdr:sp macro="" textlink="">
      <xdr:nvSpPr>
        <xdr:cNvPr id="213" name="テキスト ボックス 212"/>
        <xdr:cNvSpPr txBox="1"/>
      </xdr:nvSpPr>
      <xdr:spPr>
        <a:xfrm>
          <a:off x="3733800" y="1448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38351</xdr:rowOff>
    </xdr:from>
    <xdr:to>
      <xdr:col>15</xdr:col>
      <xdr:colOff>133350</xdr:colOff>
      <xdr:row>83</xdr:row>
      <xdr:rowOff>139951</xdr:rowOff>
    </xdr:to>
    <xdr:sp macro="" textlink="">
      <xdr:nvSpPr>
        <xdr:cNvPr id="214" name="楕円 213"/>
        <xdr:cNvSpPr/>
      </xdr:nvSpPr>
      <xdr:spPr>
        <a:xfrm>
          <a:off x="3175000" y="142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150128</xdr:rowOff>
    </xdr:from>
    <xdr:ext cx="762000" cy="259045"/>
    <xdr:sp macro="" textlink="">
      <xdr:nvSpPr>
        <xdr:cNvPr id="215" name="テキスト ボックス 214"/>
        <xdr:cNvSpPr txBox="1"/>
      </xdr:nvSpPr>
      <xdr:spPr>
        <a:xfrm>
          <a:off x="2844800" y="1403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163914</xdr:rowOff>
    </xdr:from>
    <xdr:to>
      <xdr:col>11</xdr:col>
      <xdr:colOff>82550</xdr:colOff>
      <xdr:row>83</xdr:row>
      <xdr:rowOff>94064</xdr:rowOff>
    </xdr:to>
    <xdr:sp macro="" textlink="">
      <xdr:nvSpPr>
        <xdr:cNvPr id="216" name="楕円 215"/>
        <xdr:cNvSpPr/>
      </xdr:nvSpPr>
      <xdr:spPr>
        <a:xfrm>
          <a:off x="2286000" y="142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104241</xdr:rowOff>
    </xdr:from>
    <xdr:ext cx="762000" cy="259045"/>
    <xdr:sp macro="" textlink="">
      <xdr:nvSpPr>
        <xdr:cNvPr id="217" name="テキスト ボックス 216"/>
        <xdr:cNvSpPr txBox="1"/>
      </xdr:nvSpPr>
      <xdr:spPr>
        <a:xfrm>
          <a:off x="1955800" y="139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105057</xdr:rowOff>
    </xdr:from>
    <xdr:to>
      <xdr:col>7</xdr:col>
      <xdr:colOff>31750</xdr:colOff>
      <xdr:row>83</xdr:row>
      <xdr:rowOff>35207</xdr:rowOff>
    </xdr:to>
    <xdr:sp macro="" textlink="">
      <xdr:nvSpPr>
        <xdr:cNvPr id="218" name="楕円 217"/>
        <xdr:cNvSpPr/>
      </xdr:nvSpPr>
      <xdr:spPr>
        <a:xfrm>
          <a:off x="13970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45384</xdr:rowOff>
    </xdr:from>
    <xdr:ext cx="762000" cy="259045"/>
    <xdr:sp macro="" textlink="">
      <xdr:nvSpPr>
        <xdr:cNvPr id="219" name="テキスト ボックス 218"/>
        <xdr:cNvSpPr txBox="1"/>
      </xdr:nvSpPr>
      <xdr:spPr>
        <a:xfrm>
          <a:off x="1066800" y="13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国と比較して、職員構成率が異なる階層の平均給料月額の差が影響し、指数が上昇した。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1059</xdr:rowOff>
    </xdr:to>
    <xdr:cxnSp macro="">
      <xdr:nvCxnSpPr>
        <xdr:cNvPr id="253" name="直線コネクタ 252"/>
        <xdr:cNvCxnSpPr/>
      </xdr:nvCxnSpPr>
      <xdr:spPr>
        <a:xfrm>
          <a:off x="16179800" y="146251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51859</xdr:rowOff>
    </xdr:to>
    <xdr:cxnSp macro="">
      <xdr:nvCxnSpPr>
        <xdr:cNvPr id="256" name="直線コネクタ 255"/>
        <xdr:cNvCxnSpPr/>
      </xdr:nvCxnSpPr>
      <xdr:spPr>
        <a:xfrm>
          <a:off x="15290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122766</xdr:rowOff>
    </xdr:to>
    <xdr:cxnSp macro="">
      <xdr:nvCxnSpPr>
        <xdr:cNvPr id="259" name="直線コネクタ 258"/>
        <xdr:cNvCxnSpPr/>
      </xdr:nvCxnSpPr>
      <xdr:spPr>
        <a:xfrm>
          <a:off x="14401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82550</xdr:rowOff>
    </xdr:to>
    <xdr:cxnSp macro="">
      <xdr:nvCxnSpPr>
        <xdr:cNvPr id="262" name="直線コネクタ 261"/>
        <xdr:cNvCxnSpPr/>
      </xdr:nvCxnSpPr>
      <xdr:spPr>
        <a:xfrm flipV="1">
          <a:off x="13512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4" name="楕円 273"/>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5" name="テキスト ボックス 274"/>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7" name="テキスト ボックス 276"/>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78" name="楕円 277"/>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79" name="テキスト ボックス 278"/>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新規の職員採用は、必要数の適正化を図っている。加えて、指定管理者制度の導入や民間への業務委託化など、アウトソーシングを推進することにより、効率的な人員配置を行っている。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156633</xdr:rowOff>
    </xdr:to>
    <xdr:cxnSp macro="">
      <xdr:nvCxnSpPr>
        <xdr:cNvPr id="316" name="直線コネクタ 315"/>
        <xdr:cNvCxnSpPr/>
      </xdr:nvCxnSpPr>
      <xdr:spPr>
        <a:xfrm>
          <a:off x="16179800" y="102560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140546</xdr:rowOff>
    </xdr:to>
    <xdr:cxnSp macro="">
      <xdr:nvCxnSpPr>
        <xdr:cNvPr id="319" name="直線コネクタ 318"/>
        <xdr:cNvCxnSpPr/>
      </xdr:nvCxnSpPr>
      <xdr:spPr>
        <a:xfrm>
          <a:off x="15290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100330</xdr:rowOff>
    </xdr:to>
    <xdr:cxnSp macro="">
      <xdr:nvCxnSpPr>
        <xdr:cNvPr id="322" name="直線コネクタ 321"/>
        <xdr:cNvCxnSpPr/>
      </xdr:nvCxnSpPr>
      <xdr:spPr>
        <a:xfrm>
          <a:off x="14401800" y="1017164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167217</xdr:rowOff>
    </xdr:from>
    <xdr:to>
      <xdr:col>68</xdr:col>
      <xdr:colOff>152400</xdr:colOff>
      <xdr:row>59</xdr:row>
      <xdr:rowOff>56092</xdr:rowOff>
    </xdr:to>
    <xdr:cxnSp macro="">
      <xdr:nvCxnSpPr>
        <xdr:cNvPr id="325" name="直線コネクタ 324"/>
        <xdr:cNvCxnSpPr/>
      </xdr:nvCxnSpPr>
      <xdr:spPr>
        <a:xfrm>
          <a:off x="13512800" y="101113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35" name="楕円 334"/>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36"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37" name="楕円 336"/>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38" name="テキスト ボックス 337"/>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39" name="楕円 338"/>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0" name="テキスト ボックス 339"/>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5292</xdr:rowOff>
    </xdr:from>
    <xdr:to>
      <xdr:col>68</xdr:col>
      <xdr:colOff>203200</xdr:colOff>
      <xdr:row>59</xdr:row>
      <xdr:rowOff>106892</xdr:rowOff>
    </xdr:to>
    <xdr:sp macro="" textlink="">
      <xdr:nvSpPr>
        <xdr:cNvPr id="341" name="楕円 340"/>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117069</xdr:rowOff>
    </xdr:from>
    <xdr:ext cx="762000" cy="259045"/>
    <xdr:sp macro="" textlink="">
      <xdr:nvSpPr>
        <xdr:cNvPr id="342" name="テキスト ボックス 341"/>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3" name="楕円 342"/>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4" name="テキスト ボックス 343"/>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従前から市債の発行抑制に努め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、総合計画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に「財政計画」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を定め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て「財政運営の基本原則」として将来世代の負担の抑制を目標に掲げるなど、公債費負担が過度に財政運営を圧迫しないように配慮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きたことから、現時点では比較的健全な数値となっている。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43</xdr:row>
      <xdr:rowOff>159596</xdr:rowOff>
    </xdr:to>
    <xdr:cxnSp macro="">
      <xdr:nvCxnSpPr>
        <xdr:cNvPr id="372" name="直線コネクタ 371"/>
        <xdr:cNvCxnSpPr/>
      </xdr:nvCxnSpPr>
      <xdr:spPr>
        <a:xfrm flipV="1">
          <a:off x="17018000" y="633349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4" name="直線コネクタ 37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6" name="直線コネクタ 37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161290</xdr:rowOff>
    </xdr:to>
    <xdr:cxnSp macro="">
      <xdr:nvCxnSpPr>
        <xdr:cNvPr id="377" name="直線コネクタ 376"/>
        <xdr:cNvCxnSpPr/>
      </xdr:nvCxnSpPr>
      <xdr:spPr>
        <a:xfrm>
          <a:off x="16179800" y="63013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78"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79" name="フローチャート: 判断 378"/>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129117</xdr:rowOff>
    </xdr:to>
    <xdr:cxnSp macro="">
      <xdr:nvCxnSpPr>
        <xdr:cNvPr id="380" name="直線コネクタ 379"/>
        <xdr:cNvCxnSpPr/>
      </xdr:nvCxnSpPr>
      <xdr:spPr>
        <a:xfrm>
          <a:off x="15290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1" name="フローチャート: 判断 380"/>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2" name="テキスト ボックス 381"/>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137160</xdr:rowOff>
    </xdr:to>
    <xdr:cxnSp macro="">
      <xdr:nvCxnSpPr>
        <xdr:cNvPr id="383" name="直線コネクタ 382"/>
        <xdr:cNvCxnSpPr/>
      </xdr:nvCxnSpPr>
      <xdr:spPr>
        <a:xfrm flipV="1">
          <a:off x="14401800" y="630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5" name="テキスト ボックス 384"/>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13970</xdr:rowOff>
    </xdr:to>
    <xdr:cxnSp macro="">
      <xdr:nvCxnSpPr>
        <xdr:cNvPr id="386" name="直線コネクタ 385"/>
        <xdr:cNvCxnSpPr/>
      </xdr:nvCxnSpPr>
      <xdr:spPr>
        <a:xfrm flipV="1">
          <a:off x="13512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87" name="フローチャート: 判断 386"/>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88" name="テキスト ボックス 387"/>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89" name="フローチャート: 判断 388"/>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390" name="テキスト ボックス 389"/>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96" name="楕円 395"/>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97"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398" name="楕円 397"/>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399" name="テキスト ボックス 398"/>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0" name="楕円 399"/>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1" name="テキスト ボックス 400"/>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2" name="楕円 401"/>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3" name="テキスト ボックス 402"/>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4" name="楕円 403"/>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5" name="テキスト ボックス 404"/>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市債発行の抑制を基本に財政運営を行ってきたことなどから、算定上の将来負担額は算出されていない。</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しかし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、市民会館跡地</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エリアにおける新施設等の整備や、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ごみ処理施設の更新など</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の大規模事業が本格化していく</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ことから、今後も将来にわたる財政の健全性の確保を基本として、市債・基金の適切な活用、また下水道・水道会計への繰出金の適正化などに取り組み、現在の水準を維持していく。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6" name="直線コネクタ 435"/>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7"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38" name="直線コネクタ 437"/>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1"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2" name="フローチャート: 判断 441"/>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3" name="フローチャート: 判断 442"/>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4" name="テキスト ボックス 443"/>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5" name="フローチャート: 判断 444"/>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6" name="テキスト ボックス 445"/>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7" name="フローチャート: 判断 446"/>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48" name="テキスト ボックス 447"/>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49" name="フローチャート: 判断 448"/>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0" name="テキスト ボックス 449"/>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154214</xdr:rowOff>
    </xdr:to>
    <xdr:cxnSp macro="">
      <xdr:nvCxnSpPr>
        <xdr:cNvPr id="68" name="直線コネクタ 67"/>
        <xdr:cNvCxnSpPr/>
      </xdr:nvCxnSpPr>
      <xdr:spPr>
        <a:xfrm flipV="1">
          <a:off x="3987800" y="625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99786</xdr:rowOff>
    </xdr:from>
    <xdr:to>
      <xdr:col>19</xdr:col>
      <xdr:colOff>187325</xdr:colOff>
      <xdr:row>36</xdr:row>
      <xdr:rowOff>154214</xdr:rowOff>
    </xdr:to>
    <xdr:cxnSp macro="">
      <xdr:nvCxnSpPr>
        <xdr:cNvPr id="71" name="直線コネクタ 70"/>
        <xdr:cNvCxnSpPr/>
      </xdr:nvCxnSpPr>
      <xdr:spPr>
        <a:xfrm>
          <a:off x="3098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99786</xdr:rowOff>
    </xdr:to>
    <xdr:cxnSp macro="">
      <xdr:nvCxnSpPr>
        <xdr:cNvPr id="74" name="直線コネクタ 73"/>
        <xdr:cNvCxnSpPr/>
      </xdr:nvCxnSpPr>
      <xdr:spPr>
        <a:xfrm>
          <a:off x="2209800" y="625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78014</xdr:rowOff>
    </xdr:to>
    <xdr:cxnSp macro="">
      <xdr:nvCxnSpPr>
        <xdr:cNvPr id="77" name="直線コネクタ 76"/>
        <xdr:cNvCxnSpPr/>
      </xdr:nvCxnSpPr>
      <xdr:spPr>
        <a:xfrm>
          <a:off x="1320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103414</xdr:rowOff>
    </xdr:from>
    <xdr:to>
      <xdr:col>20</xdr:col>
      <xdr:colOff>38100</xdr:colOff>
      <xdr:row>37</xdr:row>
      <xdr:rowOff>33564</xdr:rowOff>
    </xdr:to>
    <xdr:sp macro="" textlink="">
      <xdr:nvSpPr>
        <xdr:cNvPr id="89" name="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90" name="テキスト ボックス 89"/>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92" name="テキスト ボックス 91"/>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114300</xdr:rowOff>
    </xdr:to>
    <xdr:cxnSp macro="">
      <xdr:nvCxnSpPr>
        <xdr:cNvPr id="129" name="直線コネクタ 128"/>
        <xdr:cNvCxnSpPr/>
      </xdr:nvCxnSpPr>
      <xdr:spPr>
        <a:xfrm flipV="1">
          <a:off x="15671800" y="3429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114300</xdr:rowOff>
    </xdr:to>
    <xdr:cxnSp macro="">
      <xdr:nvCxnSpPr>
        <xdr:cNvPr id="132" name="直線コネクタ 131"/>
        <xdr:cNvCxnSpPr/>
      </xdr:nvCxnSpPr>
      <xdr:spPr>
        <a:xfrm>
          <a:off x="14782800" y="347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50800</xdr:rowOff>
    </xdr:to>
    <xdr:cxnSp macro="">
      <xdr:nvCxnSpPr>
        <xdr:cNvPr id="135" name="直線コネクタ 134"/>
        <xdr:cNvCxnSpPr/>
      </xdr:nvCxnSpPr>
      <xdr:spPr>
        <a:xfrm>
          <a:off x="13893800" y="345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25400</xdr:rowOff>
    </xdr:to>
    <xdr:cxnSp macro="">
      <xdr:nvCxnSpPr>
        <xdr:cNvPr id="138" name="直線コネクタ 137"/>
        <xdr:cNvCxnSpPr/>
      </xdr:nvCxnSpPr>
      <xdr:spPr>
        <a:xfrm>
          <a:off x="13004800" y="330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50" name="楕円 149"/>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51" name="テキスト ボックス 150"/>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2" name="楕円 151"/>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3" name="テキスト ボックス 152"/>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4" name="楕円 153"/>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5" name="テキスト ボックス 154"/>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6" name="楕円 155"/>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7" name="テキスト ボックス 156"/>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保育所等の子育て支援策や障害者（児）福祉施策を積極的に講じていることなどが挙げられる。今後も他団体の給付状況等を鑑み、適切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対応を図っていく。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127000</xdr:rowOff>
    </xdr:to>
    <xdr:cxnSp macro="">
      <xdr:nvCxnSpPr>
        <xdr:cNvPr id="190" name="直線コネクタ 189"/>
        <xdr:cNvCxnSpPr/>
      </xdr:nvCxnSpPr>
      <xdr:spPr>
        <a:xfrm>
          <a:off x="3987800" y="1002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93" name="直線コネクタ 192"/>
        <xdr:cNvCxnSpPr/>
      </xdr:nvCxnSpPr>
      <xdr:spPr>
        <a:xfrm flipV="1">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139700</xdr:rowOff>
    </xdr:to>
    <xdr:cxnSp macro="">
      <xdr:nvCxnSpPr>
        <xdr:cNvPr id="196" name="直線コネクタ 195"/>
        <xdr:cNvCxnSpPr/>
      </xdr:nvCxnSpPr>
      <xdr:spPr>
        <a:xfrm>
          <a:off x="2209800" y="9906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57</xdr:row>
      <xdr:rowOff>146050</xdr:rowOff>
    </xdr:to>
    <xdr:cxnSp macro="">
      <xdr:nvCxnSpPr>
        <xdr:cNvPr id="199" name="直線コネクタ 198"/>
        <xdr:cNvCxnSpPr/>
      </xdr:nvCxnSpPr>
      <xdr:spPr>
        <a:xfrm flipV="1">
          <a:off x="1320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3" name="楕円 212"/>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4" name="テキスト ボックス 213"/>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ゴシック" panose="020B0609070205080204" pitchFamily="49" charset="-128"/>
              <a:ea typeface="ＭＳ ゴシック" panose="020B0609070205080204" pitchFamily="49" charset="-128"/>
            </a:rPr>
            <a:t>高齢化に伴い後期・介護特会への繰出金が増額していることに伴い、上昇傾向となっている。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50800</xdr:rowOff>
    </xdr:to>
    <xdr:cxnSp macro="">
      <xdr:nvCxnSpPr>
        <xdr:cNvPr id="251" name="直線コネクタ 250"/>
        <xdr:cNvCxnSpPr/>
      </xdr:nvCxnSpPr>
      <xdr:spPr>
        <a:xfrm>
          <a:off x="15671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0</xdr:rowOff>
    </xdr:to>
    <xdr:cxnSp macro="">
      <xdr:nvCxnSpPr>
        <xdr:cNvPr id="254" name="直線コネクタ 253"/>
        <xdr:cNvCxnSpPr/>
      </xdr:nvCxnSpPr>
      <xdr:spPr>
        <a:xfrm>
          <a:off x="14782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82550</xdr:rowOff>
    </xdr:from>
    <xdr:to>
      <xdr:col>73</xdr:col>
      <xdr:colOff>180975</xdr:colOff>
      <xdr:row>55</xdr:row>
      <xdr:rowOff>146050</xdr:rowOff>
    </xdr:to>
    <xdr:cxnSp macro="">
      <xdr:nvCxnSpPr>
        <xdr:cNvPr id="257" name="直線コネクタ 256"/>
        <xdr:cNvCxnSpPr/>
      </xdr:nvCxnSpPr>
      <xdr:spPr>
        <a:xfrm>
          <a:off x="13893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82550</xdr:rowOff>
    </xdr:to>
    <xdr:cxnSp macro="">
      <xdr:nvCxnSpPr>
        <xdr:cNvPr id="260" name="直線コネクタ 259"/>
        <xdr:cNvCxnSpPr/>
      </xdr:nvCxnSpPr>
      <xdr:spPr>
        <a:xfrm>
          <a:off x="13004800" y="942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31750</xdr:rowOff>
    </xdr:from>
    <xdr:to>
      <xdr:col>69</xdr:col>
      <xdr:colOff>142875</xdr:colOff>
      <xdr:row>55</xdr:row>
      <xdr:rowOff>133350</xdr:rowOff>
    </xdr:to>
    <xdr:sp macro="" textlink="">
      <xdr:nvSpPr>
        <xdr:cNvPr id="276" name="楕円 275"/>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77" name="テキスト ボックス 276"/>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50800</xdr:rowOff>
    </xdr:to>
    <xdr:cxnSp macro="">
      <xdr:nvCxnSpPr>
        <xdr:cNvPr id="312" name="直線コネクタ 311"/>
        <xdr:cNvCxnSpPr/>
      </xdr:nvCxnSpPr>
      <xdr:spPr>
        <a:xfrm flipV="1">
          <a:off x="15671800" y="584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81280</xdr:rowOff>
    </xdr:to>
    <xdr:cxnSp macro="">
      <xdr:nvCxnSpPr>
        <xdr:cNvPr id="315" name="直線コネクタ 314"/>
        <xdr:cNvCxnSpPr/>
      </xdr:nvCxnSpPr>
      <xdr:spPr>
        <a:xfrm flipV="1">
          <a:off x="14782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111760</xdr:rowOff>
    </xdr:to>
    <xdr:cxnSp macro="">
      <xdr:nvCxnSpPr>
        <xdr:cNvPr id="318" name="直線コネクタ 317"/>
        <xdr:cNvCxnSpPr/>
      </xdr:nvCxnSpPr>
      <xdr:spPr>
        <a:xfrm flipV="1">
          <a:off x="13893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127000</xdr:rowOff>
    </xdr:to>
    <xdr:cxnSp macro="">
      <xdr:nvCxnSpPr>
        <xdr:cNvPr id="321" name="直線コネクタ 320"/>
        <xdr:cNvCxnSpPr/>
      </xdr:nvCxnSpPr>
      <xdr:spPr>
        <a:xfrm flipV="1">
          <a:off x="13004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8" name="テキスト ボックス 337"/>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9" name="楕円 33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40" name="テキスト ボックス 339"/>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148772</xdr:rowOff>
    </xdr:from>
    <xdr:to>
      <xdr:col>24</xdr:col>
      <xdr:colOff>25400</xdr:colOff>
      <xdr:row>75</xdr:row>
      <xdr:rowOff>9978</xdr:rowOff>
    </xdr:to>
    <xdr:cxnSp macro="">
      <xdr:nvCxnSpPr>
        <xdr:cNvPr id="375" name="直線コネクタ 374"/>
        <xdr:cNvCxnSpPr/>
      </xdr:nvCxnSpPr>
      <xdr:spPr>
        <a:xfrm flipV="1">
          <a:off x="3987800" y="12836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75</xdr:row>
      <xdr:rowOff>9978</xdr:rowOff>
    </xdr:to>
    <xdr:cxnSp macro="">
      <xdr:nvCxnSpPr>
        <xdr:cNvPr id="378" name="直線コネクタ 377"/>
        <xdr:cNvCxnSpPr/>
      </xdr:nvCxnSpPr>
      <xdr:spPr>
        <a:xfrm>
          <a:off x="3098800" y="1283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148772</xdr:rowOff>
    </xdr:from>
    <xdr:to>
      <xdr:col>15</xdr:col>
      <xdr:colOff>98425</xdr:colOff>
      <xdr:row>74</xdr:row>
      <xdr:rowOff>159657</xdr:rowOff>
    </xdr:to>
    <xdr:cxnSp macro="">
      <xdr:nvCxnSpPr>
        <xdr:cNvPr id="381" name="直線コネクタ 380"/>
        <xdr:cNvCxnSpPr/>
      </xdr:nvCxnSpPr>
      <xdr:spPr>
        <a:xfrm flipV="1">
          <a:off x="2209800" y="1283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72572</xdr:rowOff>
    </xdr:from>
    <xdr:to>
      <xdr:col>11</xdr:col>
      <xdr:colOff>9525</xdr:colOff>
      <xdr:row>74</xdr:row>
      <xdr:rowOff>159657</xdr:rowOff>
    </xdr:to>
    <xdr:cxnSp macro="">
      <xdr:nvCxnSpPr>
        <xdr:cNvPr id="384" name="直線コネクタ 383"/>
        <xdr:cNvCxnSpPr/>
      </xdr:nvCxnSpPr>
      <xdr:spPr>
        <a:xfrm>
          <a:off x="1320800" y="12759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97972</xdr:rowOff>
    </xdr:from>
    <xdr:to>
      <xdr:col>24</xdr:col>
      <xdr:colOff>76200</xdr:colOff>
      <xdr:row>75</xdr:row>
      <xdr:rowOff>28122</xdr:rowOff>
    </xdr:to>
    <xdr:sp macro="" textlink="">
      <xdr:nvSpPr>
        <xdr:cNvPr id="394" name="楕円 393"/>
        <xdr:cNvSpPr/>
      </xdr:nvSpPr>
      <xdr:spPr>
        <a:xfrm>
          <a:off x="47752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114499</xdr:rowOff>
    </xdr:from>
    <xdr:ext cx="762000" cy="259045"/>
    <xdr:sp macro="" textlink="">
      <xdr:nvSpPr>
        <xdr:cNvPr id="395" name="公債費該当値テキスト"/>
        <xdr:cNvSpPr txBox="1"/>
      </xdr:nvSpPr>
      <xdr:spPr>
        <a:xfrm>
          <a:off x="49149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6" name="楕円 395"/>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7" name="テキスト ボックス 396"/>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398" name="楕円 397"/>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99" name="テキスト ボックス 398"/>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400" name="楕円 399"/>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1" name="テキスト ボックス 400"/>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21772</xdr:rowOff>
    </xdr:from>
    <xdr:to>
      <xdr:col>6</xdr:col>
      <xdr:colOff>171450</xdr:colOff>
      <xdr:row>74</xdr:row>
      <xdr:rowOff>123372</xdr:rowOff>
    </xdr:to>
    <xdr:sp macro="" textlink="">
      <xdr:nvSpPr>
        <xdr:cNvPr id="402" name="楕円 401"/>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133549</xdr:rowOff>
    </xdr:from>
    <xdr:ext cx="762000" cy="259045"/>
    <xdr:sp macro="" textlink="">
      <xdr:nvSpPr>
        <xdr:cNvPr id="403" name="テキスト ボックス 402"/>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からの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将来の財政負担を考慮した取組みにより、公債費が類似団体平均値に比べ低い値となっていることに伴い、公債費以外の割合が高くなっている。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79</xdr:row>
      <xdr:rowOff>165863</xdr:rowOff>
    </xdr:to>
    <xdr:cxnSp macro="">
      <xdr:nvCxnSpPr>
        <xdr:cNvPr id="434" name="直線コネクタ 433"/>
        <xdr:cNvCxnSpPr/>
      </xdr:nvCxnSpPr>
      <xdr:spPr>
        <a:xfrm flipV="1">
          <a:off x="15671800" y="136509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79</xdr:row>
      <xdr:rowOff>165863</xdr:rowOff>
    </xdr:to>
    <xdr:cxnSp macro="">
      <xdr:nvCxnSpPr>
        <xdr:cNvPr id="437" name="直線コネクタ 436"/>
        <xdr:cNvCxnSpPr/>
      </xdr:nvCxnSpPr>
      <xdr:spPr>
        <a:xfrm>
          <a:off x="14782800" y="13696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152146</xdr:rowOff>
    </xdr:to>
    <xdr:cxnSp macro="">
      <xdr:nvCxnSpPr>
        <xdr:cNvPr id="440" name="直線コネクタ 439"/>
        <xdr:cNvCxnSpPr/>
      </xdr:nvCxnSpPr>
      <xdr:spPr>
        <a:xfrm>
          <a:off x="13893800" y="136098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65278</xdr:rowOff>
    </xdr:to>
    <xdr:cxnSp macro="">
      <xdr:nvCxnSpPr>
        <xdr:cNvPr id="443" name="直線コネクタ 442"/>
        <xdr:cNvCxnSpPr/>
      </xdr:nvCxnSpPr>
      <xdr:spPr>
        <a:xfrm>
          <a:off x="13004800" y="135001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53" name="楕円 452"/>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54"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5" name="楕円 454"/>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6" name="テキスト ボックス 455"/>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7" name="楕円 456"/>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8" name="テキスト ボックス 457"/>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9" name="楕円 458"/>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60" name="テキスト ボックス 459"/>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1" name="楕円 460"/>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2" name="テキスト ボックス 461"/>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159042</xdr:rowOff>
    </xdr:from>
    <xdr:to>
      <xdr:col>29</xdr:col>
      <xdr:colOff>127000</xdr:colOff>
      <xdr:row>18</xdr:row>
      <xdr:rowOff>170777</xdr:rowOff>
    </xdr:to>
    <xdr:cxnSp macro="">
      <xdr:nvCxnSpPr>
        <xdr:cNvPr id="50" name="直線コネクタ 49"/>
        <xdr:cNvCxnSpPr/>
      </xdr:nvCxnSpPr>
      <xdr:spPr bwMode="auto">
        <a:xfrm flipV="1">
          <a:off x="5003800" y="3292767"/>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170777</xdr:rowOff>
    </xdr:from>
    <xdr:to>
      <xdr:col>26</xdr:col>
      <xdr:colOff>50800</xdr:colOff>
      <xdr:row>19</xdr:row>
      <xdr:rowOff>65125</xdr:rowOff>
    </xdr:to>
    <xdr:cxnSp macro="">
      <xdr:nvCxnSpPr>
        <xdr:cNvPr id="53" name="直線コネクタ 52"/>
        <xdr:cNvCxnSpPr/>
      </xdr:nvCxnSpPr>
      <xdr:spPr bwMode="auto">
        <a:xfrm flipV="1">
          <a:off x="43053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65125</xdr:rowOff>
    </xdr:from>
    <xdr:to>
      <xdr:col>22</xdr:col>
      <xdr:colOff>114300</xdr:colOff>
      <xdr:row>19</xdr:row>
      <xdr:rowOff>136106</xdr:rowOff>
    </xdr:to>
    <xdr:cxnSp macro="">
      <xdr:nvCxnSpPr>
        <xdr:cNvPr id="56" name="直線コネクタ 55"/>
        <xdr:cNvCxnSpPr/>
      </xdr:nvCxnSpPr>
      <xdr:spPr bwMode="auto">
        <a:xfrm flipV="1">
          <a:off x="3606800" y="3370300"/>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136106</xdr:rowOff>
    </xdr:from>
    <xdr:to>
      <xdr:col>18</xdr:col>
      <xdr:colOff>177800</xdr:colOff>
      <xdr:row>19</xdr:row>
      <xdr:rowOff>140030</xdr:rowOff>
    </xdr:to>
    <xdr:cxnSp macro="">
      <xdr:nvCxnSpPr>
        <xdr:cNvPr id="59" name="直線コネクタ 58"/>
        <xdr:cNvCxnSpPr/>
      </xdr:nvCxnSpPr>
      <xdr:spPr bwMode="auto">
        <a:xfrm flipV="1">
          <a:off x="2908300" y="3441281"/>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108242</xdr:rowOff>
    </xdr:from>
    <xdr:to>
      <xdr:col>29</xdr:col>
      <xdr:colOff>177800</xdr:colOff>
      <xdr:row>19</xdr:row>
      <xdr:rowOff>38392</xdr:rowOff>
    </xdr:to>
    <xdr:sp macro="" textlink="">
      <xdr:nvSpPr>
        <xdr:cNvPr id="69" name="楕円 68"/>
        <xdr:cNvSpPr/>
      </xdr:nvSpPr>
      <xdr:spPr bwMode="auto">
        <a:xfrm>
          <a:off x="56007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80319</xdr:rowOff>
    </xdr:from>
    <xdr:ext cx="762000" cy="259045"/>
    <xdr:sp macro="" textlink="">
      <xdr:nvSpPr>
        <xdr:cNvPr id="70" name="人口1人当たり決算額の推移該当値テキスト130"/>
        <xdr:cNvSpPr txBox="1"/>
      </xdr:nvSpPr>
      <xdr:spPr>
        <a:xfrm>
          <a:off x="5740400" y="321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119977</xdr:rowOff>
    </xdr:from>
    <xdr:to>
      <xdr:col>26</xdr:col>
      <xdr:colOff>101600</xdr:colOff>
      <xdr:row>19</xdr:row>
      <xdr:rowOff>50127</xdr:rowOff>
    </xdr:to>
    <xdr:sp macro="" textlink="">
      <xdr:nvSpPr>
        <xdr:cNvPr id="71" name="楕円 70"/>
        <xdr:cNvSpPr/>
      </xdr:nvSpPr>
      <xdr:spPr bwMode="auto">
        <a:xfrm>
          <a:off x="49530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34904</xdr:rowOff>
    </xdr:from>
    <xdr:ext cx="736600" cy="259045"/>
    <xdr:sp macro="" textlink="">
      <xdr:nvSpPr>
        <xdr:cNvPr id="72" name="テキスト ボックス 71"/>
        <xdr:cNvSpPr txBox="1"/>
      </xdr:nvSpPr>
      <xdr:spPr>
        <a:xfrm>
          <a:off x="4622800" y="3340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14325</xdr:rowOff>
    </xdr:from>
    <xdr:to>
      <xdr:col>22</xdr:col>
      <xdr:colOff>165100</xdr:colOff>
      <xdr:row>19</xdr:row>
      <xdr:rowOff>115925</xdr:rowOff>
    </xdr:to>
    <xdr:sp macro="" textlink="">
      <xdr:nvSpPr>
        <xdr:cNvPr id="73" name="楕円 72"/>
        <xdr:cNvSpPr/>
      </xdr:nvSpPr>
      <xdr:spPr bwMode="auto">
        <a:xfrm>
          <a:off x="42545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100702</xdr:rowOff>
    </xdr:from>
    <xdr:ext cx="762000" cy="259045"/>
    <xdr:sp macro="" textlink="">
      <xdr:nvSpPr>
        <xdr:cNvPr id="74" name="テキスト ボックス 73"/>
        <xdr:cNvSpPr txBox="1"/>
      </xdr:nvSpPr>
      <xdr:spPr>
        <a:xfrm>
          <a:off x="39243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85306</xdr:rowOff>
    </xdr:from>
    <xdr:to>
      <xdr:col>19</xdr:col>
      <xdr:colOff>38100</xdr:colOff>
      <xdr:row>20</xdr:row>
      <xdr:rowOff>15456</xdr:rowOff>
    </xdr:to>
    <xdr:sp macro="" textlink="">
      <xdr:nvSpPr>
        <xdr:cNvPr id="75" name="楕円 74"/>
        <xdr:cNvSpPr/>
      </xdr:nvSpPr>
      <xdr:spPr bwMode="auto">
        <a:xfrm>
          <a:off x="35560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233</xdr:rowOff>
    </xdr:from>
    <xdr:ext cx="762000" cy="259045"/>
    <xdr:sp macro="" textlink="">
      <xdr:nvSpPr>
        <xdr:cNvPr id="76" name="テキスト ボックス 75"/>
        <xdr:cNvSpPr txBox="1"/>
      </xdr:nvSpPr>
      <xdr:spPr>
        <a:xfrm>
          <a:off x="3225800" y="3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89230</xdr:rowOff>
    </xdr:from>
    <xdr:to>
      <xdr:col>15</xdr:col>
      <xdr:colOff>101600</xdr:colOff>
      <xdr:row>20</xdr:row>
      <xdr:rowOff>19380</xdr:rowOff>
    </xdr:to>
    <xdr:sp macro="" textlink="">
      <xdr:nvSpPr>
        <xdr:cNvPr id="77" name="楕円 76"/>
        <xdr:cNvSpPr/>
      </xdr:nvSpPr>
      <xdr:spPr bwMode="auto">
        <a:xfrm>
          <a:off x="2857500" y="33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4157</xdr:rowOff>
    </xdr:from>
    <xdr:ext cx="762000" cy="259045"/>
    <xdr:sp macro="" textlink="">
      <xdr:nvSpPr>
        <xdr:cNvPr id="78" name="テキスト ボックス 77"/>
        <xdr:cNvSpPr txBox="1"/>
      </xdr:nvSpPr>
      <xdr:spPr>
        <a:xfrm>
          <a:off x="2527300" y="34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210977</xdr:rowOff>
    </xdr:from>
    <xdr:ext cx="762000" cy="259045"/>
    <xdr:sp macro="" textlink="">
      <xdr:nvSpPr>
        <xdr:cNvPr id="107" name="人口1人当たり決算額の推移最小値テキスト445"/>
        <xdr:cNvSpPr txBox="1"/>
      </xdr:nvSpPr>
      <xdr:spPr>
        <a:xfrm>
          <a:off x="5740400" y="73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200799</xdr:rowOff>
    </xdr:from>
    <xdr:to>
      <xdr:col>29</xdr:col>
      <xdr:colOff>127000</xdr:colOff>
      <xdr:row>37</xdr:row>
      <xdr:rowOff>239967</xdr:rowOff>
    </xdr:to>
    <xdr:cxnSp macro="">
      <xdr:nvCxnSpPr>
        <xdr:cNvPr id="111" name="直線コネクタ 110"/>
        <xdr:cNvCxnSpPr/>
      </xdr:nvCxnSpPr>
      <xdr:spPr bwMode="auto">
        <a:xfrm flipV="1">
          <a:off x="5003800" y="7325499"/>
          <a:ext cx="6477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239967</xdr:rowOff>
    </xdr:from>
    <xdr:to>
      <xdr:col>26</xdr:col>
      <xdr:colOff>50800</xdr:colOff>
      <xdr:row>37</xdr:row>
      <xdr:rowOff>303517</xdr:rowOff>
    </xdr:to>
    <xdr:cxnSp macro="">
      <xdr:nvCxnSpPr>
        <xdr:cNvPr id="114" name="直線コネクタ 113"/>
        <xdr:cNvCxnSpPr/>
      </xdr:nvCxnSpPr>
      <xdr:spPr bwMode="auto">
        <a:xfrm flipV="1">
          <a:off x="43053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263855</xdr:rowOff>
    </xdr:from>
    <xdr:to>
      <xdr:col>22</xdr:col>
      <xdr:colOff>114300</xdr:colOff>
      <xdr:row>37</xdr:row>
      <xdr:rowOff>303517</xdr:rowOff>
    </xdr:to>
    <xdr:cxnSp macro="">
      <xdr:nvCxnSpPr>
        <xdr:cNvPr id="117" name="直線コネクタ 116"/>
        <xdr:cNvCxnSpPr/>
      </xdr:nvCxnSpPr>
      <xdr:spPr bwMode="auto">
        <a:xfrm>
          <a:off x="3606800" y="7388555"/>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241529</xdr:rowOff>
    </xdr:from>
    <xdr:to>
      <xdr:col>18</xdr:col>
      <xdr:colOff>177800</xdr:colOff>
      <xdr:row>37</xdr:row>
      <xdr:rowOff>263855</xdr:rowOff>
    </xdr:to>
    <xdr:cxnSp macro="">
      <xdr:nvCxnSpPr>
        <xdr:cNvPr id="120" name="直線コネクタ 119"/>
        <xdr:cNvCxnSpPr/>
      </xdr:nvCxnSpPr>
      <xdr:spPr bwMode="auto">
        <a:xfrm>
          <a:off x="2908300" y="736622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149999</xdr:rowOff>
    </xdr:from>
    <xdr:to>
      <xdr:col>29</xdr:col>
      <xdr:colOff>177800</xdr:colOff>
      <xdr:row>37</xdr:row>
      <xdr:rowOff>251599</xdr:rowOff>
    </xdr:to>
    <xdr:sp macro="" textlink="">
      <xdr:nvSpPr>
        <xdr:cNvPr id="130" name="楕円 129"/>
        <xdr:cNvSpPr/>
      </xdr:nvSpPr>
      <xdr:spPr bwMode="auto">
        <a:xfrm>
          <a:off x="56007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58576</xdr:rowOff>
    </xdr:from>
    <xdr:ext cx="762000" cy="259045"/>
    <xdr:sp macro="" textlink="">
      <xdr:nvSpPr>
        <xdr:cNvPr id="131" name="人口1人当たり決算額の推移該当値テキスト445"/>
        <xdr:cNvSpPr txBox="1"/>
      </xdr:nvSpPr>
      <xdr:spPr>
        <a:xfrm>
          <a:off x="5740400" y="718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189167</xdr:rowOff>
    </xdr:from>
    <xdr:to>
      <xdr:col>26</xdr:col>
      <xdr:colOff>101600</xdr:colOff>
      <xdr:row>37</xdr:row>
      <xdr:rowOff>290767</xdr:rowOff>
    </xdr:to>
    <xdr:sp macro="" textlink="">
      <xdr:nvSpPr>
        <xdr:cNvPr id="132" name="楕円 131"/>
        <xdr:cNvSpPr/>
      </xdr:nvSpPr>
      <xdr:spPr bwMode="auto">
        <a:xfrm>
          <a:off x="49530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275544</xdr:rowOff>
    </xdr:from>
    <xdr:ext cx="736600" cy="259045"/>
    <xdr:sp macro="" textlink="">
      <xdr:nvSpPr>
        <xdr:cNvPr id="133" name="テキスト ボックス 132"/>
        <xdr:cNvSpPr txBox="1"/>
      </xdr:nvSpPr>
      <xdr:spPr>
        <a:xfrm>
          <a:off x="4622800" y="7400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252717</xdr:rowOff>
    </xdr:from>
    <xdr:to>
      <xdr:col>22</xdr:col>
      <xdr:colOff>165100</xdr:colOff>
      <xdr:row>38</xdr:row>
      <xdr:rowOff>11417</xdr:rowOff>
    </xdr:to>
    <xdr:sp macro="" textlink="">
      <xdr:nvSpPr>
        <xdr:cNvPr id="134" name="楕円 133"/>
        <xdr:cNvSpPr/>
      </xdr:nvSpPr>
      <xdr:spPr bwMode="auto">
        <a:xfrm>
          <a:off x="42545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339094</xdr:rowOff>
    </xdr:from>
    <xdr:ext cx="762000" cy="259045"/>
    <xdr:sp macro="" textlink="">
      <xdr:nvSpPr>
        <xdr:cNvPr id="135" name="テキスト ボックス 134"/>
        <xdr:cNvSpPr txBox="1"/>
      </xdr:nvSpPr>
      <xdr:spPr>
        <a:xfrm>
          <a:off x="39243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213055</xdr:rowOff>
    </xdr:from>
    <xdr:to>
      <xdr:col>19</xdr:col>
      <xdr:colOff>38100</xdr:colOff>
      <xdr:row>37</xdr:row>
      <xdr:rowOff>314655</xdr:rowOff>
    </xdr:to>
    <xdr:sp macro="" textlink="">
      <xdr:nvSpPr>
        <xdr:cNvPr id="136" name="楕円 135"/>
        <xdr:cNvSpPr/>
      </xdr:nvSpPr>
      <xdr:spPr bwMode="auto">
        <a:xfrm>
          <a:off x="35560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299432</xdr:rowOff>
    </xdr:from>
    <xdr:ext cx="762000" cy="259045"/>
    <xdr:sp macro="" textlink="">
      <xdr:nvSpPr>
        <xdr:cNvPr id="137" name="テキスト ボックス 136"/>
        <xdr:cNvSpPr txBox="1"/>
      </xdr:nvSpPr>
      <xdr:spPr>
        <a:xfrm>
          <a:off x="3225800" y="74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190729</xdr:rowOff>
    </xdr:from>
    <xdr:to>
      <xdr:col>15</xdr:col>
      <xdr:colOff>101600</xdr:colOff>
      <xdr:row>37</xdr:row>
      <xdr:rowOff>292329</xdr:rowOff>
    </xdr:to>
    <xdr:sp macro="" textlink="">
      <xdr:nvSpPr>
        <xdr:cNvPr id="138" name="楕円 137"/>
        <xdr:cNvSpPr/>
      </xdr:nvSpPr>
      <xdr:spPr bwMode="auto">
        <a:xfrm>
          <a:off x="28575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277106</xdr:rowOff>
    </xdr:from>
    <xdr:ext cx="762000" cy="259045"/>
    <xdr:sp macro="" textlink="">
      <xdr:nvSpPr>
        <xdr:cNvPr id="139" name="テキスト ボックス 138"/>
        <xdr:cNvSpPr txBox="1"/>
      </xdr:nvSpPr>
      <xdr:spPr>
        <a:xfrm>
          <a:off x="25273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28943</xdr:rowOff>
    </xdr:from>
    <xdr:to>
      <xdr:col>24</xdr:col>
      <xdr:colOff>63500</xdr:colOff>
      <xdr:row>36</xdr:row>
      <xdr:rowOff>53661</xdr:rowOff>
    </xdr:to>
    <xdr:cxnSp macro="">
      <xdr:nvCxnSpPr>
        <xdr:cNvPr id="65" name="直線コネクタ 64"/>
        <xdr:cNvCxnSpPr/>
      </xdr:nvCxnSpPr>
      <xdr:spPr>
        <a:xfrm flipV="1">
          <a:off x="3797300" y="6201143"/>
          <a:ext cx="8382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53661</xdr:rowOff>
    </xdr:from>
    <xdr:to>
      <xdr:col>19</xdr:col>
      <xdr:colOff>177800</xdr:colOff>
      <xdr:row>36</xdr:row>
      <xdr:rowOff>94352</xdr:rowOff>
    </xdr:to>
    <xdr:cxnSp macro="">
      <xdr:nvCxnSpPr>
        <xdr:cNvPr id="68" name="直線コネクタ 67"/>
        <xdr:cNvCxnSpPr/>
      </xdr:nvCxnSpPr>
      <xdr:spPr>
        <a:xfrm flipV="1">
          <a:off x="2908300" y="6225861"/>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94352</xdr:rowOff>
    </xdr:from>
    <xdr:to>
      <xdr:col>15</xdr:col>
      <xdr:colOff>50800</xdr:colOff>
      <xdr:row>36</xdr:row>
      <xdr:rowOff>138386</xdr:rowOff>
    </xdr:to>
    <xdr:cxnSp macro="">
      <xdr:nvCxnSpPr>
        <xdr:cNvPr id="71" name="直線コネクタ 70"/>
        <xdr:cNvCxnSpPr/>
      </xdr:nvCxnSpPr>
      <xdr:spPr>
        <a:xfrm flipV="1">
          <a:off x="2019300" y="6266552"/>
          <a:ext cx="889000" cy="4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112840</xdr:rowOff>
    </xdr:from>
    <xdr:to>
      <xdr:col>10</xdr:col>
      <xdr:colOff>114300</xdr:colOff>
      <xdr:row>36</xdr:row>
      <xdr:rowOff>138386</xdr:rowOff>
    </xdr:to>
    <xdr:cxnSp macro="">
      <xdr:nvCxnSpPr>
        <xdr:cNvPr id="74" name="直線コネクタ 73"/>
        <xdr:cNvCxnSpPr/>
      </xdr:nvCxnSpPr>
      <xdr:spPr>
        <a:xfrm>
          <a:off x="1130300" y="6285040"/>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149593</xdr:rowOff>
    </xdr:from>
    <xdr:to>
      <xdr:col>24</xdr:col>
      <xdr:colOff>114300</xdr:colOff>
      <xdr:row>36</xdr:row>
      <xdr:rowOff>79743</xdr:rowOff>
    </xdr:to>
    <xdr:sp macro="" textlink="">
      <xdr:nvSpPr>
        <xdr:cNvPr id="84" name="楕円 83"/>
        <xdr:cNvSpPr/>
      </xdr:nvSpPr>
      <xdr:spPr>
        <a:xfrm>
          <a:off x="4584700" y="61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128020</xdr:rowOff>
    </xdr:from>
    <xdr:ext cx="534377" cy="259045"/>
    <xdr:sp macro="" textlink="">
      <xdr:nvSpPr>
        <xdr:cNvPr id="85" name="人件費該当値テキスト"/>
        <xdr:cNvSpPr txBox="1"/>
      </xdr:nvSpPr>
      <xdr:spPr>
        <a:xfrm>
          <a:off x="4686300"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2861</xdr:rowOff>
    </xdr:from>
    <xdr:to>
      <xdr:col>20</xdr:col>
      <xdr:colOff>38100</xdr:colOff>
      <xdr:row>36</xdr:row>
      <xdr:rowOff>104461</xdr:rowOff>
    </xdr:to>
    <xdr:sp macro="" textlink="">
      <xdr:nvSpPr>
        <xdr:cNvPr id="86" name="楕円 85"/>
        <xdr:cNvSpPr/>
      </xdr:nvSpPr>
      <xdr:spPr>
        <a:xfrm>
          <a:off x="3746500" y="6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95588</xdr:rowOff>
    </xdr:from>
    <xdr:ext cx="534377" cy="259045"/>
    <xdr:sp macro="" textlink="">
      <xdr:nvSpPr>
        <xdr:cNvPr id="87" name="テキスト ボックス 86"/>
        <xdr:cNvSpPr txBox="1"/>
      </xdr:nvSpPr>
      <xdr:spPr>
        <a:xfrm>
          <a:off x="3530111" y="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43552</xdr:rowOff>
    </xdr:from>
    <xdr:to>
      <xdr:col>15</xdr:col>
      <xdr:colOff>101600</xdr:colOff>
      <xdr:row>36</xdr:row>
      <xdr:rowOff>145152</xdr:rowOff>
    </xdr:to>
    <xdr:sp macro="" textlink="">
      <xdr:nvSpPr>
        <xdr:cNvPr id="88" name="楕円 87"/>
        <xdr:cNvSpPr/>
      </xdr:nvSpPr>
      <xdr:spPr>
        <a:xfrm>
          <a:off x="2857500" y="62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136279</xdr:rowOff>
    </xdr:from>
    <xdr:ext cx="534377" cy="259045"/>
    <xdr:sp macro="" textlink="">
      <xdr:nvSpPr>
        <xdr:cNvPr id="89" name="テキスト ボックス 88"/>
        <xdr:cNvSpPr txBox="1"/>
      </xdr:nvSpPr>
      <xdr:spPr>
        <a:xfrm>
          <a:off x="2641111" y="63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87586</xdr:rowOff>
    </xdr:from>
    <xdr:to>
      <xdr:col>10</xdr:col>
      <xdr:colOff>165100</xdr:colOff>
      <xdr:row>37</xdr:row>
      <xdr:rowOff>17736</xdr:rowOff>
    </xdr:to>
    <xdr:sp macro="" textlink="">
      <xdr:nvSpPr>
        <xdr:cNvPr id="90" name="楕円 89"/>
        <xdr:cNvSpPr/>
      </xdr:nvSpPr>
      <xdr:spPr>
        <a:xfrm>
          <a:off x="1968500" y="6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8863</xdr:rowOff>
    </xdr:from>
    <xdr:ext cx="534377" cy="259045"/>
    <xdr:sp macro="" textlink="">
      <xdr:nvSpPr>
        <xdr:cNvPr id="91" name="テキスト ボックス 90"/>
        <xdr:cNvSpPr txBox="1"/>
      </xdr:nvSpPr>
      <xdr:spPr>
        <a:xfrm>
          <a:off x="1752111" y="63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62040</xdr:rowOff>
    </xdr:from>
    <xdr:to>
      <xdr:col>6</xdr:col>
      <xdr:colOff>38100</xdr:colOff>
      <xdr:row>36</xdr:row>
      <xdr:rowOff>163640</xdr:rowOff>
    </xdr:to>
    <xdr:sp macro="" textlink="">
      <xdr:nvSpPr>
        <xdr:cNvPr id="92" name="楕円 91"/>
        <xdr:cNvSpPr/>
      </xdr:nvSpPr>
      <xdr:spPr>
        <a:xfrm>
          <a:off x="1079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154767</xdr:rowOff>
    </xdr:from>
    <xdr:ext cx="534377" cy="259045"/>
    <xdr:sp macro="" textlink="">
      <xdr:nvSpPr>
        <xdr:cNvPr id="93" name="テキスト ボックス 92"/>
        <xdr:cNvSpPr txBox="1"/>
      </xdr:nvSpPr>
      <xdr:spPr>
        <a:xfrm>
          <a:off x="863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154742</xdr:rowOff>
    </xdr:from>
    <xdr:to>
      <xdr:col>24</xdr:col>
      <xdr:colOff>63500</xdr:colOff>
      <xdr:row>53</xdr:row>
      <xdr:rowOff>169966</xdr:rowOff>
    </xdr:to>
    <xdr:cxnSp macro="">
      <xdr:nvCxnSpPr>
        <xdr:cNvPr id="121" name="直線コネクタ 120"/>
        <xdr:cNvCxnSpPr/>
      </xdr:nvCxnSpPr>
      <xdr:spPr>
        <a:xfrm flipV="1">
          <a:off x="3797300" y="9241592"/>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169966</xdr:rowOff>
    </xdr:from>
    <xdr:to>
      <xdr:col>19</xdr:col>
      <xdr:colOff>177800</xdr:colOff>
      <xdr:row>55</xdr:row>
      <xdr:rowOff>32624</xdr:rowOff>
    </xdr:to>
    <xdr:cxnSp macro="">
      <xdr:nvCxnSpPr>
        <xdr:cNvPr id="124" name="直線コネクタ 123"/>
        <xdr:cNvCxnSpPr/>
      </xdr:nvCxnSpPr>
      <xdr:spPr>
        <a:xfrm flipV="1">
          <a:off x="2908300" y="92568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32624</xdr:rowOff>
    </xdr:from>
    <xdr:to>
      <xdr:col>15</xdr:col>
      <xdr:colOff>50800</xdr:colOff>
      <xdr:row>55</xdr:row>
      <xdr:rowOff>44694</xdr:rowOff>
    </xdr:to>
    <xdr:cxnSp macro="">
      <xdr:nvCxnSpPr>
        <xdr:cNvPr id="127" name="直線コネクタ 126"/>
        <xdr:cNvCxnSpPr/>
      </xdr:nvCxnSpPr>
      <xdr:spPr>
        <a:xfrm flipV="1">
          <a:off x="2019300" y="946237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44694</xdr:rowOff>
    </xdr:from>
    <xdr:to>
      <xdr:col>10</xdr:col>
      <xdr:colOff>114300</xdr:colOff>
      <xdr:row>55</xdr:row>
      <xdr:rowOff>153233</xdr:rowOff>
    </xdr:to>
    <xdr:cxnSp macro="">
      <xdr:nvCxnSpPr>
        <xdr:cNvPr id="130" name="直線コネクタ 129"/>
        <xdr:cNvCxnSpPr/>
      </xdr:nvCxnSpPr>
      <xdr:spPr>
        <a:xfrm flipV="1">
          <a:off x="1130300" y="9474444"/>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103942</xdr:rowOff>
    </xdr:from>
    <xdr:to>
      <xdr:col>24</xdr:col>
      <xdr:colOff>114300</xdr:colOff>
      <xdr:row>54</xdr:row>
      <xdr:rowOff>34092</xdr:rowOff>
    </xdr:to>
    <xdr:sp macro="" textlink="">
      <xdr:nvSpPr>
        <xdr:cNvPr id="140" name="楕円 139"/>
        <xdr:cNvSpPr/>
      </xdr:nvSpPr>
      <xdr:spPr>
        <a:xfrm>
          <a:off x="4584700" y="9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126819</xdr:rowOff>
    </xdr:from>
    <xdr:ext cx="534377" cy="259045"/>
    <xdr:sp macro="" textlink="">
      <xdr:nvSpPr>
        <xdr:cNvPr id="141" name="物件費該当値テキスト"/>
        <xdr:cNvSpPr txBox="1"/>
      </xdr:nvSpPr>
      <xdr:spPr>
        <a:xfrm>
          <a:off x="4686300" y="90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119166</xdr:rowOff>
    </xdr:from>
    <xdr:to>
      <xdr:col>20</xdr:col>
      <xdr:colOff>38100</xdr:colOff>
      <xdr:row>54</xdr:row>
      <xdr:rowOff>49316</xdr:rowOff>
    </xdr:to>
    <xdr:sp macro="" textlink="">
      <xdr:nvSpPr>
        <xdr:cNvPr id="142" name="楕円 141"/>
        <xdr:cNvSpPr/>
      </xdr:nvSpPr>
      <xdr:spPr>
        <a:xfrm>
          <a:off x="3746500" y="92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65843</xdr:rowOff>
    </xdr:from>
    <xdr:ext cx="534377" cy="259045"/>
    <xdr:sp macro="" textlink="">
      <xdr:nvSpPr>
        <xdr:cNvPr id="143" name="テキスト ボックス 142"/>
        <xdr:cNvSpPr txBox="1"/>
      </xdr:nvSpPr>
      <xdr:spPr>
        <a:xfrm>
          <a:off x="3530111" y="89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153274</xdr:rowOff>
    </xdr:from>
    <xdr:to>
      <xdr:col>15</xdr:col>
      <xdr:colOff>101600</xdr:colOff>
      <xdr:row>55</xdr:row>
      <xdr:rowOff>83424</xdr:rowOff>
    </xdr:to>
    <xdr:sp macro="" textlink="">
      <xdr:nvSpPr>
        <xdr:cNvPr id="144" name="楕円 143"/>
        <xdr:cNvSpPr/>
      </xdr:nvSpPr>
      <xdr:spPr>
        <a:xfrm>
          <a:off x="2857500" y="94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99951</xdr:rowOff>
    </xdr:from>
    <xdr:ext cx="534377" cy="259045"/>
    <xdr:sp macro="" textlink="">
      <xdr:nvSpPr>
        <xdr:cNvPr id="145" name="テキスト ボックス 144"/>
        <xdr:cNvSpPr txBox="1"/>
      </xdr:nvSpPr>
      <xdr:spPr>
        <a:xfrm>
          <a:off x="2641111" y="91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165344</xdr:rowOff>
    </xdr:from>
    <xdr:to>
      <xdr:col>10</xdr:col>
      <xdr:colOff>165100</xdr:colOff>
      <xdr:row>55</xdr:row>
      <xdr:rowOff>95494</xdr:rowOff>
    </xdr:to>
    <xdr:sp macro="" textlink="">
      <xdr:nvSpPr>
        <xdr:cNvPr id="146" name="楕円 145"/>
        <xdr:cNvSpPr/>
      </xdr:nvSpPr>
      <xdr:spPr>
        <a:xfrm>
          <a:off x="1968500" y="9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112021</xdr:rowOff>
    </xdr:from>
    <xdr:ext cx="534377" cy="259045"/>
    <xdr:sp macro="" textlink="">
      <xdr:nvSpPr>
        <xdr:cNvPr id="147" name="テキスト ボックス 146"/>
        <xdr:cNvSpPr txBox="1"/>
      </xdr:nvSpPr>
      <xdr:spPr>
        <a:xfrm>
          <a:off x="1752111" y="91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102433</xdr:rowOff>
    </xdr:from>
    <xdr:to>
      <xdr:col>6</xdr:col>
      <xdr:colOff>38100</xdr:colOff>
      <xdr:row>56</xdr:row>
      <xdr:rowOff>32583</xdr:rowOff>
    </xdr:to>
    <xdr:sp macro="" textlink="">
      <xdr:nvSpPr>
        <xdr:cNvPr id="148" name="楕円 147"/>
        <xdr:cNvSpPr/>
      </xdr:nvSpPr>
      <xdr:spPr>
        <a:xfrm>
          <a:off x="1079500" y="95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49110</xdr:rowOff>
    </xdr:from>
    <xdr:ext cx="534377" cy="259045"/>
    <xdr:sp macro="" textlink="">
      <xdr:nvSpPr>
        <xdr:cNvPr id="149" name="テキスト ボックス 148"/>
        <xdr:cNvSpPr txBox="1"/>
      </xdr:nvSpPr>
      <xdr:spPr>
        <a:xfrm>
          <a:off x="863111" y="9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78414</xdr:rowOff>
    </xdr:from>
    <xdr:to>
      <xdr:col>24</xdr:col>
      <xdr:colOff>63500</xdr:colOff>
      <xdr:row>76</xdr:row>
      <xdr:rowOff>146994</xdr:rowOff>
    </xdr:to>
    <xdr:cxnSp macro="">
      <xdr:nvCxnSpPr>
        <xdr:cNvPr id="180" name="直線コネクタ 179"/>
        <xdr:cNvCxnSpPr/>
      </xdr:nvCxnSpPr>
      <xdr:spPr>
        <a:xfrm flipV="1">
          <a:off x="3797300" y="1310861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146994</xdr:rowOff>
    </xdr:from>
    <xdr:to>
      <xdr:col>19</xdr:col>
      <xdr:colOff>177800</xdr:colOff>
      <xdr:row>76</xdr:row>
      <xdr:rowOff>157118</xdr:rowOff>
    </xdr:to>
    <xdr:cxnSp macro="">
      <xdr:nvCxnSpPr>
        <xdr:cNvPr id="183" name="直線コネクタ 182"/>
        <xdr:cNvCxnSpPr/>
      </xdr:nvCxnSpPr>
      <xdr:spPr>
        <a:xfrm flipV="1">
          <a:off x="2908300" y="1317719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157118</xdr:rowOff>
    </xdr:from>
    <xdr:to>
      <xdr:col>15</xdr:col>
      <xdr:colOff>50800</xdr:colOff>
      <xdr:row>77</xdr:row>
      <xdr:rowOff>13208</xdr:rowOff>
    </xdr:to>
    <xdr:cxnSp macro="">
      <xdr:nvCxnSpPr>
        <xdr:cNvPr id="186" name="直線コネクタ 185"/>
        <xdr:cNvCxnSpPr/>
      </xdr:nvCxnSpPr>
      <xdr:spPr>
        <a:xfrm flipV="1">
          <a:off x="2019300" y="13187318"/>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13208</xdr:rowOff>
    </xdr:from>
    <xdr:to>
      <xdr:col>10</xdr:col>
      <xdr:colOff>114300</xdr:colOff>
      <xdr:row>77</xdr:row>
      <xdr:rowOff>79611</xdr:rowOff>
    </xdr:to>
    <xdr:cxnSp macro="">
      <xdr:nvCxnSpPr>
        <xdr:cNvPr id="189" name="直線コネクタ 188"/>
        <xdr:cNvCxnSpPr/>
      </xdr:nvCxnSpPr>
      <xdr:spPr>
        <a:xfrm flipV="1">
          <a:off x="1130300" y="13214858"/>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27614</xdr:rowOff>
    </xdr:from>
    <xdr:to>
      <xdr:col>24</xdr:col>
      <xdr:colOff>114300</xdr:colOff>
      <xdr:row>76</xdr:row>
      <xdr:rowOff>129214</xdr:rowOff>
    </xdr:to>
    <xdr:sp macro="" textlink="">
      <xdr:nvSpPr>
        <xdr:cNvPr id="199" name="楕円 198"/>
        <xdr:cNvSpPr/>
      </xdr:nvSpPr>
      <xdr:spPr>
        <a:xfrm>
          <a:off x="4584700" y="130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50490</xdr:rowOff>
    </xdr:from>
    <xdr:ext cx="469744" cy="259045"/>
    <xdr:sp macro="" textlink="">
      <xdr:nvSpPr>
        <xdr:cNvPr id="200" name="維持補修費該当値テキスト"/>
        <xdr:cNvSpPr txBox="1"/>
      </xdr:nvSpPr>
      <xdr:spPr>
        <a:xfrm>
          <a:off x="4686300" y="129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96194</xdr:rowOff>
    </xdr:from>
    <xdr:to>
      <xdr:col>20</xdr:col>
      <xdr:colOff>38100</xdr:colOff>
      <xdr:row>77</xdr:row>
      <xdr:rowOff>26344</xdr:rowOff>
    </xdr:to>
    <xdr:sp macro="" textlink="">
      <xdr:nvSpPr>
        <xdr:cNvPr id="201" name="楕円 200"/>
        <xdr:cNvSpPr/>
      </xdr:nvSpPr>
      <xdr:spPr>
        <a:xfrm>
          <a:off x="3746500" y="131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17471</xdr:rowOff>
    </xdr:from>
    <xdr:ext cx="469744" cy="259045"/>
    <xdr:sp macro="" textlink="">
      <xdr:nvSpPr>
        <xdr:cNvPr id="202" name="テキスト ボックス 201"/>
        <xdr:cNvSpPr txBox="1"/>
      </xdr:nvSpPr>
      <xdr:spPr>
        <a:xfrm>
          <a:off x="3562428" y="1321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106318</xdr:rowOff>
    </xdr:from>
    <xdr:to>
      <xdr:col>15</xdr:col>
      <xdr:colOff>101600</xdr:colOff>
      <xdr:row>77</xdr:row>
      <xdr:rowOff>36468</xdr:rowOff>
    </xdr:to>
    <xdr:sp macro="" textlink="">
      <xdr:nvSpPr>
        <xdr:cNvPr id="203" name="楕円 202"/>
        <xdr:cNvSpPr/>
      </xdr:nvSpPr>
      <xdr:spPr>
        <a:xfrm>
          <a:off x="2857500" y="131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27595</xdr:rowOff>
    </xdr:from>
    <xdr:ext cx="469744" cy="259045"/>
    <xdr:sp macro="" textlink="">
      <xdr:nvSpPr>
        <xdr:cNvPr id="204" name="テキスト ボックス 203"/>
        <xdr:cNvSpPr txBox="1"/>
      </xdr:nvSpPr>
      <xdr:spPr>
        <a:xfrm>
          <a:off x="2673428" y="1322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133858</xdr:rowOff>
    </xdr:from>
    <xdr:to>
      <xdr:col>10</xdr:col>
      <xdr:colOff>165100</xdr:colOff>
      <xdr:row>77</xdr:row>
      <xdr:rowOff>64008</xdr:rowOff>
    </xdr:to>
    <xdr:sp macro="" textlink="">
      <xdr:nvSpPr>
        <xdr:cNvPr id="205" name="楕円 204"/>
        <xdr:cNvSpPr/>
      </xdr:nvSpPr>
      <xdr:spPr>
        <a:xfrm>
          <a:off x="1968500" y="131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55135</xdr:rowOff>
    </xdr:from>
    <xdr:ext cx="469744" cy="259045"/>
    <xdr:sp macro="" textlink="">
      <xdr:nvSpPr>
        <xdr:cNvPr id="206" name="テキスト ボックス 205"/>
        <xdr:cNvSpPr txBox="1"/>
      </xdr:nvSpPr>
      <xdr:spPr>
        <a:xfrm>
          <a:off x="1784428"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28811</xdr:rowOff>
    </xdr:from>
    <xdr:to>
      <xdr:col>6</xdr:col>
      <xdr:colOff>38100</xdr:colOff>
      <xdr:row>77</xdr:row>
      <xdr:rowOff>130411</xdr:rowOff>
    </xdr:to>
    <xdr:sp macro="" textlink="">
      <xdr:nvSpPr>
        <xdr:cNvPr id="207" name="楕円 206"/>
        <xdr:cNvSpPr/>
      </xdr:nvSpPr>
      <xdr:spPr>
        <a:xfrm>
          <a:off x="1079500" y="132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121538</xdr:rowOff>
    </xdr:from>
    <xdr:ext cx="469744" cy="259045"/>
    <xdr:sp macro="" textlink="">
      <xdr:nvSpPr>
        <xdr:cNvPr id="208" name="テキスト ボックス 207"/>
        <xdr:cNvSpPr txBox="1"/>
      </xdr:nvSpPr>
      <xdr:spPr>
        <a:xfrm>
          <a:off x="895428" y="1332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133471</xdr:rowOff>
    </xdr:from>
    <xdr:to>
      <xdr:col>24</xdr:col>
      <xdr:colOff>63500</xdr:colOff>
      <xdr:row>95</xdr:row>
      <xdr:rowOff>60833</xdr:rowOff>
    </xdr:to>
    <xdr:cxnSp macro="">
      <xdr:nvCxnSpPr>
        <xdr:cNvPr id="238" name="直線コネクタ 237"/>
        <xdr:cNvCxnSpPr/>
      </xdr:nvCxnSpPr>
      <xdr:spPr>
        <a:xfrm flipV="1">
          <a:off x="3797300" y="16249771"/>
          <a:ext cx="8382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35954</xdr:rowOff>
    </xdr:from>
    <xdr:to>
      <xdr:col>19</xdr:col>
      <xdr:colOff>177800</xdr:colOff>
      <xdr:row>95</xdr:row>
      <xdr:rowOff>60833</xdr:rowOff>
    </xdr:to>
    <xdr:cxnSp macro="">
      <xdr:nvCxnSpPr>
        <xdr:cNvPr id="241" name="直線コネクタ 240"/>
        <xdr:cNvCxnSpPr/>
      </xdr:nvCxnSpPr>
      <xdr:spPr>
        <a:xfrm>
          <a:off x="2908300" y="1632370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35954</xdr:rowOff>
    </xdr:from>
    <xdr:to>
      <xdr:col>15</xdr:col>
      <xdr:colOff>50800</xdr:colOff>
      <xdr:row>95</xdr:row>
      <xdr:rowOff>67463</xdr:rowOff>
    </xdr:to>
    <xdr:cxnSp macro="">
      <xdr:nvCxnSpPr>
        <xdr:cNvPr id="244" name="直線コネクタ 243"/>
        <xdr:cNvCxnSpPr/>
      </xdr:nvCxnSpPr>
      <xdr:spPr>
        <a:xfrm flipV="1">
          <a:off x="2019300" y="1632370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67463</xdr:rowOff>
    </xdr:from>
    <xdr:to>
      <xdr:col>10</xdr:col>
      <xdr:colOff>114300</xdr:colOff>
      <xdr:row>95</xdr:row>
      <xdr:rowOff>125603</xdr:rowOff>
    </xdr:to>
    <xdr:cxnSp macro="">
      <xdr:nvCxnSpPr>
        <xdr:cNvPr id="247" name="直線コネクタ 246"/>
        <xdr:cNvCxnSpPr/>
      </xdr:nvCxnSpPr>
      <xdr:spPr>
        <a:xfrm flipV="1">
          <a:off x="1130300" y="16355213"/>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82671</xdr:rowOff>
    </xdr:from>
    <xdr:to>
      <xdr:col>24</xdr:col>
      <xdr:colOff>114300</xdr:colOff>
      <xdr:row>95</xdr:row>
      <xdr:rowOff>12821</xdr:rowOff>
    </xdr:to>
    <xdr:sp macro="" textlink="">
      <xdr:nvSpPr>
        <xdr:cNvPr id="257" name="楕円 256"/>
        <xdr:cNvSpPr/>
      </xdr:nvSpPr>
      <xdr:spPr>
        <a:xfrm>
          <a:off x="4584700" y="161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105548</xdr:rowOff>
    </xdr:from>
    <xdr:ext cx="599010" cy="259045"/>
    <xdr:sp macro="" textlink="">
      <xdr:nvSpPr>
        <xdr:cNvPr id="258" name="扶助費該当値テキスト"/>
        <xdr:cNvSpPr txBox="1"/>
      </xdr:nvSpPr>
      <xdr:spPr>
        <a:xfrm>
          <a:off x="4686300" y="160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10033</xdr:rowOff>
    </xdr:from>
    <xdr:to>
      <xdr:col>20</xdr:col>
      <xdr:colOff>38100</xdr:colOff>
      <xdr:row>95</xdr:row>
      <xdr:rowOff>111633</xdr:rowOff>
    </xdr:to>
    <xdr:sp macro="" textlink="">
      <xdr:nvSpPr>
        <xdr:cNvPr id="259" name="楕円 258"/>
        <xdr:cNvSpPr/>
      </xdr:nvSpPr>
      <xdr:spPr>
        <a:xfrm>
          <a:off x="37465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128160</xdr:rowOff>
    </xdr:from>
    <xdr:ext cx="534377" cy="259045"/>
    <xdr:sp macro="" textlink="">
      <xdr:nvSpPr>
        <xdr:cNvPr id="260" name="テキスト ボックス 259"/>
        <xdr:cNvSpPr txBox="1"/>
      </xdr:nvSpPr>
      <xdr:spPr>
        <a:xfrm>
          <a:off x="3530111" y="160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156604</xdr:rowOff>
    </xdr:from>
    <xdr:to>
      <xdr:col>15</xdr:col>
      <xdr:colOff>101600</xdr:colOff>
      <xdr:row>95</xdr:row>
      <xdr:rowOff>86754</xdr:rowOff>
    </xdr:to>
    <xdr:sp macro="" textlink="">
      <xdr:nvSpPr>
        <xdr:cNvPr id="261" name="楕円 260"/>
        <xdr:cNvSpPr/>
      </xdr:nvSpPr>
      <xdr:spPr>
        <a:xfrm>
          <a:off x="28575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103281</xdr:rowOff>
    </xdr:from>
    <xdr:ext cx="534377" cy="259045"/>
    <xdr:sp macro="" textlink="">
      <xdr:nvSpPr>
        <xdr:cNvPr id="262" name="テキスト ボックス 261"/>
        <xdr:cNvSpPr txBox="1"/>
      </xdr:nvSpPr>
      <xdr:spPr>
        <a:xfrm>
          <a:off x="2641111" y="16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16663</xdr:rowOff>
    </xdr:from>
    <xdr:to>
      <xdr:col>10</xdr:col>
      <xdr:colOff>165100</xdr:colOff>
      <xdr:row>95</xdr:row>
      <xdr:rowOff>118263</xdr:rowOff>
    </xdr:to>
    <xdr:sp macro="" textlink="">
      <xdr:nvSpPr>
        <xdr:cNvPr id="263" name="楕円 262"/>
        <xdr:cNvSpPr/>
      </xdr:nvSpPr>
      <xdr:spPr>
        <a:xfrm>
          <a:off x="1968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134790</xdr:rowOff>
    </xdr:from>
    <xdr:ext cx="534377" cy="259045"/>
    <xdr:sp macro="" textlink="">
      <xdr:nvSpPr>
        <xdr:cNvPr id="264" name="テキスト ボックス 263"/>
        <xdr:cNvSpPr txBox="1"/>
      </xdr:nvSpPr>
      <xdr:spPr>
        <a:xfrm>
          <a:off x="1752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74803</xdr:rowOff>
    </xdr:from>
    <xdr:to>
      <xdr:col>6</xdr:col>
      <xdr:colOff>38100</xdr:colOff>
      <xdr:row>96</xdr:row>
      <xdr:rowOff>4953</xdr:rowOff>
    </xdr:to>
    <xdr:sp macro="" textlink="">
      <xdr:nvSpPr>
        <xdr:cNvPr id="265" name="楕円 264"/>
        <xdr:cNvSpPr/>
      </xdr:nvSpPr>
      <xdr:spPr>
        <a:xfrm>
          <a:off x="1079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21480</xdr:rowOff>
    </xdr:from>
    <xdr:ext cx="534377" cy="259045"/>
    <xdr:sp macro="" textlink="">
      <xdr:nvSpPr>
        <xdr:cNvPr id="266" name="テキスト ボックス 265"/>
        <xdr:cNvSpPr txBox="1"/>
      </xdr:nvSpPr>
      <xdr:spPr>
        <a:xfrm>
          <a:off x="863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152795</xdr:rowOff>
    </xdr:from>
    <xdr:to>
      <xdr:col>55</xdr:col>
      <xdr:colOff>0</xdr:colOff>
      <xdr:row>36</xdr:row>
      <xdr:rowOff>155865</xdr:rowOff>
    </xdr:to>
    <xdr:cxnSp macro="">
      <xdr:nvCxnSpPr>
        <xdr:cNvPr id="298" name="直線コネクタ 297"/>
        <xdr:cNvCxnSpPr/>
      </xdr:nvCxnSpPr>
      <xdr:spPr>
        <a:xfrm>
          <a:off x="9639300" y="6324995"/>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152795</xdr:rowOff>
    </xdr:from>
    <xdr:to>
      <xdr:col>50</xdr:col>
      <xdr:colOff>114300</xdr:colOff>
      <xdr:row>37</xdr:row>
      <xdr:rowOff>32879</xdr:rowOff>
    </xdr:to>
    <xdr:cxnSp macro="">
      <xdr:nvCxnSpPr>
        <xdr:cNvPr id="301" name="直線コネクタ 300"/>
        <xdr:cNvCxnSpPr/>
      </xdr:nvCxnSpPr>
      <xdr:spPr>
        <a:xfrm flipV="1">
          <a:off x="8750300" y="6324995"/>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153775</xdr:rowOff>
    </xdr:from>
    <xdr:to>
      <xdr:col>45</xdr:col>
      <xdr:colOff>177800</xdr:colOff>
      <xdr:row>37</xdr:row>
      <xdr:rowOff>32879</xdr:rowOff>
    </xdr:to>
    <xdr:cxnSp macro="">
      <xdr:nvCxnSpPr>
        <xdr:cNvPr id="304" name="直線コネクタ 303"/>
        <xdr:cNvCxnSpPr/>
      </xdr:nvCxnSpPr>
      <xdr:spPr>
        <a:xfrm>
          <a:off x="7861300" y="632597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139341</xdr:rowOff>
    </xdr:from>
    <xdr:to>
      <xdr:col>41</xdr:col>
      <xdr:colOff>50800</xdr:colOff>
      <xdr:row>36</xdr:row>
      <xdr:rowOff>153775</xdr:rowOff>
    </xdr:to>
    <xdr:cxnSp macro="">
      <xdr:nvCxnSpPr>
        <xdr:cNvPr id="307" name="直線コネクタ 306"/>
        <xdr:cNvCxnSpPr/>
      </xdr:nvCxnSpPr>
      <xdr:spPr>
        <a:xfrm>
          <a:off x="6972300" y="6311541"/>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105065</xdr:rowOff>
    </xdr:from>
    <xdr:to>
      <xdr:col>55</xdr:col>
      <xdr:colOff>50800</xdr:colOff>
      <xdr:row>37</xdr:row>
      <xdr:rowOff>35215</xdr:rowOff>
    </xdr:to>
    <xdr:sp macro="" textlink="">
      <xdr:nvSpPr>
        <xdr:cNvPr id="317" name="楕円 316"/>
        <xdr:cNvSpPr/>
      </xdr:nvSpPr>
      <xdr:spPr>
        <a:xfrm>
          <a:off x="10426700" y="62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83492</xdr:rowOff>
    </xdr:from>
    <xdr:ext cx="534377" cy="259045"/>
    <xdr:sp macro="" textlink="">
      <xdr:nvSpPr>
        <xdr:cNvPr id="318" name="補助費等該当値テキスト"/>
        <xdr:cNvSpPr txBox="1"/>
      </xdr:nvSpPr>
      <xdr:spPr>
        <a:xfrm>
          <a:off x="10528300" y="62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101995</xdr:rowOff>
    </xdr:from>
    <xdr:to>
      <xdr:col>50</xdr:col>
      <xdr:colOff>165100</xdr:colOff>
      <xdr:row>37</xdr:row>
      <xdr:rowOff>32145</xdr:rowOff>
    </xdr:to>
    <xdr:sp macro="" textlink="">
      <xdr:nvSpPr>
        <xdr:cNvPr id="319" name="楕円 318"/>
        <xdr:cNvSpPr/>
      </xdr:nvSpPr>
      <xdr:spPr>
        <a:xfrm>
          <a:off x="9588500" y="62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23272</xdr:rowOff>
    </xdr:from>
    <xdr:ext cx="534377" cy="259045"/>
    <xdr:sp macro="" textlink="">
      <xdr:nvSpPr>
        <xdr:cNvPr id="320" name="テキスト ボックス 319"/>
        <xdr:cNvSpPr txBox="1"/>
      </xdr:nvSpPr>
      <xdr:spPr>
        <a:xfrm>
          <a:off x="9372111" y="63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153529</xdr:rowOff>
    </xdr:from>
    <xdr:to>
      <xdr:col>46</xdr:col>
      <xdr:colOff>38100</xdr:colOff>
      <xdr:row>37</xdr:row>
      <xdr:rowOff>83679</xdr:rowOff>
    </xdr:to>
    <xdr:sp macro="" textlink="">
      <xdr:nvSpPr>
        <xdr:cNvPr id="321" name="楕円 320"/>
        <xdr:cNvSpPr/>
      </xdr:nvSpPr>
      <xdr:spPr>
        <a:xfrm>
          <a:off x="8699500" y="63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74806</xdr:rowOff>
    </xdr:from>
    <xdr:ext cx="534377" cy="259045"/>
    <xdr:sp macro="" textlink="">
      <xdr:nvSpPr>
        <xdr:cNvPr id="322" name="テキスト ボックス 321"/>
        <xdr:cNvSpPr txBox="1"/>
      </xdr:nvSpPr>
      <xdr:spPr>
        <a:xfrm>
          <a:off x="8483111" y="64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102975</xdr:rowOff>
    </xdr:from>
    <xdr:to>
      <xdr:col>41</xdr:col>
      <xdr:colOff>101600</xdr:colOff>
      <xdr:row>37</xdr:row>
      <xdr:rowOff>33125</xdr:rowOff>
    </xdr:to>
    <xdr:sp macro="" textlink="">
      <xdr:nvSpPr>
        <xdr:cNvPr id="323" name="楕円 322"/>
        <xdr:cNvSpPr/>
      </xdr:nvSpPr>
      <xdr:spPr>
        <a:xfrm>
          <a:off x="7810500" y="6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24252</xdr:rowOff>
    </xdr:from>
    <xdr:ext cx="534377" cy="259045"/>
    <xdr:sp macro="" textlink="">
      <xdr:nvSpPr>
        <xdr:cNvPr id="324" name="テキスト ボックス 323"/>
        <xdr:cNvSpPr txBox="1"/>
      </xdr:nvSpPr>
      <xdr:spPr>
        <a:xfrm>
          <a:off x="7594111" y="63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88541</xdr:rowOff>
    </xdr:from>
    <xdr:to>
      <xdr:col>36</xdr:col>
      <xdr:colOff>165100</xdr:colOff>
      <xdr:row>37</xdr:row>
      <xdr:rowOff>18691</xdr:rowOff>
    </xdr:to>
    <xdr:sp macro="" textlink="">
      <xdr:nvSpPr>
        <xdr:cNvPr id="325" name="楕円 324"/>
        <xdr:cNvSpPr/>
      </xdr:nvSpPr>
      <xdr:spPr>
        <a:xfrm>
          <a:off x="6921500" y="6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9818</xdr:rowOff>
    </xdr:from>
    <xdr:ext cx="534377" cy="259045"/>
    <xdr:sp macro="" textlink="">
      <xdr:nvSpPr>
        <xdr:cNvPr id="326" name="テキスト ボックス 325"/>
        <xdr:cNvSpPr txBox="1"/>
      </xdr:nvSpPr>
      <xdr:spPr>
        <a:xfrm>
          <a:off x="6705111" y="63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78035</xdr:rowOff>
    </xdr:from>
    <xdr:to>
      <xdr:col>55</xdr:col>
      <xdr:colOff>0</xdr:colOff>
      <xdr:row>58</xdr:row>
      <xdr:rowOff>12098</xdr:rowOff>
    </xdr:to>
    <xdr:cxnSp macro="">
      <xdr:nvCxnSpPr>
        <xdr:cNvPr id="359" name="直線コネクタ 358"/>
        <xdr:cNvCxnSpPr/>
      </xdr:nvCxnSpPr>
      <xdr:spPr>
        <a:xfrm flipV="1">
          <a:off x="9639300" y="9850685"/>
          <a:ext cx="838200" cy="10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45989</xdr:rowOff>
    </xdr:from>
    <xdr:to>
      <xdr:col>50</xdr:col>
      <xdr:colOff>114300</xdr:colOff>
      <xdr:row>58</xdr:row>
      <xdr:rowOff>12098</xdr:rowOff>
    </xdr:to>
    <xdr:cxnSp macro="">
      <xdr:nvCxnSpPr>
        <xdr:cNvPr id="362" name="直線コネクタ 361"/>
        <xdr:cNvCxnSpPr/>
      </xdr:nvCxnSpPr>
      <xdr:spPr>
        <a:xfrm>
          <a:off x="8750300" y="9818639"/>
          <a:ext cx="889000" cy="1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45989</xdr:rowOff>
    </xdr:from>
    <xdr:to>
      <xdr:col>45</xdr:col>
      <xdr:colOff>177800</xdr:colOff>
      <xdr:row>57</xdr:row>
      <xdr:rowOff>129184</xdr:rowOff>
    </xdr:to>
    <xdr:cxnSp macro="">
      <xdr:nvCxnSpPr>
        <xdr:cNvPr id="365" name="直線コネクタ 364"/>
        <xdr:cNvCxnSpPr/>
      </xdr:nvCxnSpPr>
      <xdr:spPr>
        <a:xfrm flipV="1">
          <a:off x="7861300" y="9818639"/>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44431</xdr:rowOff>
    </xdr:from>
    <xdr:to>
      <xdr:col>41</xdr:col>
      <xdr:colOff>50800</xdr:colOff>
      <xdr:row>57</xdr:row>
      <xdr:rowOff>129184</xdr:rowOff>
    </xdr:to>
    <xdr:cxnSp macro="">
      <xdr:nvCxnSpPr>
        <xdr:cNvPr id="368" name="直線コネクタ 367"/>
        <xdr:cNvCxnSpPr/>
      </xdr:nvCxnSpPr>
      <xdr:spPr>
        <a:xfrm>
          <a:off x="6972300" y="9817081"/>
          <a:ext cx="8890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27235</xdr:rowOff>
    </xdr:from>
    <xdr:to>
      <xdr:col>55</xdr:col>
      <xdr:colOff>50800</xdr:colOff>
      <xdr:row>57</xdr:row>
      <xdr:rowOff>128835</xdr:rowOff>
    </xdr:to>
    <xdr:sp macro="" textlink="">
      <xdr:nvSpPr>
        <xdr:cNvPr id="378" name="楕円 377"/>
        <xdr:cNvSpPr/>
      </xdr:nvSpPr>
      <xdr:spPr>
        <a:xfrm>
          <a:off x="10426700" y="97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5662</xdr:rowOff>
    </xdr:from>
    <xdr:ext cx="534377" cy="259045"/>
    <xdr:sp macro="" textlink="">
      <xdr:nvSpPr>
        <xdr:cNvPr id="379" name="普通建設事業費該当値テキスト"/>
        <xdr:cNvSpPr txBox="1"/>
      </xdr:nvSpPr>
      <xdr:spPr>
        <a:xfrm>
          <a:off x="10528300" y="97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132748</xdr:rowOff>
    </xdr:from>
    <xdr:to>
      <xdr:col>50</xdr:col>
      <xdr:colOff>165100</xdr:colOff>
      <xdr:row>58</xdr:row>
      <xdr:rowOff>62898</xdr:rowOff>
    </xdr:to>
    <xdr:sp macro="" textlink="">
      <xdr:nvSpPr>
        <xdr:cNvPr id="380" name="楕円 379"/>
        <xdr:cNvSpPr/>
      </xdr:nvSpPr>
      <xdr:spPr>
        <a:xfrm>
          <a:off x="9588500" y="9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54025</xdr:rowOff>
    </xdr:from>
    <xdr:ext cx="534377" cy="259045"/>
    <xdr:sp macro="" textlink="">
      <xdr:nvSpPr>
        <xdr:cNvPr id="381" name="テキスト ボックス 380"/>
        <xdr:cNvSpPr txBox="1"/>
      </xdr:nvSpPr>
      <xdr:spPr>
        <a:xfrm>
          <a:off x="9372111" y="99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166639</xdr:rowOff>
    </xdr:from>
    <xdr:to>
      <xdr:col>46</xdr:col>
      <xdr:colOff>38100</xdr:colOff>
      <xdr:row>57</xdr:row>
      <xdr:rowOff>96789</xdr:rowOff>
    </xdr:to>
    <xdr:sp macro="" textlink="">
      <xdr:nvSpPr>
        <xdr:cNvPr id="382" name="楕円 381"/>
        <xdr:cNvSpPr/>
      </xdr:nvSpPr>
      <xdr:spPr>
        <a:xfrm>
          <a:off x="8699500" y="97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87916</xdr:rowOff>
    </xdr:from>
    <xdr:ext cx="534377" cy="259045"/>
    <xdr:sp macro="" textlink="">
      <xdr:nvSpPr>
        <xdr:cNvPr id="383" name="テキスト ボックス 382"/>
        <xdr:cNvSpPr txBox="1"/>
      </xdr:nvSpPr>
      <xdr:spPr>
        <a:xfrm>
          <a:off x="8483111" y="98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78384</xdr:rowOff>
    </xdr:from>
    <xdr:to>
      <xdr:col>41</xdr:col>
      <xdr:colOff>101600</xdr:colOff>
      <xdr:row>58</xdr:row>
      <xdr:rowOff>8534</xdr:rowOff>
    </xdr:to>
    <xdr:sp macro="" textlink="">
      <xdr:nvSpPr>
        <xdr:cNvPr id="384" name="楕円 383"/>
        <xdr:cNvSpPr/>
      </xdr:nvSpPr>
      <xdr:spPr>
        <a:xfrm>
          <a:off x="7810500" y="98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171111</xdr:rowOff>
    </xdr:from>
    <xdr:ext cx="534377" cy="259045"/>
    <xdr:sp macro="" textlink="">
      <xdr:nvSpPr>
        <xdr:cNvPr id="385" name="テキスト ボックス 384"/>
        <xdr:cNvSpPr txBox="1"/>
      </xdr:nvSpPr>
      <xdr:spPr>
        <a:xfrm>
          <a:off x="7594111" y="99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165081</xdr:rowOff>
    </xdr:from>
    <xdr:to>
      <xdr:col>36</xdr:col>
      <xdr:colOff>165100</xdr:colOff>
      <xdr:row>57</xdr:row>
      <xdr:rowOff>95231</xdr:rowOff>
    </xdr:to>
    <xdr:sp macro="" textlink="">
      <xdr:nvSpPr>
        <xdr:cNvPr id="386" name="楕円 385"/>
        <xdr:cNvSpPr/>
      </xdr:nvSpPr>
      <xdr:spPr>
        <a:xfrm>
          <a:off x="6921500" y="97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86358</xdr:rowOff>
    </xdr:from>
    <xdr:ext cx="534377" cy="259045"/>
    <xdr:sp macro="" textlink="">
      <xdr:nvSpPr>
        <xdr:cNvPr id="387" name="テキスト ボックス 386"/>
        <xdr:cNvSpPr txBox="1"/>
      </xdr:nvSpPr>
      <xdr:spPr>
        <a:xfrm>
          <a:off x="6705111" y="98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120441</xdr:rowOff>
    </xdr:from>
    <xdr:to>
      <xdr:col>55</xdr:col>
      <xdr:colOff>0</xdr:colOff>
      <xdr:row>78</xdr:row>
      <xdr:rowOff>143244</xdr:rowOff>
    </xdr:to>
    <xdr:cxnSp macro="">
      <xdr:nvCxnSpPr>
        <xdr:cNvPr id="416" name="直線コネクタ 415"/>
        <xdr:cNvCxnSpPr/>
      </xdr:nvCxnSpPr>
      <xdr:spPr>
        <a:xfrm flipV="1">
          <a:off x="9639300" y="13493541"/>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99447</xdr:rowOff>
    </xdr:from>
    <xdr:to>
      <xdr:col>50</xdr:col>
      <xdr:colOff>114300</xdr:colOff>
      <xdr:row>78</xdr:row>
      <xdr:rowOff>143244</xdr:rowOff>
    </xdr:to>
    <xdr:cxnSp macro="">
      <xdr:nvCxnSpPr>
        <xdr:cNvPr id="419" name="直線コネクタ 418"/>
        <xdr:cNvCxnSpPr/>
      </xdr:nvCxnSpPr>
      <xdr:spPr>
        <a:xfrm>
          <a:off x="8750300" y="13301097"/>
          <a:ext cx="889000" cy="2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99447</xdr:rowOff>
    </xdr:from>
    <xdr:to>
      <xdr:col>45</xdr:col>
      <xdr:colOff>177800</xdr:colOff>
      <xdr:row>78</xdr:row>
      <xdr:rowOff>50946</xdr:rowOff>
    </xdr:to>
    <xdr:cxnSp macro="">
      <xdr:nvCxnSpPr>
        <xdr:cNvPr id="422" name="直線コネクタ 421"/>
        <xdr:cNvCxnSpPr/>
      </xdr:nvCxnSpPr>
      <xdr:spPr>
        <a:xfrm flipV="1">
          <a:off x="7861300" y="13301097"/>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165533</xdr:rowOff>
    </xdr:from>
    <xdr:to>
      <xdr:col>41</xdr:col>
      <xdr:colOff>50800</xdr:colOff>
      <xdr:row>78</xdr:row>
      <xdr:rowOff>50946</xdr:rowOff>
    </xdr:to>
    <xdr:cxnSp macro="">
      <xdr:nvCxnSpPr>
        <xdr:cNvPr id="425" name="直線コネクタ 424"/>
        <xdr:cNvCxnSpPr/>
      </xdr:nvCxnSpPr>
      <xdr:spPr>
        <a:xfrm>
          <a:off x="6972300" y="13195733"/>
          <a:ext cx="889000" cy="2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69641</xdr:rowOff>
    </xdr:from>
    <xdr:to>
      <xdr:col>55</xdr:col>
      <xdr:colOff>50800</xdr:colOff>
      <xdr:row>78</xdr:row>
      <xdr:rowOff>171241</xdr:rowOff>
    </xdr:to>
    <xdr:sp macro="" textlink="">
      <xdr:nvSpPr>
        <xdr:cNvPr id="435" name="楕円 434"/>
        <xdr:cNvSpPr/>
      </xdr:nvSpPr>
      <xdr:spPr>
        <a:xfrm>
          <a:off x="10426700" y="13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156018</xdr:rowOff>
    </xdr:from>
    <xdr:ext cx="469744" cy="259045"/>
    <xdr:sp macro="" textlink="">
      <xdr:nvSpPr>
        <xdr:cNvPr id="436" name="普通建設事業費 （ うち新規整備　）該当値テキスト"/>
        <xdr:cNvSpPr txBox="1"/>
      </xdr:nvSpPr>
      <xdr:spPr>
        <a:xfrm>
          <a:off x="10528300" y="1335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92444</xdr:rowOff>
    </xdr:from>
    <xdr:to>
      <xdr:col>50</xdr:col>
      <xdr:colOff>165100</xdr:colOff>
      <xdr:row>79</xdr:row>
      <xdr:rowOff>22594</xdr:rowOff>
    </xdr:to>
    <xdr:sp macro="" textlink="">
      <xdr:nvSpPr>
        <xdr:cNvPr id="437" name="楕円 436"/>
        <xdr:cNvSpPr/>
      </xdr:nvSpPr>
      <xdr:spPr>
        <a:xfrm>
          <a:off x="9588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13721</xdr:rowOff>
    </xdr:from>
    <xdr:ext cx="469744" cy="259045"/>
    <xdr:sp macro="" textlink="">
      <xdr:nvSpPr>
        <xdr:cNvPr id="438" name="テキスト ボックス 437"/>
        <xdr:cNvSpPr txBox="1"/>
      </xdr:nvSpPr>
      <xdr:spPr>
        <a:xfrm>
          <a:off x="9404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48647</xdr:rowOff>
    </xdr:from>
    <xdr:to>
      <xdr:col>46</xdr:col>
      <xdr:colOff>38100</xdr:colOff>
      <xdr:row>77</xdr:row>
      <xdr:rowOff>150247</xdr:rowOff>
    </xdr:to>
    <xdr:sp macro="" textlink="">
      <xdr:nvSpPr>
        <xdr:cNvPr id="439" name="楕円 438"/>
        <xdr:cNvSpPr/>
      </xdr:nvSpPr>
      <xdr:spPr>
        <a:xfrm>
          <a:off x="8699500" y="132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166774</xdr:rowOff>
    </xdr:from>
    <xdr:ext cx="534377" cy="259045"/>
    <xdr:sp macro="" textlink="">
      <xdr:nvSpPr>
        <xdr:cNvPr id="440" name="テキスト ボックス 439"/>
        <xdr:cNvSpPr txBox="1"/>
      </xdr:nvSpPr>
      <xdr:spPr>
        <a:xfrm>
          <a:off x="8483111" y="13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xdr:rowOff>
    </xdr:from>
    <xdr:to>
      <xdr:col>41</xdr:col>
      <xdr:colOff>101600</xdr:colOff>
      <xdr:row>78</xdr:row>
      <xdr:rowOff>101746</xdr:rowOff>
    </xdr:to>
    <xdr:sp macro="" textlink="">
      <xdr:nvSpPr>
        <xdr:cNvPr id="441" name="楕円 440"/>
        <xdr:cNvSpPr/>
      </xdr:nvSpPr>
      <xdr:spPr>
        <a:xfrm>
          <a:off x="7810500" y="133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92873</xdr:rowOff>
    </xdr:from>
    <xdr:ext cx="469744" cy="259045"/>
    <xdr:sp macro="" textlink="">
      <xdr:nvSpPr>
        <xdr:cNvPr id="442" name="テキスト ボックス 441"/>
        <xdr:cNvSpPr txBox="1"/>
      </xdr:nvSpPr>
      <xdr:spPr>
        <a:xfrm>
          <a:off x="7626428" y="134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43" name="楕円 442"/>
        <xdr:cNvSpPr/>
      </xdr:nvSpPr>
      <xdr:spPr>
        <a:xfrm>
          <a:off x="6921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44" name="テキスト ボックス 443"/>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132766</xdr:rowOff>
    </xdr:from>
    <xdr:to>
      <xdr:col>55</xdr:col>
      <xdr:colOff>0</xdr:colOff>
      <xdr:row>97</xdr:row>
      <xdr:rowOff>150521</xdr:rowOff>
    </xdr:to>
    <xdr:cxnSp macro="">
      <xdr:nvCxnSpPr>
        <xdr:cNvPr id="473" name="直線コネクタ 472"/>
        <xdr:cNvCxnSpPr/>
      </xdr:nvCxnSpPr>
      <xdr:spPr>
        <a:xfrm flipV="1">
          <a:off x="9639300" y="16763416"/>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150521</xdr:rowOff>
    </xdr:from>
    <xdr:to>
      <xdr:col>50</xdr:col>
      <xdr:colOff>114300</xdr:colOff>
      <xdr:row>98</xdr:row>
      <xdr:rowOff>2939</xdr:rowOff>
    </xdr:to>
    <xdr:cxnSp macro="">
      <xdr:nvCxnSpPr>
        <xdr:cNvPr id="476" name="直線コネクタ 475"/>
        <xdr:cNvCxnSpPr/>
      </xdr:nvCxnSpPr>
      <xdr:spPr>
        <a:xfrm flipV="1">
          <a:off x="8750300" y="16781171"/>
          <a:ext cx="8890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2939</xdr:rowOff>
    </xdr:from>
    <xdr:to>
      <xdr:col>45</xdr:col>
      <xdr:colOff>177800</xdr:colOff>
      <xdr:row>98</xdr:row>
      <xdr:rowOff>50488</xdr:rowOff>
    </xdr:to>
    <xdr:cxnSp macro="">
      <xdr:nvCxnSpPr>
        <xdr:cNvPr id="479" name="直線コネクタ 478"/>
        <xdr:cNvCxnSpPr/>
      </xdr:nvCxnSpPr>
      <xdr:spPr>
        <a:xfrm flipV="1">
          <a:off x="7861300" y="1680503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50488</xdr:rowOff>
    </xdr:from>
    <xdr:to>
      <xdr:col>41</xdr:col>
      <xdr:colOff>50800</xdr:colOff>
      <xdr:row>98</xdr:row>
      <xdr:rowOff>124079</xdr:rowOff>
    </xdr:to>
    <xdr:cxnSp macro="">
      <xdr:nvCxnSpPr>
        <xdr:cNvPr id="482" name="直線コネクタ 481"/>
        <xdr:cNvCxnSpPr/>
      </xdr:nvCxnSpPr>
      <xdr:spPr>
        <a:xfrm flipV="1">
          <a:off x="6972300" y="16852588"/>
          <a:ext cx="8890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81966</xdr:rowOff>
    </xdr:from>
    <xdr:to>
      <xdr:col>55</xdr:col>
      <xdr:colOff>50800</xdr:colOff>
      <xdr:row>98</xdr:row>
      <xdr:rowOff>12116</xdr:rowOff>
    </xdr:to>
    <xdr:sp macro="" textlink="">
      <xdr:nvSpPr>
        <xdr:cNvPr id="492" name="楕円 491"/>
        <xdr:cNvSpPr/>
      </xdr:nvSpPr>
      <xdr:spPr>
        <a:xfrm>
          <a:off x="10426700" y="167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60393</xdr:rowOff>
    </xdr:from>
    <xdr:ext cx="534377" cy="259045"/>
    <xdr:sp macro="" textlink="">
      <xdr:nvSpPr>
        <xdr:cNvPr id="493" name="普通建設事業費 （ うち更新整備　）該当値テキスト"/>
        <xdr:cNvSpPr txBox="1"/>
      </xdr:nvSpPr>
      <xdr:spPr>
        <a:xfrm>
          <a:off x="10528300" y="166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99721</xdr:rowOff>
    </xdr:from>
    <xdr:to>
      <xdr:col>50</xdr:col>
      <xdr:colOff>165100</xdr:colOff>
      <xdr:row>98</xdr:row>
      <xdr:rowOff>29871</xdr:rowOff>
    </xdr:to>
    <xdr:sp macro="" textlink="">
      <xdr:nvSpPr>
        <xdr:cNvPr id="494" name="楕円 493"/>
        <xdr:cNvSpPr/>
      </xdr:nvSpPr>
      <xdr:spPr>
        <a:xfrm>
          <a:off x="9588500" y="167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20998</xdr:rowOff>
    </xdr:from>
    <xdr:ext cx="534377" cy="259045"/>
    <xdr:sp macro="" textlink="">
      <xdr:nvSpPr>
        <xdr:cNvPr id="495" name="テキスト ボックス 494"/>
        <xdr:cNvSpPr txBox="1"/>
      </xdr:nvSpPr>
      <xdr:spPr>
        <a:xfrm>
          <a:off x="9372111" y="168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123589</xdr:rowOff>
    </xdr:from>
    <xdr:to>
      <xdr:col>46</xdr:col>
      <xdr:colOff>38100</xdr:colOff>
      <xdr:row>98</xdr:row>
      <xdr:rowOff>53739</xdr:rowOff>
    </xdr:to>
    <xdr:sp macro="" textlink="">
      <xdr:nvSpPr>
        <xdr:cNvPr id="496" name="楕円 495"/>
        <xdr:cNvSpPr/>
      </xdr:nvSpPr>
      <xdr:spPr>
        <a:xfrm>
          <a:off x="8699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44866</xdr:rowOff>
    </xdr:from>
    <xdr:ext cx="534377" cy="259045"/>
    <xdr:sp macro="" textlink="">
      <xdr:nvSpPr>
        <xdr:cNvPr id="497" name="テキスト ボックス 496"/>
        <xdr:cNvSpPr txBox="1"/>
      </xdr:nvSpPr>
      <xdr:spPr>
        <a:xfrm>
          <a:off x="8483111" y="168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171138</xdr:rowOff>
    </xdr:from>
    <xdr:to>
      <xdr:col>41</xdr:col>
      <xdr:colOff>101600</xdr:colOff>
      <xdr:row>98</xdr:row>
      <xdr:rowOff>101288</xdr:rowOff>
    </xdr:to>
    <xdr:sp macro="" textlink="">
      <xdr:nvSpPr>
        <xdr:cNvPr id="498" name="楕円 497"/>
        <xdr:cNvSpPr/>
      </xdr:nvSpPr>
      <xdr:spPr>
        <a:xfrm>
          <a:off x="78105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92415</xdr:rowOff>
    </xdr:from>
    <xdr:ext cx="469744" cy="259045"/>
    <xdr:sp macro="" textlink="">
      <xdr:nvSpPr>
        <xdr:cNvPr id="499" name="テキスト ボックス 498"/>
        <xdr:cNvSpPr txBox="1"/>
      </xdr:nvSpPr>
      <xdr:spPr>
        <a:xfrm>
          <a:off x="7626428" y="1689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73279</xdr:rowOff>
    </xdr:from>
    <xdr:to>
      <xdr:col>36</xdr:col>
      <xdr:colOff>165100</xdr:colOff>
      <xdr:row>99</xdr:row>
      <xdr:rowOff>3429</xdr:rowOff>
    </xdr:to>
    <xdr:sp macro="" textlink="">
      <xdr:nvSpPr>
        <xdr:cNvPr id="500" name="楕円 499"/>
        <xdr:cNvSpPr/>
      </xdr:nvSpPr>
      <xdr:spPr>
        <a:xfrm>
          <a:off x="6921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166006</xdr:rowOff>
    </xdr:from>
    <xdr:ext cx="469744" cy="259045"/>
    <xdr:sp macro="" textlink="">
      <xdr:nvSpPr>
        <xdr:cNvPr id="501" name="テキスト ボックス 500"/>
        <xdr:cNvSpPr txBox="1"/>
      </xdr:nvSpPr>
      <xdr:spPr>
        <a:xfrm>
          <a:off x="6737428" y="169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27000</xdr:rowOff>
    </xdr:from>
    <xdr:to>
      <xdr:col>85</xdr:col>
      <xdr:colOff>127000</xdr:colOff>
      <xdr:row>37</xdr:row>
      <xdr:rowOff>76378</xdr:rowOff>
    </xdr:to>
    <xdr:cxnSp macro="">
      <xdr:nvCxnSpPr>
        <xdr:cNvPr id="528" name="直線コネクタ 527"/>
        <xdr:cNvCxnSpPr/>
      </xdr:nvCxnSpPr>
      <xdr:spPr>
        <a:xfrm>
          <a:off x="15481300" y="619920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27000</xdr:rowOff>
    </xdr:from>
    <xdr:to>
      <xdr:col>81</xdr:col>
      <xdr:colOff>50800</xdr:colOff>
      <xdr:row>38</xdr:row>
      <xdr:rowOff>139700</xdr:rowOff>
    </xdr:to>
    <xdr:cxnSp macro="">
      <xdr:nvCxnSpPr>
        <xdr:cNvPr id="531" name="直線コネクタ 530"/>
        <xdr:cNvCxnSpPr/>
      </xdr:nvCxnSpPr>
      <xdr:spPr>
        <a:xfrm flipV="1">
          <a:off x="14592300" y="6199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3" name="テキスト ボックス 532"/>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98095</xdr:rowOff>
    </xdr:from>
    <xdr:to>
      <xdr:col>76</xdr:col>
      <xdr:colOff>114300</xdr:colOff>
      <xdr:row>38</xdr:row>
      <xdr:rowOff>139700</xdr:rowOff>
    </xdr:to>
    <xdr:cxnSp macro="">
      <xdr:nvCxnSpPr>
        <xdr:cNvPr id="534" name="直線コネクタ 533"/>
        <xdr:cNvCxnSpPr/>
      </xdr:nvCxnSpPr>
      <xdr:spPr>
        <a:xfrm>
          <a:off x="13703300" y="66131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31344</xdr:rowOff>
    </xdr:from>
    <xdr:to>
      <xdr:col>71</xdr:col>
      <xdr:colOff>177800</xdr:colOff>
      <xdr:row>38</xdr:row>
      <xdr:rowOff>98095</xdr:rowOff>
    </xdr:to>
    <xdr:cxnSp macro="">
      <xdr:nvCxnSpPr>
        <xdr:cNvPr id="537" name="直線コネクタ 536"/>
        <xdr:cNvCxnSpPr/>
      </xdr:nvCxnSpPr>
      <xdr:spPr>
        <a:xfrm>
          <a:off x="12814300" y="6546444"/>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39" name="テキスト ボックス 538"/>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25578</xdr:rowOff>
    </xdr:from>
    <xdr:to>
      <xdr:col>85</xdr:col>
      <xdr:colOff>177800</xdr:colOff>
      <xdr:row>37</xdr:row>
      <xdr:rowOff>127178</xdr:rowOff>
    </xdr:to>
    <xdr:sp macro="" textlink="">
      <xdr:nvSpPr>
        <xdr:cNvPr id="547" name="楕円 546"/>
        <xdr:cNvSpPr/>
      </xdr:nvSpPr>
      <xdr:spPr>
        <a:xfrm>
          <a:off x="162687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48455</xdr:rowOff>
    </xdr:from>
    <xdr:ext cx="469744" cy="259045"/>
    <xdr:sp macro="" textlink="">
      <xdr:nvSpPr>
        <xdr:cNvPr id="548" name="災害復旧事業費該当値テキスト"/>
        <xdr:cNvSpPr txBox="1"/>
      </xdr:nvSpPr>
      <xdr:spPr>
        <a:xfrm>
          <a:off x="16370300" y="62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147650</xdr:rowOff>
    </xdr:from>
    <xdr:to>
      <xdr:col>81</xdr:col>
      <xdr:colOff>101600</xdr:colOff>
      <xdr:row>36</xdr:row>
      <xdr:rowOff>77800</xdr:rowOff>
    </xdr:to>
    <xdr:sp macro="" textlink="">
      <xdr:nvSpPr>
        <xdr:cNvPr id="549" name="楕円 548"/>
        <xdr:cNvSpPr/>
      </xdr:nvSpPr>
      <xdr:spPr>
        <a:xfrm>
          <a:off x="15430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94327</xdr:rowOff>
    </xdr:from>
    <xdr:ext cx="469744" cy="259045"/>
    <xdr:sp macro="" textlink="">
      <xdr:nvSpPr>
        <xdr:cNvPr id="550" name="テキスト ボックス 549"/>
        <xdr:cNvSpPr txBox="1"/>
      </xdr:nvSpPr>
      <xdr:spPr>
        <a:xfrm>
          <a:off x="15246428" y="5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47295</xdr:rowOff>
    </xdr:from>
    <xdr:to>
      <xdr:col>72</xdr:col>
      <xdr:colOff>38100</xdr:colOff>
      <xdr:row>38</xdr:row>
      <xdr:rowOff>148895</xdr:rowOff>
    </xdr:to>
    <xdr:sp macro="" textlink="">
      <xdr:nvSpPr>
        <xdr:cNvPr id="553" name="楕円 552"/>
        <xdr:cNvSpPr/>
      </xdr:nvSpPr>
      <xdr:spPr>
        <a:xfrm>
          <a:off x="13652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165422</xdr:rowOff>
    </xdr:from>
    <xdr:ext cx="378565" cy="259045"/>
    <xdr:sp macro="" textlink="">
      <xdr:nvSpPr>
        <xdr:cNvPr id="554" name="テキスト ボックス 553"/>
        <xdr:cNvSpPr txBox="1"/>
      </xdr:nvSpPr>
      <xdr:spPr>
        <a:xfrm>
          <a:off x="13514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151993</xdr:rowOff>
    </xdr:from>
    <xdr:to>
      <xdr:col>67</xdr:col>
      <xdr:colOff>101600</xdr:colOff>
      <xdr:row>38</xdr:row>
      <xdr:rowOff>82144</xdr:rowOff>
    </xdr:to>
    <xdr:sp macro="" textlink="">
      <xdr:nvSpPr>
        <xdr:cNvPr id="555" name="楕円 554"/>
        <xdr:cNvSpPr/>
      </xdr:nvSpPr>
      <xdr:spPr>
        <a:xfrm>
          <a:off x="12763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98670</xdr:rowOff>
    </xdr:from>
    <xdr:ext cx="378565" cy="259045"/>
    <xdr:sp macro="" textlink="">
      <xdr:nvSpPr>
        <xdr:cNvPr id="556" name="テキスト ボックス 555"/>
        <xdr:cNvSpPr txBox="1"/>
      </xdr:nvSpPr>
      <xdr:spPr>
        <a:xfrm>
          <a:off x="12625017" y="62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6263</xdr:rowOff>
    </xdr:from>
    <xdr:to>
      <xdr:col>85</xdr:col>
      <xdr:colOff>127000</xdr:colOff>
      <xdr:row>78</xdr:row>
      <xdr:rowOff>12305</xdr:rowOff>
    </xdr:to>
    <xdr:cxnSp macro="">
      <xdr:nvCxnSpPr>
        <xdr:cNvPr id="637" name="直線コネクタ 636"/>
        <xdr:cNvCxnSpPr/>
      </xdr:nvCxnSpPr>
      <xdr:spPr>
        <a:xfrm flipV="1">
          <a:off x="15481300" y="1337936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12305</xdr:rowOff>
    </xdr:from>
    <xdr:to>
      <xdr:col>81</xdr:col>
      <xdr:colOff>50800</xdr:colOff>
      <xdr:row>78</xdr:row>
      <xdr:rowOff>33369</xdr:rowOff>
    </xdr:to>
    <xdr:cxnSp macro="">
      <xdr:nvCxnSpPr>
        <xdr:cNvPr id="640" name="直線コネクタ 639"/>
        <xdr:cNvCxnSpPr/>
      </xdr:nvCxnSpPr>
      <xdr:spPr>
        <a:xfrm flipV="1">
          <a:off x="14592300" y="13385405"/>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33369</xdr:rowOff>
    </xdr:from>
    <xdr:to>
      <xdr:col>76</xdr:col>
      <xdr:colOff>114300</xdr:colOff>
      <xdr:row>78</xdr:row>
      <xdr:rowOff>35198</xdr:rowOff>
    </xdr:to>
    <xdr:cxnSp macro="">
      <xdr:nvCxnSpPr>
        <xdr:cNvPr id="643" name="直線コネクタ 642"/>
        <xdr:cNvCxnSpPr/>
      </xdr:nvCxnSpPr>
      <xdr:spPr>
        <a:xfrm flipV="1">
          <a:off x="13703300" y="13406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35198</xdr:rowOff>
    </xdr:from>
    <xdr:to>
      <xdr:col>71</xdr:col>
      <xdr:colOff>177800</xdr:colOff>
      <xdr:row>78</xdr:row>
      <xdr:rowOff>53550</xdr:rowOff>
    </xdr:to>
    <xdr:cxnSp macro="">
      <xdr:nvCxnSpPr>
        <xdr:cNvPr id="646" name="直線コネクタ 645"/>
        <xdr:cNvCxnSpPr/>
      </xdr:nvCxnSpPr>
      <xdr:spPr>
        <a:xfrm flipV="1">
          <a:off x="12814300" y="13408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126913</xdr:rowOff>
    </xdr:from>
    <xdr:to>
      <xdr:col>85</xdr:col>
      <xdr:colOff>177800</xdr:colOff>
      <xdr:row>78</xdr:row>
      <xdr:rowOff>57063</xdr:rowOff>
    </xdr:to>
    <xdr:sp macro="" textlink="">
      <xdr:nvSpPr>
        <xdr:cNvPr id="656" name="楕円 655"/>
        <xdr:cNvSpPr/>
      </xdr:nvSpPr>
      <xdr:spPr>
        <a:xfrm>
          <a:off x="16268700" y="133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41840</xdr:rowOff>
    </xdr:from>
    <xdr:ext cx="534377" cy="259045"/>
    <xdr:sp macro="" textlink="">
      <xdr:nvSpPr>
        <xdr:cNvPr id="657" name="公債費該当値テキスト"/>
        <xdr:cNvSpPr txBox="1"/>
      </xdr:nvSpPr>
      <xdr:spPr>
        <a:xfrm>
          <a:off x="16370300" y="132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132955</xdr:rowOff>
    </xdr:from>
    <xdr:to>
      <xdr:col>81</xdr:col>
      <xdr:colOff>101600</xdr:colOff>
      <xdr:row>78</xdr:row>
      <xdr:rowOff>63105</xdr:rowOff>
    </xdr:to>
    <xdr:sp macro="" textlink="">
      <xdr:nvSpPr>
        <xdr:cNvPr id="658" name="楕円 657"/>
        <xdr:cNvSpPr/>
      </xdr:nvSpPr>
      <xdr:spPr>
        <a:xfrm>
          <a:off x="15430500" y="133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54232</xdr:rowOff>
    </xdr:from>
    <xdr:ext cx="534377" cy="259045"/>
    <xdr:sp macro="" textlink="">
      <xdr:nvSpPr>
        <xdr:cNvPr id="659" name="テキスト ボックス 658"/>
        <xdr:cNvSpPr txBox="1"/>
      </xdr:nvSpPr>
      <xdr:spPr>
        <a:xfrm>
          <a:off x="15214111" y="134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154019</xdr:rowOff>
    </xdr:from>
    <xdr:to>
      <xdr:col>76</xdr:col>
      <xdr:colOff>165100</xdr:colOff>
      <xdr:row>78</xdr:row>
      <xdr:rowOff>84169</xdr:rowOff>
    </xdr:to>
    <xdr:sp macro="" textlink="">
      <xdr:nvSpPr>
        <xdr:cNvPr id="660" name="楕円 659"/>
        <xdr:cNvSpPr/>
      </xdr:nvSpPr>
      <xdr:spPr>
        <a:xfrm>
          <a:off x="14541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75296</xdr:rowOff>
    </xdr:from>
    <xdr:ext cx="534377" cy="259045"/>
    <xdr:sp macro="" textlink="">
      <xdr:nvSpPr>
        <xdr:cNvPr id="661" name="テキスト ボックス 660"/>
        <xdr:cNvSpPr txBox="1"/>
      </xdr:nvSpPr>
      <xdr:spPr>
        <a:xfrm>
          <a:off x="14325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155848</xdr:rowOff>
    </xdr:from>
    <xdr:to>
      <xdr:col>72</xdr:col>
      <xdr:colOff>38100</xdr:colOff>
      <xdr:row>78</xdr:row>
      <xdr:rowOff>85998</xdr:rowOff>
    </xdr:to>
    <xdr:sp macro="" textlink="">
      <xdr:nvSpPr>
        <xdr:cNvPr id="662" name="楕円 661"/>
        <xdr:cNvSpPr/>
      </xdr:nvSpPr>
      <xdr:spPr>
        <a:xfrm>
          <a:off x="13652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77125</xdr:rowOff>
    </xdr:from>
    <xdr:ext cx="534377" cy="259045"/>
    <xdr:sp macro="" textlink="">
      <xdr:nvSpPr>
        <xdr:cNvPr id="663" name="テキスト ボックス 662"/>
        <xdr:cNvSpPr txBox="1"/>
      </xdr:nvSpPr>
      <xdr:spPr>
        <a:xfrm>
          <a:off x="13436111" y="134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2750</xdr:rowOff>
    </xdr:from>
    <xdr:to>
      <xdr:col>67</xdr:col>
      <xdr:colOff>101600</xdr:colOff>
      <xdr:row>78</xdr:row>
      <xdr:rowOff>104350</xdr:rowOff>
    </xdr:to>
    <xdr:sp macro="" textlink="">
      <xdr:nvSpPr>
        <xdr:cNvPr id="664" name="楕円 663"/>
        <xdr:cNvSpPr/>
      </xdr:nvSpPr>
      <xdr:spPr>
        <a:xfrm>
          <a:off x="12763500" y="13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95477</xdr:rowOff>
    </xdr:from>
    <xdr:ext cx="534377" cy="259045"/>
    <xdr:sp macro="" textlink="">
      <xdr:nvSpPr>
        <xdr:cNvPr id="665" name="テキスト ボックス 664"/>
        <xdr:cNvSpPr txBox="1"/>
      </xdr:nvSpPr>
      <xdr:spPr>
        <a:xfrm>
          <a:off x="12547111" y="13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140615</xdr:rowOff>
    </xdr:from>
    <xdr:to>
      <xdr:col>85</xdr:col>
      <xdr:colOff>127000</xdr:colOff>
      <xdr:row>97</xdr:row>
      <xdr:rowOff>146284</xdr:rowOff>
    </xdr:to>
    <xdr:cxnSp macro="">
      <xdr:nvCxnSpPr>
        <xdr:cNvPr id="692" name="直線コネクタ 691"/>
        <xdr:cNvCxnSpPr/>
      </xdr:nvCxnSpPr>
      <xdr:spPr>
        <a:xfrm>
          <a:off x="15481300" y="16771265"/>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140615</xdr:rowOff>
    </xdr:from>
    <xdr:to>
      <xdr:col>81</xdr:col>
      <xdr:colOff>50800</xdr:colOff>
      <xdr:row>97</xdr:row>
      <xdr:rowOff>157896</xdr:rowOff>
    </xdr:to>
    <xdr:cxnSp macro="">
      <xdr:nvCxnSpPr>
        <xdr:cNvPr id="695" name="直線コネクタ 694"/>
        <xdr:cNvCxnSpPr/>
      </xdr:nvCxnSpPr>
      <xdr:spPr>
        <a:xfrm flipV="1">
          <a:off x="14592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82001</xdr:rowOff>
    </xdr:from>
    <xdr:to>
      <xdr:col>76</xdr:col>
      <xdr:colOff>114300</xdr:colOff>
      <xdr:row>97</xdr:row>
      <xdr:rowOff>157896</xdr:rowOff>
    </xdr:to>
    <xdr:cxnSp macro="">
      <xdr:nvCxnSpPr>
        <xdr:cNvPr id="698" name="直線コネクタ 697"/>
        <xdr:cNvCxnSpPr/>
      </xdr:nvCxnSpPr>
      <xdr:spPr>
        <a:xfrm>
          <a:off x="13703300" y="1671265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82001</xdr:rowOff>
    </xdr:from>
    <xdr:to>
      <xdr:col>71</xdr:col>
      <xdr:colOff>177800</xdr:colOff>
      <xdr:row>97</xdr:row>
      <xdr:rowOff>102301</xdr:rowOff>
    </xdr:to>
    <xdr:cxnSp macro="">
      <xdr:nvCxnSpPr>
        <xdr:cNvPr id="701" name="直線コネクタ 700"/>
        <xdr:cNvCxnSpPr/>
      </xdr:nvCxnSpPr>
      <xdr:spPr>
        <a:xfrm flipV="1">
          <a:off x="12814300" y="16712651"/>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95484</xdr:rowOff>
    </xdr:from>
    <xdr:to>
      <xdr:col>85</xdr:col>
      <xdr:colOff>177800</xdr:colOff>
      <xdr:row>98</xdr:row>
      <xdr:rowOff>25634</xdr:rowOff>
    </xdr:to>
    <xdr:sp macro="" textlink="">
      <xdr:nvSpPr>
        <xdr:cNvPr id="711" name="楕円 710"/>
        <xdr:cNvSpPr/>
      </xdr:nvSpPr>
      <xdr:spPr>
        <a:xfrm>
          <a:off x="162687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73911</xdr:rowOff>
    </xdr:from>
    <xdr:ext cx="469744" cy="259045"/>
    <xdr:sp macro="" textlink="">
      <xdr:nvSpPr>
        <xdr:cNvPr id="712" name="積立金該当値テキスト"/>
        <xdr:cNvSpPr txBox="1"/>
      </xdr:nvSpPr>
      <xdr:spPr>
        <a:xfrm>
          <a:off x="16370300" y="167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89815</xdr:rowOff>
    </xdr:from>
    <xdr:to>
      <xdr:col>81</xdr:col>
      <xdr:colOff>101600</xdr:colOff>
      <xdr:row>98</xdr:row>
      <xdr:rowOff>19965</xdr:rowOff>
    </xdr:to>
    <xdr:sp macro="" textlink="">
      <xdr:nvSpPr>
        <xdr:cNvPr id="713" name="楕円 712"/>
        <xdr:cNvSpPr/>
      </xdr:nvSpPr>
      <xdr:spPr>
        <a:xfrm>
          <a:off x="15430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11092</xdr:rowOff>
    </xdr:from>
    <xdr:ext cx="469744" cy="259045"/>
    <xdr:sp macro="" textlink="">
      <xdr:nvSpPr>
        <xdr:cNvPr id="714" name="テキスト ボックス 713"/>
        <xdr:cNvSpPr txBox="1"/>
      </xdr:nvSpPr>
      <xdr:spPr>
        <a:xfrm>
          <a:off x="15246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107096</xdr:rowOff>
    </xdr:from>
    <xdr:to>
      <xdr:col>76</xdr:col>
      <xdr:colOff>165100</xdr:colOff>
      <xdr:row>98</xdr:row>
      <xdr:rowOff>37246</xdr:rowOff>
    </xdr:to>
    <xdr:sp macro="" textlink="">
      <xdr:nvSpPr>
        <xdr:cNvPr id="715" name="楕円 714"/>
        <xdr:cNvSpPr/>
      </xdr:nvSpPr>
      <xdr:spPr>
        <a:xfrm>
          <a:off x="14541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28373</xdr:rowOff>
    </xdr:from>
    <xdr:ext cx="469744" cy="259045"/>
    <xdr:sp macro="" textlink="">
      <xdr:nvSpPr>
        <xdr:cNvPr id="716" name="テキスト ボックス 715"/>
        <xdr:cNvSpPr txBox="1"/>
      </xdr:nvSpPr>
      <xdr:spPr>
        <a:xfrm>
          <a:off x="14357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31201</xdr:rowOff>
    </xdr:from>
    <xdr:to>
      <xdr:col>72</xdr:col>
      <xdr:colOff>38100</xdr:colOff>
      <xdr:row>97</xdr:row>
      <xdr:rowOff>132801</xdr:rowOff>
    </xdr:to>
    <xdr:sp macro="" textlink="">
      <xdr:nvSpPr>
        <xdr:cNvPr id="717" name="楕円 716"/>
        <xdr:cNvSpPr/>
      </xdr:nvSpPr>
      <xdr:spPr>
        <a:xfrm>
          <a:off x="13652500" y="16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123928</xdr:rowOff>
    </xdr:from>
    <xdr:ext cx="469744" cy="259045"/>
    <xdr:sp macro="" textlink="">
      <xdr:nvSpPr>
        <xdr:cNvPr id="718" name="テキスト ボックス 717"/>
        <xdr:cNvSpPr txBox="1"/>
      </xdr:nvSpPr>
      <xdr:spPr>
        <a:xfrm>
          <a:off x="13468428" y="1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51501</xdr:rowOff>
    </xdr:from>
    <xdr:to>
      <xdr:col>67</xdr:col>
      <xdr:colOff>101600</xdr:colOff>
      <xdr:row>97</xdr:row>
      <xdr:rowOff>153101</xdr:rowOff>
    </xdr:to>
    <xdr:sp macro="" textlink="">
      <xdr:nvSpPr>
        <xdr:cNvPr id="719" name="楕円 718"/>
        <xdr:cNvSpPr/>
      </xdr:nvSpPr>
      <xdr:spPr>
        <a:xfrm>
          <a:off x="12763500" y="16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144228</xdr:rowOff>
    </xdr:from>
    <xdr:ext cx="469744" cy="259045"/>
    <xdr:sp macro="" textlink="">
      <xdr:nvSpPr>
        <xdr:cNvPr id="720" name="テキスト ボックス 719"/>
        <xdr:cNvSpPr txBox="1"/>
      </xdr:nvSpPr>
      <xdr:spPr>
        <a:xfrm>
          <a:off x="12579428" y="167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38862</xdr:rowOff>
    </xdr:from>
    <xdr:to>
      <xdr:col>116</xdr:col>
      <xdr:colOff>63500</xdr:colOff>
      <xdr:row>39</xdr:row>
      <xdr:rowOff>40005</xdr:rowOff>
    </xdr:to>
    <xdr:cxnSp macro="">
      <xdr:nvCxnSpPr>
        <xdr:cNvPr id="749" name="直線コネクタ 748"/>
        <xdr:cNvCxnSpPr/>
      </xdr:nvCxnSpPr>
      <xdr:spPr>
        <a:xfrm flipV="1">
          <a:off x="21323300" y="672541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40005</xdr:rowOff>
    </xdr:from>
    <xdr:to>
      <xdr:col>111</xdr:col>
      <xdr:colOff>177800</xdr:colOff>
      <xdr:row>39</xdr:row>
      <xdr:rowOff>41910</xdr:rowOff>
    </xdr:to>
    <xdr:cxnSp macro="">
      <xdr:nvCxnSpPr>
        <xdr:cNvPr id="752" name="直線コネクタ 751"/>
        <xdr:cNvCxnSpPr/>
      </xdr:nvCxnSpPr>
      <xdr:spPr>
        <a:xfrm flipV="1">
          <a:off x="20434300" y="67265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41910</xdr:rowOff>
    </xdr:to>
    <xdr:cxnSp macro="">
      <xdr:nvCxnSpPr>
        <xdr:cNvPr id="755" name="直線コネクタ 754"/>
        <xdr:cNvCxnSpPr/>
      </xdr:nvCxnSpPr>
      <xdr:spPr>
        <a:xfrm>
          <a:off x="19545300" y="672680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40386</xdr:rowOff>
    </xdr:to>
    <xdr:cxnSp macro="">
      <xdr:nvCxnSpPr>
        <xdr:cNvPr id="758" name="直線コネクタ 757"/>
        <xdr:cNvCxnSpPr/>
      </xdr:nvCxnSpPr>
      <xdr:spPr>
        <a:xfrm flipV="1">
          <a:off x="18656300" y="672680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159512</xdr:rowOff>
    </xdr:from>
    <xdr:to>
      <xdr:col>116</xdr:col>
      <xdr:colOff>114300</xdr:colOff>
      <xdr:row>39</xdr:row>
      <xdr:rowOff>89662</xdr:rowOff>
    </xdr:to>
    <xdr:sp macro="" textlink="">
      <xdr:nvSpPr>
        <xdr:cNvPr id="768" name="楕円 767"/>
        <xdr:cNvSpPr/>
      </xdr:nvSpPr>
      <xdr:spPr>
        <a:xfrm>
          <a:off x="221107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74439</xdr:rowOff>
    </xdr:from>
    <xdr:ext cx="313932" cy="259045"/>
    <xdr:sp macro="" textlink="">
      <xdr:nvSpPr>
        <xdr:cNvPr id="769" name="投資及び出資金該当値テキスト"/>
        <xdr:cNvSpPr txBox="1"/>
      </xdr:nvSpPr>
      <xdr:spPr>
        <a:xfrm>
          <a:off x="22212300" y="6589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160655</xdr:rowOff>
    </xdr:from>
    <xdr:to>
      <xdr:col>112</xdr:col>
      <xdr:colOff>38100</xdr:colOff>
      <xdr:row>39</xdr:row>
      <xdr:rowOff>90805</xdr:rowOff>
    </xdr:to>
    <xdr:sp macro="" textlink="">
      <xdr:nvSpPr>
        <xdr:cNvPr id="770" name="楕円 769"/>
        <xdr:cNvSpPr/>
      </xdr:nvSpPr>
      <xdr:spPr>
        <a:xfrm>
          <a:off x="2127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81932</xdr:rowOff>
    </xdr:from>
    <xdr:ext cx="313932" cy="259045"/>
    <xdr:sp macro="" textlink="">
      <xdr:nvSpPr>
        <xdr:cNvPr id="771" name="テキスト ボックス 770"/>
        <xdr:cNvSpPr txBox="1"/>
      </xdr:nvSpPr>
      <xdr:spPr>
        <a:xfrm>
          <a:off x="21166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162560</xdr:rowOff>
    </xdr:from>
    <xdr:to>
      <xdr:col>107</xdr:col>
      <xdr:colOff>101600</xdr:colOff>
      <xdr:row>39</xdr:row>
      <xdr:rowOff>92710</xdr:rowOff>
    </xdr:to>
    <xdr:sp macro="" textlink="">
      <xdr:nvSpPr>
        <xdr:cNvPr id="772" name="楕円 771"/>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83837</xdr:rowOff>
    </xdr:from>
    <xdr:ext cx="313932" cy="259045"/>
    <xdr:sp macro="" textlink="">
      <xdr:nvSpPr>
        <xdr:cNvPr id="773" name="テキスト ボックス 772"/>
        <xdr:cNvSpPr txBox="1"/>
      </xdr:nvSpPr>
      <xdr:spPr>
        <a:xfrm>
          <a:off x="20277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74" name="楕円 773"/>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75" name="テキスト ボックス 774"/>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161036</xdr:rowOff>
    </xdr:from>
    <xdr:to>
      <xdr:col>98</xdr:col>
      <xdr:colOff>38100</xdr:colOff>
      <xdr:row>39</xdr:row>
      <xdr:rowOff>91186</xdr:rowOff>
    </xdr:to>
    <xdr:sp macro="" textlink="">
      <xdr:nvSpPr>
        <xdr:cNvPr id="776" name="楕円 775"/>
        <xdr:cNvSpPr/>
      </xdr:nvSpPr>
      <xdr:spPr>
        <a:xfrm>
          <a:off x="18605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82313</xdr:rowOff>
    </xdr:from>
    <xdr:ext cx="313932" cy="259045"/>
    <xdr:sp macro="" textlink="">
      <xdr:nvSpPr>
        <xdr:cNvPr id="777" name="テキスト ボックス 776"/>
        <xdr:cNvSpPr txBox="1"/>
      </xdr:nvSpPr>
      <xdr:spPr>
        <a:xfrm>
          <a:off x="18499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71943</xdr:rowOff>
    </xdr:from>
    <xdr:to>
      <xdr:col>116</xdr:col>
      <xdr:colOff>63500</xdr:colOff>
      <xdr:row>58</xdr:row>
      <xdr:rowOff>73361</xdr:rowOff>
    </xdr:to>
    <xdr:cxnSp macro="">
      <xdr:nvCxnSpPr>
        <xdr:cNvPr id="804" name="直線コネクタ 803"/>
        <xdr:cNvCxnSpPr/>
      </xdr:nvCxnSpPr>
      <xdr:spPr>
        <a:xfrm flipV="1">
          <a:off x="21323300" y="10016043"/>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73223</xdr:rowOff>
    </xdr:from>
    <xdr:to>
      <xdr:col>111</xdr:col>
      <xdr:colOff>177800</xdr:colOff>
      <xdr:row>58</xdr:row>
      <xdr:rowOff>73361</xdr:rowOff>
    </xdr:to>
    <xdr:cxnSp macro="">
      <xdr:nvCxnSpPr>
        <xdr:cNvPr id="807" name="直線コネクタ 806"/>
        <xdr:cNvCxnSpPr/>
      </xdr:nvCxnSpPr>
      <xdr:spPr>
        <a:xfrm>
          <a:off x="20434300" y="1001732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71806</xdr:rowOff>
    </xdr:from>
    <xdr:to>
      <xdr:col>107</xdr:col>
      <xdr:colOff>50800</xdr:colOff>
      <xdr:row>58</xdr:row>
      <xdr:rowOff>73223</xdr:rowOff>
    </xdr:to>
    <xdr:cxnSp macro="">
      <xdr:nvCxnSpPr>
        <xdr:cNvPr id="810" name="直線コネクタ 809"/>
        <xdr:cNvCxnSpPr/>
      </xdr:nvCxnSpPr>
      <xdr:spPr>
        <a:xfrm>
          <a:off x="19545300" y="1001590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23206</xdr:rowOff>
    </xdr:from>
    <xdr:to>
      <xdr:col>102</xdr:col>
      <xdr:colOff>114300</xdr:colOff>
      <xdr:row>58</xdr:row>
      <xdr:rowOff>71806</xdr:rowOff>
    </xdr:to>
    <xdr:cxnSp macro="">
      <xdr:nvCxnSpPr>
        <xdr:cNvPr id="813" name="直線コネクタ 812"/>
        <xdr:cNvCxnSpPr/>
      </xdr:nvCxnSpPr>
      <xdr:spPr>
        <a:xfrm>
          <a:off x="18656300" y="996730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21143</xdr:rowOff>
    </xdr:from>
    <xdr:to>
      <xdr:col>116</xdr:col>
      <xdr:colOff>114300</xdr:colOff>
      <xdr:row>58</xdr:row>
      <xdr:rowOff>122743</xdr:rowOff>
    </xdr:to>
    <xdr:sp macro="" textlink="">
      <xdr:nvSpPr>
        <xdr:cNvPr id="823" name="楕円 822"/>
        <xdr:cNvSpPr/>
      </xdr:nvSpPr>
      <xdr:spPr>
        <a:xfrm>
          <a:off x="221107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107520</xdr:rowOff>
    </xdr:from>
    <xdr:ext cx="469744" cy="259045"/>
    <xdr:sp macro="" textlink="">
      <xdr:nvSpPr>
        <xdr:cNvPr id="824" name="貸付金該当値テキスト"/>
        <xdr:cNvSpPr txBox="1"/>
      </xdr:nvSpPr>
      <xdr:spPr>
        <a:xfrm>
          <a:off x="22212300" y="98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22561</xdr:rowOff>
    </xdr:from>
    <xdr:to>
      <xdr:col>112</xdr:col>
      <xdr:colOff>38100</xdr:colOff>
      <xdr:row>58</xdr:row>
      <xdr:rowOff>124161</xdr:rowOff>
    </xdr:to>
    <xdr:sp macro="" textlink="">
      <xdr:nvSpPr>
        <xdr:cNvPr id="825" name="楕円 824"/>
        <xdr:cNvSpPr/>
      </xdr:nvSpPr>
      <xdr:spPr>
        <a:xfrm>
          <a:off x="21272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115288</xdr:rowOff>
    </xdr:from>
    <xdr:ext cx="469744" cy="259045"/>
    <xdr:sp macro="" textlink="">
      <xdr:nvSpPr>
        <xdr:cNvPr id="826" name="テキスト ボックス 825"/>
        <xdr:cNvSpPr txBox="1"/>
      </xdr:nvSpPr>
      <xdr:spPr>
        <a:xfrm>
          <a:off x="21088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22423</xdr:rowOff>
    </xdr:from>
    <xdr:to>
      <xdr:col>107</xdr:col>
      <xdr:colOff>101600</xdr:colOff>
      <xdr:row>58</xdr:row>
      <xdr:rowOff>124023</xdr:rowOff>
    </xdr:to>
    <xdr:sp macro="" textlink="">
      <xdr:nvSpPr>
        <xdr:cNvPr id="827" name="楕円 826"/>
        <xdr:cNvSpPr/>
      </xdr:nvSpPr>
      <xdr:spPr>
        <a:xfrm>
          <a:off x="20383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115150</xdr:rowOff>
    </xdr:from>
    <xdr:ext cx="469744" cy="259045"/>
    <xdr:sp macro="" textlink="">
      <xdr:nvSpPr>
        <xdr:cNvPr id="828" name="テキスト ボックス 827"/>
        <xdr:cNvSpPr txBox="1"/>
      </xdr:nvSpPr>
      <xdr:spPr>
        <a:xfrm>
          <a:off x="20199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21006</xdr:rowOff>
    </xdr:from>
    <xdr:to>
      <xdr:col>102</xdr:col>
      <xdr:colOff>165100</xdr:colOff>
      <xdr:row>58</xdr:row>
      <xdr:rowOff>122606</xdr:rowOff>
    </xdr:to>
    <xdr:sp macro="" textlink="">
      <xdr:nvSpPr>
        <xdr:cNvPr id="829" name="楕円 828"/>
        <xdr:cNvSpPr/>
      </xdr:nvSpPr>
      <xdr:spPr>
        <a:xfrm>
          <a:off x="19494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113733</xdr:rowOff>
    </xdr:from>
    <xdr:ext cx="469744" cy="259045"/>
    <xdr:sp macro="" textlink="">
      <xdr:nvSpPr>
        <xdr:cNvPr id="830" name="テキスト ボックス 829"/>
        <xdr:cNvSpPr txBox="1"/>
      </xdr:nvSpPr>
      <xdr:spPr>
        <a:xfrm>
          <a:off x="19310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143856</xdr:rowOff>
    </xdr:from>
    <xdr:to>
      <xdr:col>98</xdr:col>
      <xdr:colOff>38100</xdr:colOff>
      <xdr:row>58</xdr:row>
      <xdr:rowOff>74006</xdr:rowOff>
    </xdr:to>
    <xdr:sp macro="" textlink="">
      <xdr:nvSpPr>
        <xdr:cNvPr id="831" name="楕円 830"/>
        <xdr:cNvSpPr/>
      </xdr:nvSpPr>
      <xdr:spPr>
        <a:xfrm>
          <a:off x="18605500" y="9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65133</xdr:rowOff>
    </xdr:from>
    <xdr:ext cx="469744" cy="259045"/>
    <xdr:sp macro="" textlink="">
      <xdr:nvSpPr>
        <xdr:cNvPr id="832" name="テキスト ボックス 831"/>
        <xdr:cNvSpPr txBox="1"/>
      </xdr:nvSpPr>
      <xdr:spPr>
        <a:xfrm>
          <a:off x="18421428" y="100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64757</xdr:rowOff>
    </xdr:from>
    <xdr:to>
      <xdr:col>116</xdr:col>
      <xdr:colOff>63500</xdr:colOff>
      <xdr:row>77</xdr:row>
      <xdr:rowOff>120459</xdr:rowOff>
    </xdr:to>
    <xdr:cxnSp macro="">
      <xdr:nvCxnSpPr>
        <xdr:cNvPr id="862" name="直線コネクタ 861"/>
        <xdr:cNvCxnSpPr/>
      </xdr:nvCxnSpPr>
      <xdr:spPr>
        <a:xfrm flipV="1">
          <a:off x="21323300" y="13266407"/>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89484</xdr:rowOff>
    </xdr:from>
    <xdr:to>
      <xdr:col>111</xdr:col>
      <xdr:colOff>177800</xdr:colOff>
      <xdr:row>77</xdr:row>
      <xdr:rowOff>120459</xdr:rowOff>
    </xdr:to>
    <xdr:cxnSp macro="">
      <xdr:nvCxnSpPr>
        <xdr:cNvPr id="865" name="直線コネクタ 864"/>
        <xdr:cNvCxnSpPr/>
      </xdr:nvCxnSpPr>
      <xdr:spPr>
        <a:xfrm>
          <a:off x="20434300" y="1329113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89484</xdr:rowOff>
    </xdr:from>
    <xdr:to>
      <xdr:col>107</xdr:col>
      <xdr:colOff>50800</xdr:colOff>
      <xdr:row>78</xdr:row>
      <xdr:rowOff>17932</xdr:rowOff>
    </xdr:to>
    <xdr:cxnSp macro="">
      <xdr:nvCxnSpPr>
        <xdr:cNvPr id="868" name="直線コネクタ 867"/>
        <xdr:cNvCxnSpPr/>
      </xdr:nvCxnSpPr>
      <xdr:spPr>
        <a:xfrm flipV="1">
          <a:off x="19545300" y="13291134"/>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74816</xdr:rowOff>
    </xdr:from>
    <xdr:to>
      <xdr:col>102</xdr:col>
      <xdr:colOff>114300</xdr:colOff>
      <xdr:row>78</xdr:row>
      <xdr:rowOff>17932</xdr:rowOff>
    </xdr:to>
    <xdr:cxnSp macro="">
      <xdr:nvCxnSpPr>
        <xdr:cNvPr id="871" name="直線コネクタ 870"/>
        <xdr:cNvCxnSpPr/>
      </xdr:nvCxnSpPr>
      <xdr:spPr>
        <a:xfrm>
          <a:off x="18656300" y="1327646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13957</xdr:rowOff>
    </xdr:from>
    <xdr:to>
      <xdr:col>116</xdr:col>
      <xdr:colOff>114300</xdr:colOff>
      <xdr:row>77</xdr:row>
      <xdr:rowOff>115557</xdr:rowOff>
    </xdr:to>
    <xdr:sp macro="" textlink="">
      <xdr:nvSpPr>
        <xdr:cNvPr id="881" name="楕円 880"/>
        <xdr:cNvSpPr/>
      </xdr:nvSpPr>
      <xdr:spPr>
        <a:xfrm>
          <a:off x="22110700" y="132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100334</xdr:rowOff>
    </xdr:from>
    <xdr:ext cx="534377" cy="259045"/>
    <xdr:sp macro="" textlink="">
      <xdr:nvSpPr>
        <xdr:cNvPr id="882" name="繰出金該当値テキスト"/>
        <xdr:cNvSpPr txBox="1"/>
      </xdr:nvSpPr>
      <xdr:spPr>
        <a:xfrm>
          <a:off x="22212300" y="131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69659</xdr:rowOff>
    </xdr:from>
    <xdr:to>
      <xdr:col>112</xdr:col>
      <xdr:colOff>38100</xdr:colOff>
      <xdr:row>77</xdr:row>
      <xdr:rowOff>171259</xdr:rowOff>
    </xdr:to>
    <xdr:sp macro="" textlink="">
      <xdr:nvSpPr>
        <xdr:cNvPr id="883" name="楕円 882"/>
        <xdr:cNvSpPr/>
      </xdr:nvSpPr>
      <xdr:spPr>
        <a:xfrm>
          <a:off x="212725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162386</xdr:rowOff>
    </xdr:from>
    <xdr:ext cx="534377" cy="259045"/>
    <xdr:sp macro="" textlink="">
      <xdr:nvSpPr>
        <xdr:cNvPr id="884" name="テキスト ボックス 883"/>
        <xdr:cNvSpPr txBox="1"/>
      </xdr:nvSpPr>
      <xdr:spPr>
        <a:xfrm>
          <a:off x="21056111" y="1336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38684</xdr:rowOff>
    </xdr:from>
    <xdr:to>
      <xdr:col>107</xdr:col>
      <xdr:colOff>101600</xdr:colOff>
      <xdr:row>77</xdr:row>
      <xdr:rowOff>140284</xdr:rowOff>
    </xdr:to>
    <xdr:sp macro="" textlink="">
      <xdr:nvSpPr>
        <xdr:cNvPr id="885" name="楕円 884"/>
        <xdr:cNvSpPr/>
      </xdr:nvSpPr>
      <xdr:spPr>
        <a:xfrm>
          <a:off x="203835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131411</xdr:rowOff>
    </xdr:from>
    <xdr:ext cx="534377" cy="259045"/>
    <xdr:sp macro="" textlink="">
      <xdr:nvSpPr>
        <xdr:cNvPr id="886" name="テキスト ボックス 885"/>
        <xdr:cNvSpPr txBox="1"/>
      </xdr:nvSpPr>
      <xdr:spPr>
        <a:xfrm>
          <a:off x="20167111" y="133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138582</xdr:rowOff>
    </xdr:from>
    <xdr:to>
      <xdr:col>102</xdr:col>
      <xdr:colOff>165100</xdr:colOff>
      <xdr:row>78</xdr:row>
      <xdr:rowOff>68732</xdr:rowOff>
    </xdr:to>
    <xdr:sp macro="" textlink="">
      <xdr:nvSpPr>
        <xdr:cNvPr id="887" name="楕円 886"/>
        <xdr:cNvSpPr/>
      </xdr:nvSpPr>
      <xdr:spPr>
        <a:xfrm>
          <a:off x="194945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59859</xdr:rowOff>
    </xdr:from>
    <xdr:ext cx="534377" cy="259045"/>
    <xdr:sp macro="" textlink="">
      <xdr:nvSpPr>
        <xdr:cNvPr id="888" name="テキスト ボックス 887"/>
        <xdr:cNvSpPr txBox="1"/>
      </xdr:nvSpPr>
      <xdr:spPr>
        <a:xfrm>
          <a:off x="19278111" y="134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24016</xdr:rowOff>
    </xdr:from>
    <xdr:to>
      <xdr:col>98</xdr:col>
      <xdr:colOff>38100</xdr:colOff>
      <xdr:row>77</xdr:row>
      <xdr:rowOff>125616</xdr:rowOff>
    </xdr:to>
    <xdr:sp macro="" textlink="">
      <xdr:nvSpPr>
        <xdr:cNvPr id="889" name="楕円 888"/>
        <xdr:cNvSpPr/>
      </xdr:nvSpPr>
      <xdr:spPr>
        <a:xfrm>
          <a:off x="18605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116743</xdr:rowOff>
    </xdr:from>
    <xdr:ext cx="534377" cy="259045"/>
    <xdr:sp macro="" textlink="">
      <xdr:nvSpPr>
        <xdr:cNvPr id="890" name="テキスト ボックス 889"/>
        <xdr:cNvSpPr txBox="1"/>
      </xdr:nvSpPr>
      <xdr:spPr>
        <a:xfrm>
          <a:off x="18389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大阪北部地震の被害にあった庁舎の改修や、ごみ処理施設の長寿命化工事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により、前年度に比べて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繰出金は平成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年度から下水道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事業の地方公営企業法適用（一部）に伴い、下水道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事業への繰出金を補助費等に計上したことから大幅に減となったものの、介護保険事業や後期高齢者医療事業への繰出が増加傾向にある。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282,362
278,717
76.49
92,519,744
90,516,803
883,824
52,418,582
50,002,023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136434</xdr:rowOff>
    </xdr:from>
    <xdr:to>
      <xdr:col>24</xdr:col>
      <xdr:colOff>63500</xdr:colOff>
      <xdr:row>36</xdr:row>
      <xdr:rowOff>134801</xdr:rowOff>
    </xdr:to>
    <xdr:cxnSp macro="">
      <xdr:nvCxnSpPr>
        <xdr:cNvPr id="63" name="直線コネクタ 62"/>
        <xdr:cNvCxnSpPr/>
      </xdr:nvCxnSpPr>
      <xdr:spPr>
        <a:xfrm>
          <a:off x="3797300" y="613718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35</xdr:row>
      <xdr:rowOff>136434</xdr:rowOff>
    </xdr:to>
    <xdr:cxnSp macro="">
      <xdr:nvCxnSpPr>
        <xdr:cNvPr id="66" name="直線コネクタ 65"/>
        <xdr:cNvCxnSpPr/>
      </xdr:nvCxnSpPr>
      <xdr:spPr>
        <a:xfrm>
          <a:off x="2908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38463</xdr:rowOff>
    </xdr:from>
    <xdr:to>
      <xdr:col>15</xdr:col>
      <xdr:colOff>50800</xdr:colOff>
      <xdr:row>35</xdr:row>
      <xdr:rowOff>48260</xdr:rowOff>
    </xdr:to>
    <xdr:cxnSp macro="">
      <xdr:nvCxnSpPr>
        <xdr:cNvPr id="69" name="直線コネクタ 68"/>
        <xdr:cNvCxnSpPr/>
      </xdr:nvCxnSpPr>
      <xdr:spPr>
        <a:xfrm>
          <a:off x="2019300" y="586776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38463</xdr:rowOff>
    </xdr:from>
    <xdr:to>
      <xdr:col>10</xdr:col>
      <xdr:colOff>114300</xdr:colOff>
      <xdr:row>34</xdr:row>
      <xdr:rowOff>38463</xdr:rowOff>
    </xdr:to>
    <xdr:cxnSp macro="">
      <xdr:nvCxnSpPr>
        <xdr:cNvPr id="72" name="直線コネクタ 71"/>
        <xdr:cNvCxnSpPr/>
      </xdr:nvCxnSpPr>
      <xdr:spPr>
        <a:xfrm>
          <a:off x="1130300" y="552486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84001</xdr:rowOff>
    </xdr:from>
    <xdr:to>
      <xdr:col>24</xdr:col>
      <xdr:colOff>114300</xdr:colOff>
      <xdr:row>37</xdr:row>
      <xdr:rowOff>14151</xdr:rowOff>
    </xdr:to>
    <xdr:sp macro="" textlink="">
      <xdr:nvSpPr>
        <xdr:cNvPr id="82" name="楕円 81"/>
        <xdr:cNvSpPr/>
      </xdr:nvSpPr>
      <xdr:spPr>
        <a:xfrm>
          <a:off x="4584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62428</xdr:rowOff>
    </xdr:from>
    <xdr:ext cx="469744" cy="259045"/>
    <xdr:sp macro="" textlink="">
      <xdr:nvSpPr>
        <xdr:cNvPr id="83" name="議会費該当値テキスト"/>
        <xdr:cNvSpPr txBox="1"/>
      </xdr:nvSpPr>
      <xdr:spPr>
        <a:xfrm>
          <a:off x="4686300"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85634</xdr:rowOff>
    </xdr:from>
    <xdr:to>
      <xdr:col>20</xdr:col>
      <xdr:colOff>38100</xdr:colOff>
      <xdr:row>36</xdr:row>
      <xdr:rowOff>15784</xdr:rowOff>
    </xdr:to>
    <xdr:sp macro="" textlink="">
      <xdr:nvSpPr>
        <xdr:cNvPr id="84" name="楕円 83"/>
        <xdr:cNvSpPr/>
      </xdr:nvSpPr>
      <xdr:spPr>
        <a:xfrm>
          <a:off x="3746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6911</xdr:rowOff>
    </xdr:from>
    <xdr:ext cx="469744" cy="259045"/>
    <xdr:sp macro="" textlink="">
      <xdr:nvSpPr>
        <xdr:cNvPr id="85" name="テキスト ボックス 84"/>
        <xdr:cNvSpPr txBox="1"/>
      </xdr:nvSpPr>
      <xdr:spPr>
        <a:xfrm>
          <a:off x="3562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6" name="楕円 85"/>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90187</xdr:rowOff>
    </xdr:from>
    <xdr:ext cx="469744" cy="259045"/>
    <xdr:sp macro="" textlink="">
      <xdr:nvSpPr>
        <xdr:cNvPr id="87" name="テキスト ボックス 86"/>
        <xdr:cNvSpPr txBox="1"/>
      </xdr:nvSpPr>
      <xdr:spPr>
        <a:xfrm>
          <a:off x="2673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159113</xdr:rowOff>
    </xdr:from>
    <xdr:to>
      <xdr:col>10</xdr:col>
      <xdr:colOff>165100</xdr:colOff>
      <xdr:row>34</xdr:row>
      <xdr:rowOff>89263</xdr:rowOff>
    </xdr:to>
    <xdr:sp macro="" textlink="">
      <xdr:nvSpPr>
        <xdr:cNvPr id="88" name="楕円 87"/>
        <xdr:cNvSpPr/>
      </xdr:nvSpPr>
      <xdr:spPr>
        <a:xfrm>
          <a:off x="1968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80390</xdr:rowOff>
    </xdr:from>
    <xdr:ext cx="469744" cy="259045"/>
    <xdr:sp macro="" textlink="">
      <xdr:nvSpPr>
        <xdr:cNvPr id="89" name="テキスト ボックス 88"/>
        <xdr:cNvSpPr txBox="1"/>
      </xdr:nvSpPr>
      <xdr:spPr>
        <a:xfrm>
          <a:off x="1784428" y="59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159113</xdr:rowOff>
    </xdr:from>
    <xdr:to>
      <xdr:col>6</xdr:col>
      <xdr:colOff>38100</xdr:colOff>
      <xdr:row>32</xdr:row>
      <xdr:rowOff>89263</xdr:rowOff>
    </xdr:to>
    <xdr:sp macro="" textlink="">
      <xdr:nvSpPr>
        <xdr:cNvPr id="90" name="楕円 89"/>
        <xdr:cNvSpPr/>
      </xdr:nvSpPr>
      <xdr:spPr>
        <a:xfrm>
          <a:off x="1079500" y="54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105790</xdr:rowOff>
    </xdr:from>
    <xdr:ext cx="469744" cy="259045"/>
    <xdr:sp macro="" textlink="">
      <xdr:nvSpPr>
        <xdr:cNvPr id="91" name="テキスト ボックス 90"/>
        <xdr:cNvSpPr txBox="1"/>
      </xdr:nvSpPr>
      <xdr:spPr>
        <a:xfrm>
          <a:off x="895428" y="52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141567</xdr:rowOff>
    </xdr:from>
    <xdr:to>
      <xdr:col>24</xdr:col>
      <xdr:colOff>63500</xdr:colOff>
      <xdr:row>57</xdr:row>
      <xdr:rowOff>144310</xdr:rowOff>
    </xdr:to>
    <xdr:cxnSp macro="">
      <xdr:nvCxnSpPr>
        <xdr:cNvPr id="121" name="直線コネクタ 120"/>
        <xdr:cNvCxnSpPr/>
      </xdr:nvCxnSpPr>
      <xdr:spPr>
        <a:xfrm flipV="1">
          <a:off x="3797300" y="9742767"/>
          <a:ext cx="8382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144310</xdr:rowOff>
    </xdr:from>
    <xdr:to>
      <xdr:col>19</xdr:col>
      <xdr:colOff>177800</xdr:colOff>
      <xdr:row>58</xdr:row>
      <xdr:rowOff>109220</xdr:rowOff>
    </xdr:to>
    <xdr:cxnSp macro="">
      <xdr:nvCxnSpPr>
        <xdr:cNvPr id="124" name="直線コネクタ 123"/>
        <xdr:cNvCxnSpPr/>
      </xdr:nvCxnSpPr>
      <xdr:spPr>
        <a:xfrm flipV="1">
          <a:off x="2908300" y="9916960"/>
          <a:ext cx="889000" cy="1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100343</xdr:rowOff>
    </xdr:from>
    <xdr:to>
      <xdr:col>15</xdr:col>
      <xdr:colOff>50800</xdr:colOff>
      <xdr:row>58</xdr:row>
      <xdr:rowOff>109220</xdr:rowOff>
    </xdr:to>
    <xdr:cxnSp macro="">
      <xdr:nvCxnSpPr>
        <xdr:cNvPr id="127" name="直線コネクタ 126"/>
        <xdr:cNvCxnSpPr/>
      </xdr:nvCxnSpPr>
      <xdr:spPr>
        <a:xfrm>
          <a:off x="2019300" y="1004444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170485</xdr:rowOff>
    </xdr:from>
    <xdr:to>
      <xdr:col>10</xdr:col>
      <xdr:colOff>114300</xdr:colOff>
      <xdr:row>58</xdr:row>
      <xdr:rowOff>100343</xdr:rowOff>
    </xdr:to>
    <xdr:cxnSp macro="">
      <xdr:nvCxnSpPr>
        <xdr:cNvPr id="130" name="直線コネクタ 129"/>
        <xdr:cNvCxnSpPr/>
      </xdr:nvCxnSpPr>
      <xdr:spPr>
        <a:xfrm>
          <a:off x="1130300" y="9943135"/>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90767</xdr:rowOff>
    </xdr:from>
    <xdr:to>
      <xdr:col>24</xdr:col>
      <xdr:colOff>114300</xdr:colOff>
      <xdr:row>57</xdr:row>
      <xdr:rowOff>20917</xdr:rowOff>
    </xdr:to>
    <xdr:sp macro="" textlink="">
      <xdr:nvSpPr>
        <xdr:cNvPr id="140" name="楕円 139"/>
        <xdr:cNvSpPr/>
      </xdr:nvSpPr>
      <xdr:spPr>
        <a:xfrm>
          <a:off x="4584700" y="96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5694</xdr:rowOff>
    </xdr:from>
    <xdr:ext cx="534377" cy="259045"/>
    <xdr:sp macro="" textlink="">
      <xdr:nvSpPr>
        <xdr:cNvPr id="141" name="総務費該当値テキスト"/>
        <xdr:cNvSpPr txBox="1"/>
      </xdr:nvSpPr>
      <xdr:spPr>
        <a:xfrm>
          <a:off x="4686300" y="96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93510</xdr:rowOff>
    </xdr:from>
    <xdr:to>
      <xdr:col>20</xdr:col>
      <xdr:colOff>38100</xdr:colOff>
      <xdr:row>58</xdr:row>
      <xdr:rowOff>23660</xdr:rowOff>
    </xdr:to>
    <xdr:sp macro="" textlink="">
      <xdr:nvSpPr>
        <xdr:cNvPr id="142" name="楕円 141"/>
        <xdr:cNvSpPr/>
      </xdr:nvSpPr>
      <xdr:spPr>
        <a:xfrm>
          <a:off x="3746500" y="9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14787</xdr:rowOff>
    </xdr:from>
    <xdr:ext cx="534377" cy="259045"/>
    <xdr:sp macro="" textlink="">
      <xdr:nvSpPr>
        <xdr:cNvPr id="143" name="テキスト ボックス 142"/>
        <xdr:cNvSpPr txBox="1"/>
      </xdr:nvSpPr>
      <xdr:spPr>
        <a:xfrm>
          <a:off x="3530111" y="99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58420</xdr:rowOff>
    </xdr:from>
    <xdr:to>
      <xdr:col>15</xdr:col>
      <xdr:colOff>101600</xdr:colOff>
      <xdr:row>58</xdr:row>
      <xdr:rowOff>160020</xdr:rowOff>
    </xdr:to>
    <xdr:sp macro="" textlink="">
      <xdr:nvSpPr>
        <xdr:cNvPr id="144" name="楕円 143"/>
        <xdr:cNvSpPr/>
      </xdr:nvSpPr>
      <xdr:spPr>
        <a:xfrm>
          <a:off x="2857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151147</xdr:rowOff>
    </xdr:from>
    <xdr:ext cx="534377" cy="259045"/>
    <xdr:sp macro="" textlink="">
      <xdr:nvSpPr>
        <xdr:cNvPr id="145" name="テキスト ボックス 144"/>
        <xdr:cNvSpPr txBox="1"/>
      </xdr:nvSpPr>
      <xdr:spPr>
        <a:xfrm>
          <a:off x="2641111" y="100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49543</xdr:rowOff>
    </xdr:from>
    <xdr:to>
      <xdr:col>10</xdr:col>
      <xdr:colOff>165100</xdr:colOff>
      <xdr:row>58</xdr:row>
      <xdr:rowOff>151143</xdr:rowOff>
    </xdr:to>
    <xdr:sp macro="" textlink="">
      <xdr:nvSpPr>
        <xdr:cNvPr id="146" name="楕円 145"/>
        <xdr:cNvSpPr/>
      </xdr:nvSpPr>
      <xdr:spPr>
        <a:xfrm>
          <a:off x="1968500" y="99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142270</xdr:rowOff>
    </xdr:from>
    <xdr:ext cx="534377" cy="259045"/>
    <xdr:sp macro="" textlink="">
      <xdr:nvSpPr>
        <xdr:cNvPr id="147" name="テキスト ボックス 146"/>
        <xdr:cNvSpPr txBox="1"/>
      </xdr:nvSpPr>
      <xdr:spPr>
        <a:xfrm>
          <a:off x="1752111" y="100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119685</xdr:rowOff>
    </xdr:from>
    <xdr:to>
      <xdr:col>6</xdr:col>
      <xdr:colOff>38100</xdr:colOff>
      <xdr:row>58</xdr:row>
      <xdr:rowOff>49835</xdr:rowOff>
    </xdr:to>
    <xdr:sp macro="" textlink="">
      <xdr:nvSpPr>
        <xdr:cNvPr id="148" name="楕円 147"/>
        <xdr:cNvSpPr/>
      </xdr:nvSpPr>
      <xdr:spPr>
        <a:xfrm>
          <a:off x="10795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40962</xdr:rowOff>
    </xdr:from>
    <xdr:ext cx="534377" cy="259045"/>
    <xdr:sp macro="" textlink="">
      <xdr:nvSpPr>
        <xdr:cNvPr id="149" name="テキスト ボックス 148"/>
        <xdr:cNvSpPr txBox="1"/>
      </xdr:nvSpPr>
      <xdr:spPr>
        <a:xfrm>
          <a:off x="863111" y="99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78987</xdr:rowOff>
    </xdr:from>
    <xdr:to>
      <xdr:col>24</xdr:col>
      <xdr:colOff>63500</xdr:colOff>
      <xdr:row>76</xdr:row>
      <xdr:rowOff>52812</xdr:rowOff>
    </xdr:to>
    <xdr:cxnSp macro="">
      <xdr:nvCxnSpPr>
        <xdr:cNvPr id="179" name="直線コネクタ 178"/>
        <xdr:cNvCxnSpPr/>
      </xdr:nvCxnSpPr>
      <xdr:spPr>
        <a:xfrm flipV="1">
          <a:off x="3797300" y="12937737"/>
          <a:ext cx="8382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4654</xdr:rowOff>
    </xdr:from>
    <xdr:to>
      <xdr:col>19</xdr:col>
      <xdr:colOff>177800</xdr:colOff>
      <xdr:row>76</xdr:row>
      <xdr:rowOff>52812</xdr:rowOff>
    </xdr:to>
    <xdr:cxnSp macro="">
      <xdr:nvCxnSpPr>
        <xdr:cNvPr id="182" name="直線コネクタ 181"/>
        <xdr:cNvCxnSpPr/>
      </xdr:nvCxnSpPr>
      <xdr:spPr>
        <a:xfrm>
          <a:off x="2908300" y="130348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4654</xdr:rowOff>
    </xdr:from>
    <xdr:to>
      <xdr:col>15</xdr:col>
      <xdr:colOff>50800</xdr:colOff>
      <xdr:row>76</xdr:row>
      <xdr:rowOff>68568</xdr:rowOff>
    </xdr:to>
    <xdr:cxnSp macro="">
      <xdr:nvCxnSpPr>
        <xdr:cNvPr id="185" name="直線コネクタ 184"/>
        <xdr:cNvCxnSpPr/>
      </xdr:nvCxnSpPr>
      <xdr:spPr>
        <a:xfrm flipV="1">
          <a:off x="2019300" y="13034854"/>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7" name="テキスト ボックス 186"/>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68568</xdr:rowOff>
    </xdr:from>
    <xdr:to>
      <xdr:col>10</xdr:col>
      <xdr:colOff>114300</xdr:colOff>
      <xdr:row>76</xdr:row>
      <xdr:rowOff>88570</xdr:rowOff>
    </xdr:to>
    <xdr:cxnSp macro="">
      <xdr:nvCxnSpPr>
        <xdr:cNvPr id="188" name="直線コネクタ 187"/>
        <xdr:cNvCxnSpPr/>
      </xdr:nvCxnSpPr>
      <xdr:spPr>
        <a:xfrm flipV="1">
          <a:off x="1130300" y="130987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90" name="テキスト ボックス 189"/>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2" name="テキスト ボックス 191"/>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28187</xdr:rowOff>
    </xdr:from>
    <xdr:to>
      <xdr:col>24</xdr:col>
      <xdr:colOff>114300</xdr:colOff>
      <xdr:row>75</xdr:row>
      <xdr:rowOff>129787</xdr:rowOff>
    </xdr:to>
    <xdr:sp macro="" textlink="">
      <xdr:nvSpPr>
        <xdr:cNvPr id="198" name="楕円 197"/>
        <xdr:cNvSpPr/>
      </xdr:nvSpPr>
      <xdr:spPr>
        <a:xfrm>
          <a:off x="4584700" y="128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51064</xdr:rowOff>
    </xdr:from>
    <xdr:ext cx="599010" cy="259045"/>
    <xdr:sp macro="" textlink="">
      <xdr:nvSpPr>
        <xdr:cNvPr id="199" name="民生費該当値テキスト"/>
        <xdr:cNvSpPr txBox="1"/>
      </xdr:nvSpPr>
      <xdr:spPr>
        <a:xfrm>
          <a:off x="4686300" y="1273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2012</xdr:rowOff>
    </xdr:from>
    <xdr:to>
      <xdr:col>20</xdr:col>
      <xdr:colOff>38100</xdr:colOff>
      <xdr:row>76</xdr:row>
      <xdr:rowOff>103612</xdr:rowOff>
    </xdr:to>
    <xdr:sp macro="" textlink="">
      <xdr:nvSpPr>
        <xdr:cNvPr id="200" name="楕円 199"/>
        <xdr:cNvSpPr/>
      </xdr:nvSpPr>
      <xdr:spPr>
        <a:xfrm>
          <a:off x="3746500" y="13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120140</xdr:rowOff>
    </xdr:from>
    <xdr:ext cx="599010" cy="259045"/>
    <xdr:sp macro="" textlink="">
      <xdr:nvSpPr>
        <xdr:cNvPr id="201" name="テキスト ボックス 200"/>
        <xdr:cNvSpPr txBox="1"/>
      </xdr:nvSpPr>
      <xdr:spPr>
        <a:xfrm>
          <a:off x="3497795" y="1280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125305</xdr:rowOff>
    </xdr:from>
    <xdr:to>
      <xdr:col>15</xdr:col>
      <xdr:colOff>101600</xdr:colOff>
      <xdr:row>76</xdr:row>
      <xdr:rowOff>55454</xdr:rowOff>
    </xdr:to>
    <xdr:sp macro="" textlink="">
      <xdr:nvSpPr>
        <xdr:cNvPr id="202" name="楕円 201"/>
        <xdr:cNvSpPr/>
      </xdr:nvSpPr>
      <xdr:spPr>
        <a:xfrm>
          <a:off x="2857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71982</xdr:rowOff>
    </xdr:from>
    <xdr:ext cx="599010" cy="259045"/>
    <xdr:sp macro="" textlink="">
      <xdr:nvSpPr>
        <xdr:cNvPr id="203" name="テキスト ボックス 202"/>
        <xdr:cNvSpPr txBox="1"/>
      </xdr:nvSpPr>
      <xdr:spPr>
        <a:xfrm>
          <a:off x="2608795" y="1275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17768</xdr:rowOff>
    </xdr:from>
    <xdr:to>
      <xdr:col>10</xdr:col>
      <xdr:colOff>165100</xdr:colOff>
      <xdr:row>76</xdr:row>
      <xdr:rowOff>119368</xdr:rowOff>
    </xdr:to>
    <xdr:sp macro="" textlink="">
      <xdr:nvSpPr>
        <xdr:cNvPr id="204" name="楕円 203"/>
        <xdr:cNvSpPr/>
      </xdr:nvSpPr>
      <xdr:spPr>
        <a:xfrm>
          <a:off x="1968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135894</xdr:rowOff>
    </xdr:from>
    <xdr:ext cx="599010" cy="259045"/>
    <xdr:sp macro="" textlink="">
      <xdr:nvSpPr>
        <xdr:cNvPr id="205" name="テキスト ボックス 204"/>
        <xdr:cNvSpPr txBox="1"/>
      </xdr:nvSpPr>
      <xdr:spPr>
        <a:xfrm>
          <a:off x="1719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37770</xdr:rowOff>
    </xdr:from>
    <xdr:to>
      <xdr:col>6</xdr:col>
      <xdr:colOff>38100</xdr:colOff>
      <xdr:row>76</xdr:row>
      <xdr:rowOff>139370</xdr:rowOff>
    </xdr:to>
    <xdr:sp macro="" textlink="">
      <xdr:nvSpPr>
        <xdr:cNvPr id="206" name="楕円 205"/>
        <xdr:cNvSpPr/>
      </xdr:nvSpPr>
      <xdr:spPr>
        <a:xfrm>
          <a:off x="1079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155897</xdr:rowOff>
    </xdr:from>
    <xdr:ext cx="599010" cy="259045"/>
    <xdr:sp macro="" textlink="">
      <xdr:nvSpPr>
        <xdr:cNvPr id="207" name="テキスト ボックス 206"/>
        <xdr:cNvSpPr txBox="1"/>
      </xdr:nvSpPr>
      <xdr:spPr>
        <a:xfrm>
          <a:off x="830795"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85,026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14267</xdr:rowOff>
    </xdr:from>
    <xdr:to>
      <xdr:col>24</xdr:col>
      <xdr:colOff>63500</xdr:colOff>
      <xdr:row>98</xdr:row>
      <xdr:rowOff>26383</xdr:rowOff>
    </xdr:to>
    <xdr:cxnSp macro="">
      <xdr:nvCxnSpPr>
        <xdr:cNvPr id="235" name="直線コネクタ 234"/>
        <xdr:cNvCxnSpPr/>
      </xdr:nvCxnSpPr>
      <xdr:spPr>
        <a:xfrm>
          <a:off x="3797300" y="1681636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14267</xdr:rowOff>
    </xdr:from>
    <xdr:to>
      <xdr:col>19</xdr:col>
      <xdr:colOff>177800</xdr:colOff>
      <xdr:row>98</xdr:row>
      <xdr:rowOff>48214</xdr:rowOff>
    </xdr:to>
    <xdr:cxnSp macro="">
      <xdr:nvCxnSpPr>
        <xdr:cNvPr id="238" name="直線コネクタ 237"/>
        <xdr:cNvCxnSpPr/>
      </xdr:nvCxnSpPr>
      <xdr:spPr>
        <a:xfrm flipV="1">
          <a:off x="2908300" y="16816367"/>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40" name="テキスト ボックス 239"/>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37767</xdr:rowOff>
    </xdr:from>
    <xdr:to>
      <xdr:col>15</xdr:col>
      <xdr:colOff>50800</xdr:colOff>
      <xdr:row>98</xdr:row>
      <xdr:rowOff>48214</xdr:rowOff>
    </xdr:to>
    <xdr:cxnSp macro="">
      <xdr:nvCxnSpPr>
        <xdr:cNvPr id="241" name="直線コネクタ 240"/>
        <xdr:cNvCxnSpPr/>
      </xdr:nvCxnSpPr>
      <xdr:spPr>
        <a:xfrm>
          <a:off x="2019300" y="16839867"/>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3" name="テキスト ボックス 242"/>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37767</xdr:rowOff>
    </xdr:from>
    <xdr:to>
      <xdr:col>10</xdr:col>
      <xdr:colOff>114300</xdr:colOff>
      <xdr:row>98</xdr:row>
      <xdr:rowOff>49288</xdr:rowOff>
    </xdr:to>
    <xdr:cxnSp macro="">
      <xdr:nvCxnSpPr>
        <xdr:cNvPr id="244" name="直線コネクタ 243"/>
        <xdr:cNvCxnSpPr/>
      </xdr:nvCxnSpPr>
      <xdr:spPr>
        <a:xfrm flipV="1">
          <a:off x="1130300" y="1683986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147033</xdr:rowOff>
    </xdr:from>
    <xdr:to>
      <xdr:col>24</xdr:col>
      <xdr:colOff>114300</xdr:colOff>
      <xdr:row>98</xdr:row>
      <xdr:rowOff>77183</xdr:rowOff>
    </xdr:to>
    <xdr:sp macro="" textlink="">
      <xdr:nvSpPr>
        <xdr:cNvPr id="254" name="楕円 253"/>
        <xdr:cNvSpPr/>
      </xdr:nvSpPr>
      <xdr:spPr>
        <a:xfrm>
          <a:off x="45847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61960</xdr:rowOff>
    </xdr:from>
    <xdr:ext cx="534377" cy="259045"/>
    <xdr:sp macro="" textlink="">
      <xdr:nvSpPr>
        <xdr:cNvPr id="255" name="衛生費該当値テキスト"/>
        <xdr:cNvSpPr txBox="1"/>
      </xdr:nvSpPr>
      <xdr:spPr>
        <a:xfrm>
          <a:off x="4686300" y="166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134917</xdr:rowOff>
    </xdr:from>
    <xdr:to>
      <xdr:col>20</xdr:col>
      <xdr:colOff>38100</xdr:colOff>
      <xdr:row>98</xdr:row>
      <xdr:rowOff>65067</xdr:rowOff>
    </xdr:to>
    <xdr:sp macro="" textlink="">
      <xdr:nvSpPr>
        <xdr:cNvPr id="256" name="楕円 255"/>
        <xdr:cNvSpPr/>
      </xdr:nvSpPr>
      <xdr:spPr>
        <a:xfrm>
          <a:off x="3746500" y="167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56194</xdr:rowOff>
    </xdr:from>
    <xdr:ext cx="534377" cy="259045"/>
    <xdr:sp macro="" textlink="">
      <xdr:nvSpPr>
        <xdr:cNvPr id="257" name="テキスト ボックス 256"/>
        <xdr:cNvSpPr txBox="1"/>
      </xdr:nvSpPr>
      <xdr:spPr>
        <a:xfrm>
          <a:off x="3530111" y="168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168864</xdr:rowOff>
    </xdr:from>
    <xdr:to>
      <xdr:col>15</xdr:col>
      <xdr:colOff>101600</xdr:colOff>
      <xdr:row>98</xdr:row>
      <xdr:rowOff>99014</xdr:rowOff>
    </xdr:to>
    <xdr:sp macro="" textlink="">
      <xdr:nvSpPr>
        <xdr:cNvPr id="258" name="楕円 257"/>
        <xdr:cNvSpPr/>
      </xdr:nvSpPr>
      <xdr:spPr>
        <a:xfrm>
          <a:off x="2857500" y="167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90141</xdr:rowOff>
    </xdr:from>
    <xdr:ext cx="534377" cy="259045"/>
    <xdr:sp macro="" textlink="">
      <xdr:nvSpPr>
        <xdr:cNvPr id="259" name="テキスト ボックス 258"/>
        <xdr:cNvSpPr txBox="1"/>
      </xdr:nvSpPr>
      <xdr:spPr>
        <a:xfrm>
          <a:off x="2641111" y="168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158417</xdr:rowOff>
    </xdr:from>
    <xdr:to>
      <xdr:col>10</xdr:col>
      <xdr:colOff>165100</xdr:colOff>
      <xdr:row>98</xdr:row>
      <xdr:rowOff>88567</xdr:rowOff>
    </xdr:to>
    <xdr:sp macro="" textlink="">
      <xdr:nvSpPr>
        <xdr:cNvPr id="260" name="楕円 259"/>
        <xdr:cNvSpPr/>
      </xdr:nvSpPr>
      <xdr:spPr>
        <a:xfrm>
          <a:off x="1968500" y="16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79694</xdr:rowOff>
    </xdr:from>
    <xdr:ext cx="534377" cy="259045"/>
    <xdr:sp macro="" textlink="">
      <xdr:nvSpPr>
        <xdr:cNvPr id="261" name="テキスト ボックス 260"/>
        <xdr:cNvSpPr txBox="1"/>
      </xdr:nvSpPr>
      <xdr:spPr>
        <a:xfrm>
          <a:off x="1752111" y="168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169938</xdr:rowOff>
    </xdr:from>
    <xdr:to>
      <xdr:col>6</xdr:col>
      <xdr:colOff>38100</xdr:colOff>
      <xdr:row>98</xdr:row>
      <xdr:rowOff>100088</xdr:rowOff>
    </xdr:to>
    <xdr:sp macro="" textlink="">
      <xdr:nvSpPr>
        <xdr:cNvPr id="262" name="楕円 261"/>
        <xdr:cNvSpPr/>
      </xdr:nvSpPr>
      <xdr:spPr>
        <a:xfrm>
          <a:off x="1079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91215</xdr:rowOff>
    </xdr:from>
    <xdr:ext cx="534377" cy="259045"/>
    <xdr:sp macro="" textlink="">
      <xdr:nvSpPr>
        <xdr:cNvPr id="263" name="テキスト ボックス 262"/>
        <xdr:cNvSpPr txBox="1"/>
      </xdr:nvSpPr>
      <xdr:spPr>
        <a:xfrm>
          <a:off x="863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86360</xdr:rowOff>
    </xdr:from>
    <xdr:to>
      <xdr:col>55</xdr:col>
      <xdr:colOff>0</xdr:colOff>
      <xdr:row>38</xdr:row>
      <xdr:rowOff>98552</xdr:rowOff>
    </xdr:to>
    <xdr:cxnSp macro="">
      <xdr:nvCxnSpPr>
        <xdr:cNvPr id="292" name="直線コネクタ 291"/>
        <xdr:cNvCxnSpPr/>
      </xdr:nvCxnSpPr>
      <xdr:spPr>
        <a:xfrm>
          <a:off x="9639300" y="660146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86360</xdr:rowOff>
    </xdr:from>
    <xdr:to>
      <xdr:col>50</xdr:col>
      <xdr:colOff>114300</xdr:colOff>
      <xdr:row>38</xdr:row>
      <xdr:rowOff>93599</xdr:rowOff>
    </xdr:to>
    <xdr:cxnSp macro="">
      <xdr:nvCxnSpPr>
        <xdr:cNvPr id="295" name="直線コネクタ 294"/>
        <xdr:cNvCxnSpPr/>
      </xdr:nvCxnSpPr>
      <xdr:spPr>
        <a:xfrm flipV="1">
          <a:off x="8750300" y="66014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78740</xdr:rowOff>
    </xdr:from>
    <xdr:to>
      <xdr:col>45</xdr:col>
      <xdr:colOff>177800</xdr:colOff>
      <xdr:row>38</xdr:row>
      <xdr:rowOff>93599</xdr:rowOff>
    </xdr:to>
    <xdr:cxnSp macro="">
      <xdr:nvCxnSpPr>
        <xdr:cNvPr id="298" name="直線コネクタ 297"/>
        <xdr:cNvCxnSpPr/>
      </xdr:nvCxnSpPr>
      <xdr:spPr>
        <a:xfrm>
          <a:off x="7861300" y="659384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78740</xdr:rowOff>
    </xdr:from>
    <xdr:to>
      <xdr:col>41</xdr:col>
      <xdr:colOff>50800</xdr:colOff>
      <xdr:row>38</xdr:row>
      <xdr:rowOff>91694</xdr:rowOff>
    </xdr:to>
    <xdr:cxnSp macro="">
      <xdr:nvCxnSpPr>
        <xdr:cNvPr id="301" name="直線コネクタ 300"/>
        <xdr:cNvCxnSpPr/>
      </xdr:nvCxnSpPr>
      <xdr:spPr>
        <a:xfrm flipV="1">
          <a:off x="6972300" y="659384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11" name="楕円 310"/>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134129</xdr:rowOff>
    </xdr:from>
    <xdr:ext cx="378565" cy="259045"/>
    <xdr:sp macro="" textlink="">
      <xdr:nvSpPr>
        <xdr:cNvPr id="312" name="労働費該当値テキスト"/>
        <xdr:cNvSpPr txBox="1"/>
      </xdr:nvSpPr>
      <xdr:spPr>
        <a:xfrm>
          <a:off x="10528300" y="647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35560</xdr:rowOff>
    </xdr:from>
    <xdr:to>
      <xdr:col>50</xdr:col>
      <xdr:colOff>165100</xdr:colOff>
      <xdr:row>38</xdr:row>
      <xdr:rowOff>137160</xdr:rowOff>
    </xdr:to>
    <xdr:sp macro="" textlink="">
      <xdr:nvSpPr>
        <xdr:cNvPr id="313" name="楕円 312"/>
        <xdr:cNvSpPr/>
      </xdr:nvSpPr>
      <xdr:spPr>
        <a:xfrm>
          <a:off x="958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128287</xdr:rowOff>
    </xdr:from>
    <xdr:ext cx="378565" cy="259045"/>
    <xdr:sp macro="" textlink="">
      <xdr:nvSpPr>
        <xdr:cNvPr id="314" name="テキスト ボックス 313"/>
        <xdr:cNvSpPr txBox="1"/>
      </xdr:nvSpPr>
      <xdr:spPr>
        <a:xfrm>
          <a:off x="9450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42799</xdr:rowOff>
    </xdr:from>
    <xdr:to>
      <xdr:col>46</xdr:col>
      <xdr:colOff>38100</xdr:colOff>
      <xdr:row>38</xdr:row>
      <xdr:rowOff>144399</xdr:rowOff>
    </xdr:to>
    <xdr:sp macro="" textlink="">
      <xdr:nvSpPr>
        <xdr:cNvPr id="315" name="楕円 314"/>
        <xdr:cNvSpPr/>
      </xdr:nvSpPr>
      <xdr:spPr>
        <a:xfrm>
          <a:off x="8699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135526</xdr:rowOff>
    </xdr:from>
    <xdr:ext cx="378565" cy="259045"/>
    <xdr:sp macro="" textlink="">
      <xdr:nvSpPr>
        <xdr:cNvPr id="316" name="テキスト ボックス 315"/>
        <xdr:cNvSpPr txBox="1"/>
      </xdr:nvSpPr>
      <xdr:spPr>
        <a:xfrm>
          <a:off x="8561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7" name="楕円 316"/>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120667</xdr:rowOff>
    </xdr:from>
    <xdr:ext cx="378565" cy="259045"/>
    <xdr:sp macro="" textlink="">
      <xdr:nvSpPr>
        <xdr:cNvPr id="318" name="テキスト ボックス 317"/>
        <xdr:cNvSpPr txBox="1"/>
      </xdr:nvSpPr>
      <xdr:spPr>
        <a:xfrm>
          <a:off x="7672017" y="663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40894</xdr:rowOff>
    </xdr:from>
    <xdr:to>
      <xdr:col>36</xdr:col>
      <xdr:colOff>165100</xdr:colOff>
      <xdr:row>38</xdr:row>
      <xdr:rowOff>142494</xdr:rowOff>
    </xdr:to>
    <xdr:sp macro="" textlink="">
      <xdr:nvSpPr>
        <xdr:cNvPr id="319" name="楕円 318"/>
        <xdr:cNvSpPr/>
      </xdr:nvSpPr>
      <xdr:spPr>
        <a:xfrm>
          <a:off x="6921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133621</xdr:rowOff>
    </xdr:from>
    <xdr:ext cx="378565" cy="259045"/>
    <xdr:sp macro="" textlink="">
      <xdr:nvSpPr>
        <xdr:cNvPr id="320" name="テキスト ボックス 319"/>
        <xdr:cNvSpPr txBox="1"/>
      </xdr:nvSpPr>
      <xdr:spPr>
        <a:xfrm>
          <a:off x="6783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25,904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73634</xdr:rowOff>
    </xdr:from>
    <xdr:to>
      <xdr:col>55</xdr:col>
      <xdr:colOff>0</xdr:colOff>
      <xdr:row>58</xdr:row>
      <xdr:rowOff>77064</xdr:rowOff>
    </xdr:to>
    <xdr:cxnSp macro="">
      <xdr:nvCxnSpPr>
        <xdr:cNvPr id="347" name="直線コネクタ 346"/>
        <xdr:cNvCxnSpPr/>
      </xdr:nvCxnSpPr>
      <xdr:spPr>
        <a:xfrm flipV="1">
          <a:off x="9639300" y="10017734"/>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58</xdr:row>
      <xdr:rowOff>79121</xdr:rowOff>
    </xdr:to>
    <xdr:cxnSp macro="">
      <xdr:nvCxnSpPr>
        <xdr:cNvPr id="350" name="直線コネクタ 349"/>
        <xdr:cNvCxnSpPr/>
      </xdr:nvCxnSpPr>
      <xdr:spPr>
        <a:xfrm flipV="1">
          <a:off x="8750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79121</xdr:rowOff>
    </xdr:from>
    <xdr:to>
      <xdr:col>45</xdr:col>
      <xdr:colOff>177800</xdr:colOff>
      <xdr:row>58</xdr:row>
      <xdr:rowOff>88814</xdr:rowOff>
    </xdr:to>
    <xdr:cxnSp macro="">
      <xdr:nvCxnSpPr>
        <xdr:cNvPr id="353" name="直線コネクタ 352"/>
        <xdr:cNvCxnSpPr/>
      </xdr:nvCxnSpPr>
      <xdr:spPr>
        <a:xfrm flipV="1">
          <a:off x="7861300" y="1002322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87396</xdr:rowOff>
    </xdr:from>
    <xdr:to>
      <xdr:col>41</xdr:col>
      <xdr:colOff>50800</xdr:colOff>
      <xdr:row>58</xdr:row>
      <xdr:rowOff>88814</xdr:rowOff>
    </xdr:to>
    <xdr:cxnSp macro="">
      <xdr:nvCxnSpPr>
        <xdr:cNvPr id="356" name="直線コネクタ 355"/>
        <xdr:cNvCxnSpPr/>
      </xdr:nvCxnSpPr>
      <xdr:spPr>
        <a:xfrm>
          <a:off x="6972300" y="100314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22834</xdr:rowOff>
    </xdr:from>
    <xdr:to>
      <xdr:col>55</xdr:col>
      <xdr:colOff>50800</xdr:colOff>
      <xdr:row>58</xdr:row>
      <xdr:rowOff>124434</xdr:rowOff>
    </xdr:to>
    <xdr:sp macro="" textlink="">
      <xdr:nvSpPr>
        <xdr:cNvPr id="366" name="楕円 365"/>
        <xdr:cNvSpPr/>
      </xdr:nvSpPr>
      <xdr:spPr>
        <a:xfrm>
          <a:off x="104267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109211</xdr:rowOff>
    </xdr:from>
    <xdr:ext cx="469744" cy="259045"/>
    <xdr:sp macro="" textlink="">
      <xdr:nvSpPr>
        <xdr:cNvPr id="367" name="農林水産業費該当値テキスト"/>
        <xdr:cNvSpPr txBox="1"/>
      </xdr:nvSpPr>
      <xdr:spPr>
        <a:xfrm>
          <a:off x="10528300" y="988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26264</xdr:rowOff>
    </xdr:from>
    <xdr:to>
      <xdr:col>50</xdr:col>
      <xdr:colOff>165100</xdr:colOff>
      <xdr:row>58</xdr:row>
      <xdr:rowOff>127864</xdr:rowOff>
    </xdr:to>
    <xdr:sp macro="" textlink="">
      <xdr:nvSpPr>
        <xdr:cNvPr id="368" name="楕円 367"/>
        <xdr:cNvSpPr/>
      </xdr:nvSpPr>
      <xdr:spPr>
        <a:xfrm>
          <a:off x="958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118991</xdr:rowOff>
    </xdr:from>
    <xdr:ext cx="469744" cy="259045"/>
    <xdr:sp macro="" textlink="">
      <xdr:nvSpPr>
        <xdr:cNvPr id="369" name="テキスト ボックス 368"/>
        <xdr:cNvSpPr txBox="1"/>
      </xdr:nvSpPr>
      <xdr:spPr>
        <a:xfrm>
          <a:off x="9404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28321</xdr:rowOff>
    </xdr:from>
    <xdr:to>
      <xdr:col>46</xdr:col>
      <xdr:colOff>38100</xdr:colOff>
      <xdr:row>58</xdr:row>
      <xdr:rowOff>129921</xdr:rowOff>
    </xdr:to>
    <xdr:sp macro="" textlink="">
      <xdr:nvSpPr>
        <xdr:cNvPr id="370" name="楕円 369"/>
        <xdr:cNvSpPr/>
      </xdr:nvSpPr>
      <xdr:spPr>
        <a:xfrm>
          <a:off x="8699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121048</xdr:rowOff>
    </xdr:from>
    <xdr:ext cx="469744" cy="259045"/>
    <xdr:sp macro="" textlink="">
      <xdr:nvSpPr>
        <xdr:cNvPr id="371" name="テキスト ボックス 370"/>
        <xdr:cNvSpPr txBox="1"/>
      </xdr:nvSpPr>
      <xdr:spPr>
        <a:xfrm>
          <a:off x="8515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38014</xdr:rowOff>
    </xdr:from>
    <xdr:to>
      <xdr:col>41</xdr:col>
      <xdr:colOff>101600</xdr:colOff>
      <xdr:row>58</xdr:row>
      <xdr:rowOff>139614</xdr:rowOff>
    </xdr:to>
    <xdr:sp macro="" textlink="">
      <xdr:nvSpPr>
        <xdr:cNvPr id="372" name="楕円 371"/>
        <xdr:cNvSpPr/>
      </xdr:nvSpPr>
      <xdr:spPr>
        <a:xfrm>
          <a:off x="7810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130741</xdr:rowOff>
    </xdr:from>
    <xdr:ext cx="469744" cy="259045"/>
    <xdr:sp macro="" textlink="">
      <xdr:nvSpPr>
        <xdr:cNvPr id="373" name="テキスト ボックス 372"/>
        <xdr:cNvSpPr txBox="1"/>
      </xdr:nvSpPr>
      <xdr:spPr>
        <a:xfrm>
          <a:off x="7626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36596</xdr:rowOff>
    </xdr:from>
    <xdr:to>
      <xdr:col>36</xdr:col>
      <xdr:colOff>165100</xdr:colOff>
      <xdr:row>58</xdr:row>
      <xdr:rowOff>138196</xdr:rowOff>
    </xdr:to>
    <xdr:sp macro="" textlink="">
      <xdr:nvSpPr>
        <xdr:cNvPr id="374" name="楕円 373"/>
        <xdr:cNvSpPr/>
      </xdr:nvSpPr>
      <xdr:spPr>
        <a:xfrm>
          <a:off x="6921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129323</xdr:rowOff>
    </xdr:from>
    <xdr:ext cx="469744" cy="259045"/>
    <xdr:sp macro="" textlink="">
      <xdr:nvSpPr>
        <xdr:cNvPr id="375" name="テキスト ボックス 374"/>
        <xdr:cNvSpPr txBox="1"/>
      </xdr:nvSpPr>
      <xdr:spPr>
        <a:xfrm>
          <a:off x="6737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115605</xdr:rowOff>
    </xdr:from>
    <xdr:to>
      <xdr:col>55</xdr:col>
      <xdr:colOff>0</xdr:colOff>
      <xdr:row>77</xdr:row>
      <xdr:rowOff>149439</xdr:rowOff>
    </xdr:to>
    <xdr:cxnSp macro="">
      <xdr:nvCxnSpPr>
        <xdr:cNvPr id="402" name="直線コネクタ 401"/>
        <xdr:cNvCxnSpPr/>
      </xdr:nvCxnSpPr>
      <xdr:spPr>
        <a:xfrm flipV="1">
          <a:off x="9639300" y="13317255"/>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141072</xdr:rowOff>
    </xdr:from>
    <xdr:to>
      <xdr:col>50</xdr:col>
      <xdr:colOff>114300</xdr:colOff>
      <xdr:row>77</xdr:row>
      <xdr:rowOff>149439</xdr:rowOff>
    </xdr:to>
    <xdr:cxnSp macro="">
      <xdr:nvCxnSpPr>
        <xdr:cNvPr id="405" name="直線コネクタ 404"/>
        <xdr:cNvCxnSpPr/>
      </xdr:nvCxnSpPr>
      <xdr:spPr>
        <a:xfrm>
          <a:off x="8750300" y="13342722"/>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141072</xdr:rowOff>
    </xdr:from>
    <xdr:to>
      <xdr:col>45</xdr:col>
      <xdr:colOff>177800</xdr:colOff>
      <xdr:row>77</xdr:row>
      <xdr:rowOff>158766</xdr:rowOff>
    </xdr:to>
    <xdr:cxnSp macro="">
      <xdr:nvCxnSpPr>
        <xdr:cNvPr id="408" name="直線コネクタ 407"/>
        <xdr:cNvCxnSpPr/>
      </xdr:nvCxnSpPr>
      <xdr:spPr>
        <a:xfrm flipV="1">
          <a:off x="7861300" y="13342722"/>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133390</xdr:rowOff>
    </xdr:from>
    <xdr:to>
      <xdr:col>41</xdr:col>
      <xdr:colOff>50800</xdr:colOff>
      <xdr:row>77</xdr:row>
      <xdr:rowOff>158766</xdr:rowOff>
    </xdr:to>
    <xdr:cxnSp macro="">
      <xdr:nvCxnSpPr>
        <xdr:cNvPr id="411" name="直線コネクタ 410"/>
        <xdr:cNvCxnSpPr/>
      </xdr:nvCxnSpPr>
      <xdr:spPr>
        <a:xfrm>
          <a:off x="6972300" y="13335040"/>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64805</xdr:rowOff>
    </xdr:from>
    <xdr:to>
      <xdr:col>55</xdr:col>
      <xdr:colOff>50800</xdr:colOff>
      <xdr:row>77</xdr:row>
      <xdr:rowOff>166405</xdr:rowOff>
    </xdr:to>
    <xdr:sp macro="" textlink="">
      <xdr:nvSpPr>
        <xdr:cNvPr id="421" name="楕円 420"/>
        <xdr:cNvSpPr/>
      </xdr:nvSpPr>
      <xdr:spPr>
        <a:xfrm>
          <a:off x="10426700" y="132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151182</xdr:rowOff>
    </xdr:from>
    <xdr:ext cx="469744" cy="259045"/>
    <xdr:sp macro="" textlink="">
      <xdr:nvSpPr>
        <xdr:cNvPr id="422" name="商工費該当値テキスト"/>
        <xdr:cNvSpPr txBox="1"/>
      </xdr:nvSpPr>
      <xdr:spPr>
        <a:xfrm>
          <a:off x="10528300" y="1318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98639</xdr:rowOff>
    </xdr:from>
    <xdr:to>
      <xdr:col>50</xdr:col>
      <xdr:colOff>165100</xdr:colOff>
      <xdr:row>78</xdr:row>
      <xdr:rowOff>28789</xdr:rowOff>
    </xdr:to>
    <xdr:sp macro="" textlink="">
      <xdr:nvSpPr>
        <xdr:cNvPr id="423" name="楕円 422"/>
        <xdr:cNvSpPr/>
      </xdr:nvSpPr>
      <xdr:spPr>
        <a:xfrm>
          <a:off x="95885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19916</xdr:rowOff>
    </xdr:from>
    <xdr:ext cx="469744" cy="259045"/>
    <xdr:sp macro="" textlink="">
      <xdr:nvSpPr>
        <xdr:cNvPr id="424" name="テキスト ボックス 423"/>
        <xdr:cNvSpPr txBox="1"/>
      </xdr:nvSpPr>
      <xdr:spPr>
        <a:xfrm>
          <a:off x="9404428"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90272</xdr:rowOff>
    </xdr:from>
    <xdr:to>
      <xdr:col>46</xdr:col>
      <xdr:colOff>38100</xdr:colOff>
      <xdr:row>78</xdr:row>
      <xdr:rowOff>20422</xdr:rowOff>
    </xdr:to>
    <xdr:sp macro="" textlink="">
      <xdr:nvSpPr>
        <xdr:cNvPr id="425" name="楕円 424"/>
        <xdr:cNvSpPr/>
      </xdr:nvSpPr>
      <xdr:spPr>
        <a:xfrm>
          <a:off x="8699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11549</xdr:rowOff>
    </xdr:from>
    <xdr:ext cx="469744" cy="259045"/>
    <xdr:sp macro="" textlink="">
      <xdr:nvSpPr>
        <xdr:cNvPr id="426" name="テキスト ボックス 425"/>
        <xdr:cNvSpPr txBox="1"/>
      </xdr:nvSpPr>
      <xdr:spPr>
        <a:xfrm>
          <a:off x="8515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107966</xdr:rowOff>
    </xdr:from>
    <xdr:to>
      <xdr:col>41</xdr:col>
      <xdr:colOff>101600</xdr:colOff>
      <xdr:row>78</xdr:row>
      <xdr:rowOff>38116</xdr:rowOff>
    </xdr:to>
    <xdr:sp macro="" textlink="">
      <xdr:nvSpPr>
        <xdr:cNvPr id="427" name="楕円 426"/>
        <xdr:cNvSpPr/>
      </xdr:nvSpPr>
      <xdr:spPr>
        <a:xfrm>
          <a:off x="7810500" y="133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29243</xdr:rowOff>
    </xdr:from>
    <xdr:ext cx="469744" cy="259045"/>
    <xdr:sp macro="" textlink="">
      <xdr:nvSpPr>
        <xdr:cNvPr id="428" name="テキスト ボックス 427"/>
        <xdr:cNvSpPr txBox="1"/>
      </xdr:nvSpPr>
      <xdr:spPr>
        <a:xfrm>
          <a:off x="7626428" y="13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82590</xdr:rowOff>
    </xdr:from>
    <xdr:to>
      <xdr:col>36</xdr:col>
      <xdr:colOff>165100</xdr:colOff>
      <xdr:row>78</xdr:row>
      <xdr:rowOff>12740</xdr:rowOff>
    </xdr:to>
    <xdr:sp macro="" textlink="">
      <xdr:nvSpPr>
        <xdr:cNvPr id="429" name="楕円 428"/>
        <xdr:cNvSpPr/>
      </xdr:nvSpPr>
      <xdr:spPr>
        <a:xfrm>
          <a:off x="6921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3867</xdr:rowOff>
    </xdr:from>
    <xdr:ext cx="469744" cy="259045"/>
    <xdr:sp macro="" textlink="">
      <xdr:nvSpPr>
        <xdr:cNvPr id="430" name="テキスト ボックス 429"/>
        <xdr:cNvSpPr txBox="1"/>
      </xdr:nvSpPr>
      <xdr:spPr>
        <a:xfrm>
          <a:off x="6737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170162</xdr:rowOff>
    </xdr:from>
    <xdr:to>
      <xdr:col>55</xdr:col>
      <xdr:colOff>0</xdr:colOff>
      <xdr:row>97</xdr:row>
      <xdr:rowOff>171362</xdr:rowOff>
    </xdr:to>
    <xdr:cxnSp macro="">
      <xdr:nvCxnSpPr>
        <xdr:cNvPr id="460" name="直線コネクタ 459"/>
        <xdr:cNvCxnSpPr/>
      </xdr:nvCxnSpPr>
      <xdr:spPr>
        <a:xfrm>
          <a:off x="9639300" y="16800812"/>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152730</xdr:rowOff>
    </xdr:from>
    <xdr:to>
      <xdr:col>50</xdr:col>
      <xdr:colOff>114300</xdr:colOff>
      <xdr:row>97</xdr:row>
      <xdr:rowOff>170162</xdr:rowOff>
    </xdr:to>
    <xdr:cxnSp macro="">
      <xdr:nvCxnSpPr>
        <xdr:cNvPr id="463" name="直線コネクタ 462"/>
        <xdr:cNvCxnSpPr/>
      </xdr:nvCxnSpPr>
      <xdr:spPr>
        <a:xfrm>
          <a:off x="8750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92380</xdr:rowOff>
    </xdr:to>
    <xdr:cxnSp macro="">
      <xdr:nvCxnSpPr>
        <xdr:cNvPr id="466" name="直線コネクタ 465"/>
        <xdr:cNvCxnSpPr/>
      </xdr:nvCxnSpPr>
      <xdr:spPr>
        <a:xfrm flipV="1">
          <a:off x="7861300" y="1661193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164275</xdr:rowOff>
    </xdr:from>
    <xdr:to>
      <xdr:col>41</xdr:col>
      <xdr:colOff>50800</xdr:colOff>
      <xdr:row>97</xdr:row>
      <xdr:rowOff>92380</xdr:rowOff>
    </xdr:to>
    <xdr:cxnSp macro="">
      <xdr:nvCxnSpPr>
        <xdr:cNvPr id="469" name="直線コネクタ 468"/>
        <xdr:cNvCxnSpPr/>
      </xdr:nvCxnSpPr>
      <xdr:spPr>
        <a:xfrm>
          <a:off x="6972300" y="1662347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3" name="テキスト ボックス 472"/>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120562</xdr:rowOff>
    </xdr:from>
    <xdr:to>
      <xdr:col>55</xdr:col>
      <xdr:colOff>50800</xdr:colOff>
      <xdr:row>98</xdr:row>
      <xdr:rowOff>50712</xdr:rowOff>
    </xdr:to>
    <xdr:sp macro="" textlink="">
      <xdr:nvSpPr>
        <xdr:cNvPr id="479" name="楕円 478"/>
        <xdr:cNvSpPr/>
      </xdr:nvSpPr>
      <xdr:spPr>
        <a:xfrm>
          <a:off x="104267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98989</xdr:rowOff>
    </xdr:from>
    <xdr:ext cx="534377" cy="259045"/>
    <xdr:sp macro="" textlink="">
      <xdr:nvSpPr>
        <xdr:cNvPr id="480" name="土木費該当値テキスト"/>
        <xdr:cNvSpPr txBox="1"/>
      </xdr:nvSpPr>
      <xdr:spPr>
        <a:xfrm>
          <a:off x="10528300"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119362</xdr:rowOff>
    </xdr:from>
    <xdr:to>
      <xdr:col>50</xdr:col>
      <xdr:colOff>165100</xdr:colOff>
      <xdr:row>98</xdr:row>
      <xdr:rowOff>49512</xdr:rowOff>
    </xdr:to>
    <xdr:sp macro="" textlink="">
      <xdr:nvSpPr>
        <xdr:cNvPr id="481" name="楕円 480"/>
        <xdr:cNvSpPr/>
      </xdr:nvSpPr>
      <xdr:spPr>
        <a:xfrm>
          <a:off x="9588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40639</xdr:rowOff>
    </xdr:from>
    <xdr:ext cx="534377" cy="259045"/>
    <xdr:sp macro="" textlink="">
      <xdr:nvSpPr>
        <xdr:cNvPr id="482" name="テキスト ボックス 481"/>
        <xdr:cNvSpPr txBox="1"/>
      </xdr:nvSpPr>
      <xdr:spPr>
        <a:xfrm>
          <a:off x="9372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101930</xdr:rowOff>
    </xdr:from>
    <xdr:to>
      <xdr:col>46</xdr:col>
      <xdr:colOff>38100</xdr:colOff>
      <xdr:row>97</xdr:row>
      <xdr:rowOff>32080</xdr:rowOff>
    </xdr:to>
    <xdr:sp macro="" textlink="">
      <xdr:nvSpPr>
        <xdr:cNvPr id="483" name="楕円 482"/>
        <xdr:cNvSpPr/>
      </xdr:nvSpPr>
      <xdr:spPr>
        <a:xfrm>
          <a:off x="869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23207</xdr:rowOff>
    </xdr:from>
    <xdr:ext cx="534377" cy="259045"/>
    <xdr:sp macro="" textlink="">
      <xdr:nvSpPr>
        <xdr:cNvPr id="484" name="テキスト ボックス 483"/>
        <xdr:cNvSpPr txBox="1"/>
      </xdr:nvSpPr>
      <xdr:spPr>
        <a:xfrm>
          <a:off x="8483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41580</xdr:rowOff>
    </xdr:from>
    <xdr:to>
      <xdr:col>41</xdr:col>
      <xdr:colOff>101600</xdr:colOff>
      <xdr:row>97</xdr:row>
      <xdr:rowOff>143180</xdr:rowOff>
    </xdr:to>
    <xdr:sp macro="" textlink="">
      <xdr:nvSpPr>
        <xdr:cNvPr id="485" name="楕円 484"/>
        <xdr:cNvSpPr/>
      </xdr:nvSpPr>
      <xdr:spPr>
        <a:xfrm>
          <a:off x="7810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134307</xdr:rowOff>
    </xdr:from>
    <xdr:ext cx="534377" cy="259045"/>
    <xdr:sp macro="" textlink="">
      <xdr:nvSpPr>
        <xdr:cNvPr id="486" name="テキスト ボックス 485"/>
        <xdr:cNvSpPr txBox="1"/>
      </xdr:nvSpPr>
      <xdr:spPr>
        <a:xfrm>
          <a:off x="7594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113475</xdr:rowOff>
    </xdr:from>
    <xdr:to>
      <xdr:col>36</xdr:col>
      <xdr:colOff>165100</xdr:colOff>
      <xdr:row>97</xdr:row>
      <xdr:rowOff>43625</xdr:rowOff>
    </xdr:to>
    <xdr:sp macro="" textlink="">
      <xdr:nvSpPr>
        <xdr:cNvPr id="487" name="楕円 486"/>
        <xdr:cNvSpPr/>
      </xdr:nvSpPr>
      <xdr:spPr>
        <a:xfrm>
          <a:off x="6921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60152</xdr:rowOff>
    </xdr:from>
    <xdr:ext cx="534377" cy="259045"/>
    <xdr:sp macro="" textlink="">
      <xdr:nvSpPr>
        <xdr:cNvPr id="488" name="テキスト ボックス 487"/>
        <xdr:cNvSpPr txBox="1"/>
      </xdr:nvSpPr>
      <xdr:spPr>
        <a:xfrm>
          <a:off x="6705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30,513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150673</xdr:rowOff>
    </xdr:from>
    <xdr:to>
      <xdr:col>85</xdr:col>
      <xdr:colOff>127000</xdr:colOff>
      <xdr:row>38</xdr:row>
      <xdr:rowOff>11855</xdr:rowOff>
    </xdr:to>
    <xdr:cxnSp macro="">
      <xdr:nvCxnSpPr>
        <xdr:cNvPr id="514" name="直線コネクタ 513"/>
        <xdr:cNvCxnSpPr/>
      </xdr:nvCxnSpPr>
      <xdr:spPr>
        <a:xfrm>
          <a:off x="15481300" y="6494323"/>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150673</xdr:rowOff>
    </xdr:from>
    <xdr:to>
      <xdr:col>81</xdr:col>
      <xdr:colOff>50800</xdr:colOff>
      <xdr:row>38</xdr:row>
      <xdr:rowOff>96380</xdr:rowOff>
    </xdr:to>
    <xdr:cxnSp macro="">
      <xdr:nvCxnSpPr>
        <xdr:cNvPr id="517" name="直線コネクタ 516"/>
        <xdr:cNvCxnSpPr/>
      </xdr:nvCxnSpPr>
      <xdr:spPr>
        <a:xfrm flipV="1">
          <a:off x="14592300" y="649432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55804</xdr:rowOff>
    </xdr:from>
    <xdr:to>
      <xdr:col>76</xdr:col>
      <xdr:colOff>114300</xdr:colOff>
      <xdr:row>38</xdr:row>
      <xdr:rowOff>96380</xdr:rowOff>
    </xdr:to>
    <xdr:cxnSp macro="">
      <xdr:nvCxnSpPr>
        <xdr:cNvPr id="520" name="直線コネクタ 519"/>
        <xdr:cNvCxnSpPr/>
      </xdr:nvCxnSpPr>
      <xdr:spPr>
        <a:xfrm>
          <a:off x="13703300" y="6570904"/>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55804</xdr:rowOff>
    </xdr:from>
    <xdr:to>
      <xdr:col>71</xdr:col>
      <xdr:colOff>177800</xdr:colOff>
      <xdr:row>38</xdr:row>
      <xdr:rowOff>104381</xdr:rowOff>
    </xdr:to>
    <xdr:cxnSp macro="">
      <xdr:nvCxnSpPr>
        <xdr:cNvPr id="523" name="直線コネクタ 522"/>
        <xdr:cNvCxnSpPr/>
      </xdr:nvCxnSpPr>
      <xdr:spPr>
        <a:xfrm flipV="1">
          <a:off x="12814300" y="657090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132505</xdr:rowOff>
    </xdr:from>
    <xdr:to>
      <xdr:col>85</xdr:col>
      <xdr:colOff>177800</xdr:colOff>
      <xdr:row>38</xdr:row>
      <xdr:rowOff>62655</xdr:rowOff>
    </xdr:to>
    <xdr:sp macro="" textlink="">
      <xdr:nvSpPr>
        <xdr:cNvPr id="533" name="楕円 532"/>
        <xdr:cNvSpPr/>
      </xdr:nvSpPr>
      <xdr:spPr>
        <a:xfrm>
          <a:off x="162687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47432</xdr:rowOff>
    </xdr:from>
    <xdr:ext cx="534377" cy="259045"/>
    <xdr:sp macro="" textlink="">
      <xdr:nvSpPr>
        <xdr:cNvPr id="534" name="消防費該当値テキスト"/>
        <xdr:cNvSpPr txBox="1"/>
      </xdr:nvSpPr>
      <xdr:spPr>
        <a:xfrm>
          <a:off x="16370300" y="63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99873</xdr:rowOff>
    </xdr:from>
    <xdr:to>
      <xdr:col>81</xdr:col>
      <xdr:colOff>101600</xdr:colOff>
      <xdr:row>38</xdr:row>
      <xdr:rowOff>30023</xdr:rowOff>
    </xdr:to>
    <xdr:sp macro="" textlink="">
      <xdr:nvSpPr>
        <xdr:cNvPr id="535" name="楕円 534"/>
        <xdr:cNvSpPr/>
      </xdr:nvSpPr>
      <xdr:spPr>
        <a:xfrm>
          <a:off x="15430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21150</xdr:rowOff>
    </xdr:from>
    <xdr:ext cx="534377" cy="259045"/>
    <xdr:sp macro="" textlink="">
      <xdr:nvSpPr>
        <xdr:cNvPr id="536" name="テキスト ボックス 535"/>
        <xdr:cNvSpPr txBox="1"/>
      </xdr:nvSpPr>
      <xdr:spPr>
        <a:xfrm>
          <a:off x="15214111" y="65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45580</xdr:rowOff>
    </xdr:from>
    <xdr:to>
      <xdr:col>76</xdr:col>
      <xdr:colOff>165100</xdr:colOff>
      <xdr:row>38</xdr:row>
      <xdr:rowOff>147180</xdr:rowOff>
    </xdr:to>
    <xdr:sp macro="" textlink="">
      <xdr:nvSpPr>
        <xdr:cNvPr id="537" name="楕円 536"/>
        <xdr:cNvSpPr/>
      </xdr:nvSpPr>
      <xdr:spPr>
        <a:xfrm>
          <a:off x="14541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138307</xdr:rowOff>
    </xdr:from>
    <xdr:ext cx="469744" cy="259045"/>
    <xdr:sp macro="" textlink="">
      <xdr:nvSpPr>
        <xdr:cNvPr id="538" name="テキスト ボックス 537"/>
        <xdr:cNvSpPr txBox="1"/>
      </xdr:nvSpPr>
      <xdr:spPr>
        <a:xfrm>
          <a:off x="14357428" y="66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5004</xdr:rowOff>
    </xdr:from>
    <xdr:to>
      <xdr:col>72</xdr:col>
      <xdr:colOff>38100</xdr:colOff>
      <xdr:row>38</xdr:row>
      <xdr:rowOff>106604</xdr:rowOff>
    </xdr:to>
    <xdr:sp macro="" textlink="">
      <xdr:nvSpPr>
        <xdr:cNvPr id="539" name="楕円 538"/>
        <xdr:cNvSpPr/>
      </xdr:nvSpPr>
      <xdr:spPr>
        <a:xfrm>
          <a:off x="13652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97731</xdr:rowOff>
    </xdr:from>
    <xdr:ext cx="469744" cy="259045"/>
    <xdr:sp macro="" textlink="">
      <xdr:nvSpPr>
        <xdr:cNvPr id="540" name="テキスト ボックス 539"/>
        <xdr:cNvSpPr txBox="1"/>
      </xdr:nvSpPr>
      <xdr:spPr>
        <a:xfrm>
          <a:off x="13468428"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53581</xdr:rowOff>
    </xdr:from>
    <xdr:to>
      <xdr:col>67</xdr:col>
      <xdr:colOff>101600</xdr:colOff>
      <xdr:row>38</xdr:row>
      <xdr:rowOff>155181</xdr:rowOff>
    </xdr:to>
    <xdr:sp macro="" textlink="">
      <xdr:nvSpPr>
        <xdr:cNvPr id="541" name="楕円 540"/>
        <xdr:cNvSpPr/>
      </xdr:nvSpPr>
      <xdr:spPr>
        <a:xfrm>
          <a:off x="12763500" y="6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146308</xdr:rowOff>
    </xdr:from>
    <xdr:ext cx="469744" cy="259045"/>
    <xdr:sp macro="" textlink="">
      <xdr:nvSpPr>
        <xdr:cNvPr id="542" name="テキスト ボックス 541"/>
        <xdr:cNvSpPr txBox="1"/>
      </xdr:nvSpPr>
      <xdr:spPr>
        <a:xfrm>
          <a:off x="12579428" y="66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23514</xdr:rowOff>
    </xdr:from>
    <xdr:to>
      <xdr:col>85</xdr:col>
      <xdr:colOff>127000</xdr:colOff>
      <xdr:row>56</xdr:row>
      <xdr:rowOff>137071</xdr:rowOff>
    </xdr:to>
    <xdr:cxnSp macro="">
      <xdr:nvCxnSpPr>
        <xdr:cNvPr id="576" name="直線コネクタ 575"/>
        <xdr:cNvCxnSpPr/>
      </xdr:nvCxnSpPr>
      <xdr:spPr>
        <a:xfrm flipV="1">
          <a:off x="15481300" y="9624714"/>
          <a:ext cx="8382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137071</xdr:rowOff>
    </xdr:from>
    <xdr:to>
      <xdr:col>81</xdr:col>
      <xdr:colOff>50800</xdr:colOff>
      <xdr:row>57</xdr:row>
      <xdr:rowOff>15142</xdr:rowOff>
    </xdr:to>
    <xdr:cxnSp macro="">
      <xdr:nvCxnSpPr>
        <xdr:cNvPr id="579" name="直線コネクタ 578"/>
        <xdr:cNvCxnSpPr/>
      </xdr:nvCxnSpPr>
      <xdr:spPr>
        <a:xfrm flipV="1">
          <a:off x="14592300" y="9738271"/>
          <a:ext cx="8890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15142</xdr:rowOff>
    </xdr:from>
    <xdr:to>
      <xdr:col>76</xdr:col>
      <xdr:colOff>114300</xdr:colOff>
      <xdr:row>57</xdr:row>
      <xdr:rowOff>34344</xdr:rowOff>
    </xdr:to>
    <xdr:cxnSp macro="">
      <xdr:nvCxnSpPr>
        <xdr:cNvPr id="582" name="直線コネクタ 581"/>
        <xdr:cNvCxnSpPr/>
      </xdr:nvCxnSpPr>
      <xdr:spPr>
        <a:xfrm flipV="1">
          <a:off x="13703300" y="978779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34344</xdr:rowOff>
    </xdr:from>
    <xdr:to>
      <xdr:col>71</xdr:col>
      <xdr:colOff>177800</xdr:colOff>
      <xdr:row>57</xdr:row>
      <xdr:rowOff>73949</xdr:rowOff>
    </xdr:to>
    <xdr:cxnSp macro="">
      <xdr:nvCxnSpPr>
        <xdr:cNvPr id="585" name="直線コネクタ 584"/>
        <xdr:cNvCxnSpPr/>
      </xdr:nvCxnSpPr>
      <xdr:spPr>
        <a:xfrm flipV="1">
          <a:off x="12814300" y="9806994"/>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9" name="テキスト ボックス 588"/>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144164</xdr:rowOff>
    </xdr:from>
    <xdr:to>
      <xdr:col>85</xdr:col>
      <xdr:colOff>177800</xdr:colOff>
      <xdr:row>56</xdr:row>
      <xdr:rowOff>74314</xdr:rowOff>
    </xdr:to>
    <xdr:sp macro="" textlink="">
      <xdr:nvSpPr>
        <xdr:cNvPr id="595" name="楕円 594"/>
        <xdr:cNvSpPr/>
      </xdr:nvSpPr>
      <xdr:spPr>
        <a:xfrm>
          <a:off x="16268700" y="95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122591</xdr:rowOff>
    </xdr:from>
    <xdr:ext cx="534377" cy="259045"/>
    <xdr:sp macro="" textlink="">
      <xdr:nvSpPr>
        <xdr:cNvPr id="596" name="教育費該当値テキスト"/>
        <xdr:cNvSpPr txBox="1"/>
      </xdr:nvSpPr>
      <xdr:spPr>
        <a:xfrm>
          <a:off x="16370300" y="95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86271</xdr:rowOff>
    </xdr:from>
    <xdr:to>
      <xdr:col>81</xdr:col>
      <xdr:colOff>101600</xdr:colOff>
      <xdr:row>57</xdr:row>
      <xdr:rowOff>16421</xdr:rowOff>
    </xdr:to>
    <xdr:sp macro="" textlink="">
      <xdr:nvSpPr>
        <xdr:cNvPr id="597" name="楕円 596"/>
        <xdr:cNvSpPr/>
      </xdr:nvSpPr>
      <xdr:spPr>
        <a:xfrm>
          <a:off x="15430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7548</xdr:rowOff>
    </xdr:from>
    <xdr:ext cx="534377" cy="259045"/>
    <xdr:sp macro="" textlink="">
      <xdr:nvSpPr>
        <xdr:cNvPr id="598" name="テキスト ボックス 597"/>
        <xdr:cNvSpPr txBox="1"/>
      </xdr:nvSpPr>
      <xdr:spPr>
        <a:xfrm>
          <a:off x="15214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135792</xdr:rowOff>
    </xdr:from>
    <xdr:to>
      <xdr:col>76</xdr:col>
      <xdr:colOff>165100</xdr:colOff>
      <xdr:row>57</xdr:row>
      <xdr:rowOff>65942</xdr:rowOff>
    </xdr:to>
    <xdr:sp macro="" textlink="">
      <xdr:nvSpPr>
        <xdr:cNvPr id="599" name="楕円 598"/>
        <xdr:cNvSpPr/>
      </xdr:nvSpPr>
      <xdr:spPr>
        <a:xfrm>
          <a:off x="14541500" y="9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57069</xdr:rowOff>
    </xdr:from>
    <xdr:ext cx="534377" cy="259045"/>
    <xdr:sp macro="" textlink="">
      <xdr:nvSpPr>
        <xdr:cNvPr id="600" name="テキスト ボックス 599"/>
        <xdr:cNvSpPr txBox="1"/>
      </xdr:nvSpPr>
      <xdr:spPr>
        <a:xfrm>
          <a:off x="14325111" y="98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154994</xdr:rowOff>
    </xdr:from>
    <xdr:to>
      <xdr:col>72</xdr:col>
      <xdr:colOff>38100</xdr:colOff>
      <xdr:row>57</xdr:row>
      <xdr:rowOff>85144</xdr:rowOff>
    </xdr:to>
    <xdr:sp macro="" textlink="">
      <xdr:nvSpPr>
        <xdr:cNvPr id="601" name="楕円 600"/>
        <xdr:cNvSpPr/>
      </xdr:nvSpPr>
      <xdr:spPr>
        <a:xfrm>
          <a:off x="13652500" y="9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76271</xdr:rowOff>
    </xdr:from>
    <xdr:ext cx="534377" cy="259045"/>
    <xdr:sp macro="" textlink="">
      <xdr:nvSpPr>
        <xdr:cNvPr id="602" name="テキスト ボックス 601"/>
        <xdr:cNvSpPr txBox="1"/>
      </xdr:nvSpPr>
      <xdr:spPr>
        <a:xfrm>
          <a:off x="13436111" y="98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23149</xdr:rowOff>
    </xdr:from>
    <xdr:to>
      <xdr:col>67</xdr:col>
      <xdr:colOff>101600</xdr:colOff>
      <xdr:row>57</xdr:row>
      <xdr:rowOff>124749</xdr:rowOff>
    </xdr:to>
    <xdr:sp macro="" textlink="">
      <xdr:nvSpPr>
        <xdr:cNvPr id="603" name="楕円 602"/>
        <xdr:cNvSpPr/>
      </xdr:nvSpPr>
      <xdr:spPr>
        <a:xfrm>
          <a:off x="12763500" y="97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115876</xdr:rowOff>
    </xdr:from>
    <xdr:ext cx="534377" cy="259045"/>
    <xdr:sp macro="" textlink="">
      <xdr:nvSpPr>
        <xdr:cNvPr id="604" name="テキスト ボックス 603"/>
        <xdr:cNvSpPr txBox="1"/>
      </xdr:nvSpPr>
      <xdr:spPr>
        <a:xfrm>
          <a:off x="12547111" y="98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27000</xdr:rowOff>
    </xdr:from>
    <xdr:to>
      <xdr:col>85</xdr:col>
      <xdr:colOff>127000</xdr:colOff>
      <xdr:row>77</xdr:row>
      <xdr:rowOff>76378</xdr:rowOff>
    </xdr:to>
    <xdr:cxnSp macro="">
      <xdr:nvCxnSpPr>
        <xdr:cNvPr id="631" name="直線コネクタ 630"/>
        <xdr:cNvCxnSpPr/>
      </xdr:nvCxnSpPr>
      <xdr:spPr>
        <a:xfrm>
          <a:off x="15481300" y="1305720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2"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27000</xdr:rowOff>
    </xdr:from>
    <xdr:to>
      <xdr:col>81</xdr:col>
      <xdr:colOff>50800</xdr:colOff>
      <xdr:row>78</xdr:row>
      <xdr:rowOff>139700</xdr:rowOff>
    </xdr:to>
    <xdr:cxnSp macro="">
      <xdr:nvCxnSpPr>
        <xdr:cNvPr id="634" name="直線コネクタ 633"/>
        <xdr:cNvCxnSpPr/>
      </xdr:nvCxnSpPr>
      <xdr:spPr>
        <a:xfrm flipV="1">
          <a:off x="14592300" y="13057200"/>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6" name="テキスト ボックス 635"/>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98095</xdr:rowOff>
    </xdr:from>
    <xdr:to>
      <xdr:col>76</xdr:col>
      <xdr:colOff>114300</xdr:colOff>
      <xdr:row>78</xdr:row>
      <xdr:rowOff>139700</xdr:rowOff>
    </xdr:to>
    <xdr:cxnSp macro="">
      <xdr:nvCxnSpPr>
        <xdr:cNvPr id="637" name="直線コネクタ 636"/>
        <xdr:cNvCxnSpPr/>
      </xdr:nvCxnSpPr>
      <xdr:spPr>
        <a:xfrm>
          <a:off x="13703300" y="1347119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9" name="テキスト ボックス 638"/>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31344</xdr:rowOff>
    </xdr:from>
    <xdr:to>
      <xdr:col>71</xdr:col>
      <xdr:colOff>177800</xdr:colOff>
      <xdr:row>78</xdr:row>
      <xdr:rowOff>98095</xdr:rowOff>
    </xdr:to>
    <xdr:cxnSp macro="">
      <xdr:nvCxnSpPr>
        <xdr:cNvPr id="640" name="直線コネクタ 639"/>
        <xdr:cNvCxnSpPr/>
      </xdr:nvCxnSpPr>
      <xdr:spPr>
        <a:xfrm>
          <a:off x="12814300" y="13404444"/>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42" name="テキスト ボックス 641"/>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4" name="テキスト ボックス 643"/>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25578</xdr:rowOff>
    </xdr:from>
    <xdr:to>
      <xdr:col>85</xdr:col>
      <xdr:colOff>177800</xdr:colOff>
      <xdr:row>77</xdr:row>
      <xdr:rowOff>127178</xdr:rowOff>
    </xdr:to>
    <xdr:sp macro="" textlink="">
      <xdr:nvSpPr>
        <xdr:cNvPr id="650" name="楕円 649"/>
        <xdr:cNvSpPr/>
      </xdr:nvSpPr>
      <xdr:spPr>
        <a:xfrm>
          <a:off x="162687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48455</xdr:rowOff>
    </xdr:from>
    <xdr:ext cx="469744" cy="259045"/>
    <xdr:sp macro="" textlink="">
      <xdr:nvSpPr>
        <xdr:cNvPr id="651" name="災害復旧費該当値テキスト"/>
        <xdr:cNvSpPr txBox="1"/>
      </xdr:nvSpPr>
      <xdr:spPr>
        <a:xfrm>
          <a:off x="16370300" y="130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147650</xdr:rowOff>
    </xdr:from>
    <xdr:to>
      <xdr:col>81</xdr:col>
      <xdr:colOff>101600</xdr:colOff>
      <xdr:row>76</xdr:row>
      <xdr:rowOff>77800</xdr:rowOff>
    </xdr:to>
    <xdr:sp macro="" textlink="">
      <xdr:nvSpPr>
        <xdr:cNvPr id="652" name="楕円 651"/>
        <xdr:cNvSpPr/>
      </xdr:nvSpPr>
      <xdr:spPr>
        <a:xfrm>
          <a:off x="15430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94327</xdr:rowOff>
    </xdr:from>
    <xdr:ext cx="469744" cy="259045"/>
    <xdr:sp macro="" textlink="">
      <xdr:nvSpPr>
        <xdr:cNvPr id="653" name="テキスト ボックス 652"/>
        <xdr:cNvSpPr txBox="1"/>
      </xdr:nvSpPr>
      <xdr:spPr>
        <a:xfrm>
          <a:off x="15246428" y="127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47295</xdr:rowOff>
    </xdr:from>
    <xdr:to>
      <xdr:col>72</xdr:col>
      <xdr:colOff>38100</xdr:colOff>
      <xdr:row>78</xdr:row>
      <xdr:rowOff>148895</xdr:rowOff>
    </xdr:to>
    <xdr:sp macro="" textlink="">
      <xdr:nvSpPr>
        <xdr:cNvPr id="656" name="楕円 655"/>
        <xdr:cNvSpPr/>
      </xdr:nvSpPr>
      <xdr:spPr>
        <a:xfrm>
          <a:off x="13652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165422</xdr:rowOff>
    </xdr:from>
    <xdr:ext cx="378565" cy="259045"/>
    <xdr:sp macro="" textlink="">
      <xdr:nvSpPr>
        <xdr:cNvPr id="657" name="テキスト ボックス 656"/>
        <xdr:cNvSpPr txBox="1"/>
      </xdr:nvSpPr>
      <xdr:spPr>
        <a:xfrm>
          <a:off x="13514017" y="1319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151994</xdr:rowOff>
    </xdr:from>
    <xdr:to>
      <xdr:col>67</xdr:col>
      <xdr:colOff>101600</xdr:colOff>
      <xdr:row>78</xdr:row>
      <xdr:rowOff>82144</xdr:rowOff>
    </xdr:to>
    <xdr:sp macro="" textlink="">
      <xdr:nvSpPr>
        <xdr:cNvPr id="658" name="楕円 657"/>
        <xdr:cNvSpPr/>
      </xdr:nvSpPr>
      <xdr:spPr>
        <a:xfrm>
          <a:off x="12763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98671</xdr:rowOff>
    </xdr:from>
    <xdr:ext cx="378565" cy="259045"/>
    <xdr:sp macro="" textlink="">
      <xdr:nvSpPr>
        <xdr:cNvPr id="659" name="テキスト ボックス 658"/>
        <xdr:cNvSpPr txBox="1"/>
      </xdr:nvSpPr>
      <xdr:spPr>
        <a:xfrm>
          <a:off x="12625017" y="1312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6263</xdr:rowOff>
    </xdr:from>
    <xdr:to>
      <xdr:col>85</xdr:col>
      <xdr:colOff>127000</xdr:colOff>
      <xdr:row>98</xdr:row>
      <xdr:rowOff>12305</xdr:rowOff>
    </xdr:to>
    <xdr:cxnSp macro="">
      <xdr:nvCxnSpPr>
        <xdr:cNvPr id="691" name="直線コネクタ 690"/>
        <xdr:cNvCxnSpPr/>
      </xdr:nvCxnSpPr>
      <xdr:spPr>
        <a:xfrm flipV="1">
          <a:off x="15481300" y="1680836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2"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12305</xdr:rowOff>
    </xdr:from>
    <xdr:to>
      <xdr:col>81</xdr:col>
      <xdr:colOff>50800</xdr:colOff>
      <xdr:row>98</xdr:row>
      <xdr:rowOff>33369</xdr:rowOff>
    </xdr:to>
    <xdr:cxnSp macro="">
      <xdr:nvCxnSpPr>
        <xdr:cNvPr id="694" name="直線コネクタ 693"/>
        <xdr:cNvCxnSpPr/>
      </xdr:nvCxnSpPr>
      <xdr:spPr>
        <a:xfrm flipV="1">
          <a:off x="14592300" y="16814405"/>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6" name="テキスト ボックス 695"/>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33369</xdr:rowOff>
    </xdr:from>
    <xdr:to>
      <xdr:col>76</xdr:col>
      <xdr:colOff>114300</xdr:colOff>
      <xdr:row>98</xdr:row>
      <xdr:rowOff>35198</xdr:rowOff>
    </xdr:to>
    <xdr:cxnSp macro="">
      <xdr:nvCxnSpPr>
        <xdr:cNvPr id="697" name="直線コネクタ 696"/>
        <xdr:cNvCxnSpPr/>
      </xdr:nvCxnSpPr>
      <xdr:spPr>
        <a:xfrm flipV="1">
          <a:off x="13703300" y="16835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9" name="テキスト ボックス 698"/>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35198</xdr:rowOff>
    </xdr:from>
    <xdr:to>
      <xdr:col>71</xdr:col>
      <xdr:colOff>177800</xdr:colOff>
      <xdr:row>98</xdr:row>
      <xdr:rowOff>53550</xdr:rowOff>
    </xdr:to>
    <xdr:cxnSp macro="">
      <xdr:nvCxnSpPr>
        <xdr:cNvPr id="700" name="直線コネクタ 699"/>
        <xdr:cNvCxnSpPr/>
      </xdr:nvCxnSpPr>
      <xdr:spPr>
        <a:xfrm flipV="1">
          <a:off x="12814300" y="16837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2" name="テキスト ボックス 701"/>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4" name="テキスト ボックス 703"/>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126913</xdr:rowOff>
    </xdr:from>
    <xdr:to>
      <xdr:col>85</xdr:col>
      <xdr:colOff>177800</xdr:colOff>
      <xdr:row>98</xdr:row>
      <xdr:rowOff>57063</xdr:rowOff>
    </xdr:to>
    <xdr:sp macro="" textlink="">
      <xdr:nvSpPr>
        <xdr:cNvPr id="710" name="楕円 709"/>
        <xdr:cNvSpPr/>
      </xdr:nvSpPr>
      <xdr:spPr>
        <a:xfrm>
          <a:off x="16268700" y="167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41840</xdr:rowOff>
    </xdr:from>
    <xdr:ext cx="534377" cy="259045"/>
    <xdr:sp macro="" textlink="">
      <xdr:nvSpPr>
        <xdr:cNvPr id="711" name="公債費該当値テキスト"/>
        <xdr:cNvSpPr txBox="1"/>
      </xdr:nvSpPr>
      <xdr:spPr>
        <a:xfrm>
          <a:off x="16370300" y="166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132955</xdr:rowOff>
    </xdr:from>
    <xdr:to>
      <xdr:col>81</xdr:col>
      <xdr:colOff>101600</xdr:colOff>
      <xdr:row>98</xdr:row>
      <xdr:rowOff>63105</xdr:rowOff>
    </xdr:to>
    <xdr:sp macro="" textlink="">
      <xdr:nvSpPr>
        <xdr:cNvPr id="712" name="楕円 711"/>
        <xdr:cNvSpPr/>
      </xdr:nvSpPr>
      <xdr:spPr>
        <a:xfrm>
          <a:off x="15430500" y="167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54232</xdr:rowOff>
    </xdr:from>
    <xdr:ext cx="534377" cy="259045"/>
    <xdr:sp macro="" textlink="">
      <xdr:nvSpPr>
        <xdr:cNvPr id="713" name="テキスト ボックス 712"/>
        <xdr:cNvSpPr txBox="1"/>
      </xdr:nvSpPr>
      <xdr:spPr>
        <a:xfrm>
          <a:off x="15214111" y="168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154019</xdr:rowOff>
    </xdr:from>
    <xdr:to>
      <xdr:col>76</xdr:col>
      <xdr:colOff>165100</xdr:colOff>
      <xdr:row>98</xdr:row>
      <xdr:rowOff>84169</xdr:rowOff>
    </xdr:to>
    <xdr:sp macro="" textlink="">
      <xdr:nvSpPr>
        <xdr:cNvPr id="714" name="楕円 713"/>
        <xdr:cNvSpPr/>
      </xdr:nvSpPr>
      <xdr:spPr>
        <a:xfrm>
          <a:off x="14541500" y="167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75296</xdr:rowOff>
    </xdr:from>
    <xdr:ext cx="534377" cy="259045"/>
    <xdr:sp macro="" textlink="">
      <xdr:nvSpPr>
        <xdr:cNvPr id="715" name="テキスト ボックス 714"/>
        <xdr:cNvSpPr txBox="1"/>
      </xdr:nvSpPr>
      <xdr:spPr>
        <a:xfrm>
          <a:off x="14325111" y="168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155848</xdr:rowOff>
    </xdr:from>
    <xdr:to>
      <xdr:col>72</xdr:col>
      <xdr:colOff>38100</xdr:colOff>
      <xdr:row>98</xdr:row>
      <xdr:rowOff>85998</xdr:rowOff>
    </xdr:to>
    <xdr:sp macro="" textlink="">
      <xdr:nvSpPr>
        <xdr:cNvPr id="716" name="楕円 715"/>
        <xdr:cNvSpPr/>
      </xdr:nvSpPr>
      <xdr:spPr>
        <a:xfrm>
          <a:off x="13652500" y="167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77125</xdr:rowOff>
    </xdr:from>
    <xdr:ext cx="534377" cy="259045"/>
    <xdr:sp macro="" textlink="">
      <xdr:nvSpPr>
        <xdr:cNvPr id="717" name="テキスト ボックス 716"/>
        <xdr:cNvSpPr txBox="1"/>
      </xdr:nvSpPr>
      <xdr:spPr>
        <a:xfrm>
          <a:off x="13436111" y="168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2750</xdr:rowOff>
    </xdr:from>
    <xdr:to>
      <xdr:col>67</xdr:col>
      <xdr:colOff>101600</xdr:colOff>
      <xdr:row>98</xdr:row>
      <xdr:rowOff>104350</xdr:rowOff>
    </xdr:to>
    <xdr:sp macro="" textlink="">
      <xdr:nvSpPr>
        <xdr:cNvPr id="718" name="楕円 717"/>
        <xdr:cNvSpPr/>
      </xdr:nvSpPr>
      <xdr:spPr>
        <a:xfrm>
          <a:off x="12763500" y="168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95477</xdr:rowOff>
    </xdr:from>
    <xdr:ext cx="534377" cy="259045"/>
    <xdr:sp macro="" textlink="">
      <xdr:nvSpPr>
        <xdr:cNvPr id="719" name="テキスト ボックス 718"/>
        <xdr:cNvSpPr txBox="1"/>
      </xdr:nvSpPr>
      <xdr:spPr>
        <a:xfrm>
          <a:off x="12547111" y="168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子育て支援施設等利用給付費負担金や、施設型給付費負担金等の増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上昇傾向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公債費については、後年度への財政負担を考慮し、市債発行に抑制に努めてきたことが類似団体平均値よりも低くなっている要因である。民生費については類似団体内平均値より高くなっているが、私立保育所の建設補助等や障害者（児）福祉施策を積極的に取り組んでいることなどが要因である。そ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実質収支については、毎年</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及び令和元年度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ついては、大阪北部地震への対応に伴い財政調整基金を取り崩したことから、実質単年度収支がマイナスになっている。なお、決算剰余金の半分を着実に財政調整基金に積み立て、不測の事態に備え基金残高の充実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2ibarak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67.099999999999994</v>
          </cell>
          <cell r="CF53">
            <v>68.099999999999994</v>
          </cell>
          <cell r="CN53">
            <v>69.400000000000006</v>
          </cell>
          <cell r="CV53">
            <v>70.5</v>
          </cell>
        </row>
        <row r="55">
          <cell r="AN55" t="str">
            <v>類似団体内平均値</v>
          </cell>
          <cell r="BX55">
            <v>31</v>
          </cell>
          <cell r="CF55">
            <v>30</v>
          </cell>
          <cell r="CN55">
            <v>23.1</v>
          </cell>
          <cell r="CV55">
            <v>19</v>
          </cell>
        </row>
        <row r="57">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row>
        <row r="75">
          <cell r="BP75">
            <v>-2.8</v>
          </cell>
          <cell r="BX75">
            <v>-3.4</v>
          </cell>
          <cell r="CF75">
            <v>-3.5</v>
          </cell>
          <cell r="CN75">
            <v>-3.5</v>
          </cell>
          <cell r="CV75">
            <v>-3.1</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92519744</v>
      </c>
      <c r="BO4" s="393"/>
      <c r="BP4" s="393"/>
      <c r="BQ4" s="393"/>
      <c r="BR4" s="393"/>
      <c r="BS4" s="393"/>
      <c r="BT4" s="393"/>
      <c r="BU4" s="394"/>
      <c r="BV4" s="392">
        <v>88164917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1.7</v>
      </c>
      <c r="CU4" s="399"/>
      <c r="CV4" s="399"/>
      <c r="CW4" s="399"/>
      <c r="CX4" s="399"/>
      <c r="CY4" s="399"/>
      <c r="CZ4" s="399"/>
      <c r="DA4" s="400"/>
      <c r="DB4" s="398">
        <v>1.7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90516803</v>
      </c>
      <c r="BO5" s="430"/>
      <c r="BP5" s="430"/>
      <c r="BQ5" s="430"/>
      <c r="BR5" s="430"/>
      <c r="BS5" s="430"/>
      <c r="BT5" s="430"/>
      <c r="BU5" s="431"/>
      <c r="BV5" s="429">
        <v>86203562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92.8</v>
      </c>
      <c r="CU5" s="427"/>
      <c r="CV5" s="427"/>
      <c r="CW5" s="427"/>
      <c r="CX5" s="427"/>
      <c r="CY5" s="427"/>
      <c r="CZ5" s="427"/>
      <c r="DA5" s="428"/>
      <c r="DB5" s="426">
        <v>94.4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2002941</v>
      </c>
      <c r="BO6" s="430"/>
      <c r="BP6" s="430"/>
      <c r="BQ6" s="430"/>
      <c r="BR6" s="430"/>
      <c r="BS6" s="430"/>
      <c r="BT6" s="430"/>
      <c r="BU6" s="431"/>
      <c r="BV6" s="429">
        <v>1961355</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95.7</v>
      </c>
      <c r="CU6" s="467"/>
      <c r="CV6" s="467"/>
      <c r="CW6" s="467"/>
      <c r="CX6" s="467"/>
      <c r="CY6" s="467"/>
      <c r="CZ6" s="467"/>
      <c r="DA6" s="468"/>
      <c r="DB6" s="466">
        <v>94.8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1119117</v>
      </c>
      <c r="BO7" s="430"/>
      <c r="BP7" s="430"/>
      <c r="BQ7" s="430"/>
      <c r="BR7" s="430"/>
      <c r="BS7" s="430"/>
      <c r="BT7" s="430"/>
      <c r="BU7" s="431"/>
      <c r="BV7" s="429">
        <v>1067272</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52418582</v>
      </c>
      <c r="CU7" s="430"/>
      <c r="CV7" s="430"/>
      <c r="CW7" s="430"/>
      <c r="CX7" s="430"/>
      <c r="CY7" s="430"/>
      <c r="CZ7" s="430"/>
      <c r="DA7" s="431"/>
      <c r="DB7" s="429">
        <v>52234634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883824</v>
      </c>
      <c r="BO8" s="430"/>
      <c r="BP8" s="430"/>
      <c r="BQ8" s="430"/>
      <c r="BR8" s="430"/>
      <c r="BS8" s="430"/>
      <c r="BT8" s="430"/>
      <c r="BU8" s="431"/>
      <c r="BV8" s="429">
        <v>894083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0.97</v>
      </c>
      <c r="CU8" s="470"/>
      <c r="CV8" s="470"/>
      <c r="CW8" s="470"/>
      <c r="CX8" s="470"/>
      <c r="CY8" s="470"/>
      <c r="CZ8" s="470"/>
      <c r="DA8" s="471"/>
      <c r="DB8" s="469">
        <v>0.97</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280033</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-10259</v>
      </c>
      <c r="BO9" s="430"/>
      <c r="BP9" s="430"/>
      <c r="BQ9" s="430"/>
      <c r="BR9" s="430"/>
      <c r="BS9" s="430"/>
      <c r="BT9" s="430"/>
      <c r="BU9" s="431"/>
      <c r="BV9" s="429">
        <v>-44500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8.5</v>
      </c>
      <c r="CU9" s="427"/>
      <c r="CV9" s="427"/>
      <c r="CW9" s="427"/>
      <c r="CX9" s="427"/>
      <c r="CY9" s="427"/>
      <c r="CZ9" s="427"/>
      <c r="DA9" s="428"/>
      <c r="DB9" s="426">
        <v>8.6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274822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560</v>
      </c>
      <c r="BO10" s="430"/>
      <c r="BP10" s="430"/>
      <c r="BQ10" s="430"/>
      <c r="BR10" s="430"/>
      <c r="BS10" s="430"/>
      <c r="BT10" s="430"/>
      <c r="BU10" s="431"/>
      <c r="BV10" s="429">
        <v>510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282362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177890</v>
      </c>
      <c r="BO12" s="430"/>
      <c r="BP12" s="430"/>
      <c r="BQ12" s="430"/>
      <c r="BR12" s="430"/>
      <c r="BS12" s="430"/>
      <c r="BT12" s="430"/>
      <c r="BU12" s="431"/>
      <c r="BV12" s="429">
        <v>1200000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278717</v>
      </c>
      <c r="S13" s="514"/>
      <c r="T13" s="514"/>
      <c r="U13" s="514"/>
      <c r="V13" s="515"/>
      <c r="W13" s="445" t="s">
        <v>139</v>
      </c>
      <c r="X13" s="446"/>
      <c r="Y13" s="446"/>
      <c r="Z13" s="446"/>
      <c r="AA13" s="446"/>
      <c r="AB13" s="436"/>
      <c r="AC13" s="480">
        <v>736</v>
      </c>
      <c r="AD13" s="481"/>
      <c r="AE13" s="481"/>
      <c r="AF13" s="481"/>
      <c r="AG13" s="523"/>
      <c r="AH13" s="480">
        <v>808</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-187589</v>
      </c>
      <c r="BO13" s="430"/>
      <c r="BP13" s="430"/>
      <c r="BQ13" s="430"/>
      <c r="BR13" s="430"/>
      <c r="BS13" s="430"/>
      <c r="BT13" s="430"/>
      <c r="BU13" s="431"/>
      <c r="BV13" s="429">
        <v>-1243990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-3.1</v>
      </c>
      <c r="CU13" s="427"/>
      <c r="CV13" s="427"/>
      <c r="CW13" s="427"/>
      <c r="CX13" s="427"/>
      <c r="CY13" s="427"/>
      <c r="CZ13" s="427"/>
      <c r="DA13" s="428"/>
      <c r="DB13" s="426">
        <v>-3.5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282018</v>
      </c>
      <c r="S14" s="514"/>
      <c r="T14" s="514"/>
      <c r="U14" s="514"/>
      <c r="V14" s="515"/>
      <c r="W14" s="419"/>
      <c r="X14" s="420"/>
      <c r="Y14" s="420"/>
      <c r="Z14" s="420"/>
      <c r="AA14" s="420"/>
      <c r="AB14" s="409"/>
      <c r="AC14" s="516">
        <v>0.6</v>
      </c>
      <c r="AD14" s="517"/>
      <c r="AE14" s="517"/>
      <c r="AF14" s="517"/>
      <c r="AG14" s="518"/>
      <c r="AH14" s="516">
        <v>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278634</v>
      </c>
      <c r="S15" s="514"/>
      <c r="T15" s="514"/>
      <c r="U15" s="514"/>
      <c r="V15" s="515"/>
      <c r="W15" s="445" t="s">
        <v>148</v>
      </c>
      <c r="X15" s="446"/>
      <c r="Y15" s="446"/>
      <c r="Z15" s="446"/>
      <c r="AA15" s="446"/>
      <c r="AB15" s="436"/>
      <c r="AC15" s="480">
        <v>27454</v>
      </c>
      <c r="AD15" s="481"/>
      <c r="AE15" s="481"/>
      <c r="AF15" s="481"/>
      <c r="AG15" s="523"/>
      <c r="AH15" s="480">
        <v>26418</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37955480</v>
      </c>
      <c r="BO15" s="393"/>
      <c r="BP15" s="393"/>
      <c r="BQ15" s="393"/>
      <c r="BR15" s="393"/>
      <c r="BS15" s="393"/>
      <c r="BT15" s="393"/>
      <c r="BU15" s="394"/>
      <c r="BV15" s="392">
        <v>37664630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22.8</v>
      </c>
      <c r="AD16" s="517"/>
      <c r="AE16" s="517"/>
      <c r="AF16" s="517"/>
      <c r="AG16" s="518"/>
      <c r="AH16" s="516">
        <v>22.7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39280589</v>
      </c>
      <c r="BO16" s="430"/>
      <c r="BP16" s="430"/>
      <c r="BQ16" s="430"/>
      <c r="BR16" s="430"/>
      <c r="BS16" s="430"/>
      <c r="BT16" s="430"/>
      <c r="BU16" s="431"/>
      <c r="BV16" s="429">
        <v>38865212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91996</v>
      </c>
      <c r="AD17" s="481"/>
      <c r="AE17" s="481"/>
      <c r="AF17" s="481"/>
      <c r="AG17" s="523"/>
      <c r="AH17" s="480">
        <v>89210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49085914</v>
      </c>
      <c r="BO17" s="430"/>
      <c r="BP17" s="430"/>
      <c r="BQ17" s="430"/>
      <c r="BR17" s="430"/>
      <c r="BS17" s="430"/>
      <c r="BT17" s="430"/>
      <c r="BU17" s="431"/>
      <c r="BV17" s="429">
        <v>48669122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76.489999999999995</v>
      </c>
      <c r="M18" s="545"/>
      <c r="N18" s="545"/>
      <c r="O18" s="545"/>
      <c r="P18" s="545"/>
      <c r="Q18" s="545"/>
      <c r="R18" s="546"/>
      <c r="S18" s="546"/>
      <c r="T18" s="546"/>
      <c r="U18" s="546"/>
      <c r="V18" s="547"/>
      <c r="W18" s="447"/>
      <c r="X18" s="448"/>
      <c r="Y18" s="448"/>
      <c r="Z18" s="448"/>
      <c r="AA18" s="448"/>
      <c r="AB18" s="439"/>
      <c r="AC18" s="548">
        <v>76.5</v>
      </c>
      <c r="AD18" s="549"/>
      <c r="AE18" s="549"/>
      <c r="AF18" s="549"/>
      <c r="AG18" s="550"/>
      <c r="AH18" s="548">
        <v>76.599999999999994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50080796</v>
      </c>
      <c r="BO18" s="430"/>
      <c r="BP18" s="430"/>
      <c r="BQ18" s="430"/>
      <c r="BR18" s="430"/>
      <c r="BS18" s="430"/>
      <c r="BT18" s="430"/>
      <c r="BU18" s="431"/>
      <c r="BV18" s="429">
        <v>48663762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3661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59898267</v>
      </c>
      <c r="BO19" s="430"/>
      <c r="BP19" s="430"/>
      <c r="BQ19" s="430"/>
      <c r="BR19" s="430"/>
      <c r="BS19" s="430"/>
      <c r="BT19" s="430"/>
      <c r="BU19" s="431"/>
      <c r="BV19" s="429">
        <v>58458082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116683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50002023</v>
      </c>
      <c r="BO23" s="430"/>
      <c r="BP23" s="430"/>
      <c r="BQ23" s="430"/>
      <c r="BR23" s="430"/>
      <c r="BS23" s="430"/>
      <c r="BT23" s="430"/>
      <c r="BU23" s="431"/>
      <c r="BV23" s="429">
        <v>50828681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9830</v>
      </c>
      <c r="R24" s="481"/>
      <c r="S24" s="481"/>
      <c r="T24" s="481"/>
      <c r="U24" s="481"/>
      <c r="V24" s="523"/>
      <c r="W24" s="582"/>
      <c r="X24" s="570"/>
      <c r="Y24" s="571"/>
      <c r="Z24" s="479" t="s">
        <v>172</v>
      </c>
      <c r="AA24" s="459"/>
      <c r="AB24" s="459"/>
      <c r="AC24" s="459"/>
      <c r="AD24" s="459"/>
      <c r="AE24" s="459"/>
      <c r="AF24" s="459"/>
      <c r="AG24" s="460"/>
      <c r="AH24" s="480">
        <v>1528</v>
      </c>
      <c r="AI24" s="481"/>
      <c r="AJ24" s="481"/>
      <c r="AK24" s="481"/>
      <c r="AL24" s="523"/>
      <c r="AM24" s="480">
        <v>4666512</v>
      </c>
      <c r="AN24" s="481"/>
      <c r="AO24" s="481"/>
      <c r="AP24" s="481"/>
      <c r="AQ24" s="481"/>
      <c r="AR24" s="523"/>
      <c r="AS24" s="480">
        <v>3054</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45206227</v>
      </c>
      <c r="BO24" s="430"/>
      <c r="BP24" s="430"/>
      <c r="BQ24" s="430"/>
      <c r="BR24" s="430"/>
      <c r="BS24" s="430"/>
      <c r="BT24" s="430"/>
      <c r="BU24" s="431"/>
      <c r="BV24" s="429">
        <v>45831201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2</v>
      </c>
      <c r="M25" s="481"/>
      <c r="N25" s="481"/>
      <c r="O25" s="481"/>
      <c r="P25" s="523"/>
      <c r="Q25" s="480">
        <v>8580</v>
      </c>
      <c r="R25" s="481"/>
      <c r="S25" s="481"/>
      <c r="T25" s="481"/>
      <c r="U25" s="481"/>
      <c r="V25" s="523"/>
      <c r="W25" s="582"/>
      <c r="X25" s="570"/>
      <c r="Y25" s="571"/>
      <c r="Z25" s="479" t="s">
        <v>175</v>
      </c>
      <c r="AA25" s="459"/>
      <c r="AB25" s="459"/>
      <c r="AC25" s="459"/>
      <c r="AD25" s="459"/>
      <c r="AE25" s="459"/>
      <c r="AF25" s="459"/>
      <c r="AG25" s="460"/>
      <c r="AH25" s="480">
        <v>268</v>
      </c>
      <c r="AI25" s="481"/>
      <c r="AJ25" s="481"/>
      <c r="AK25" s="481"/>
      <c r="AL25" s="523"/>
      <c r="AM25" s="480">
        <v>827584</v>
      </c>
      <c r="AN25" s="481"/>
      <c r="AO25" s="481"/>
      <c r="AP25" s="481"/>
      <c r="AQ25" s="481"/>
      <c r="AR25" s="523"/>
      <c r="AS25" s="480">
        <v>3088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8012835</v>
      </c>
      <c r="BO25" s="393"/>
      <c r="BP25" s="393"/>
      <c r="BQ25" s="393"/>
      <c r="BR25" s="393"/>
      <c r="BS25" s="393"/>
      <c r="BT25" s="393"/>
      <c r="BU25" s="394"/>
      <c r="BV25" s="392">
        <v>7601855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7850</v>
      </c>
      <c r="R26" s="481"/>
      <c r="S26" s="481"/>
      <c r="T26" s="481"/>
      <c r="U26" s="481"/>
      <c r="V26" s="523"/>
      <c r="W26" s="582"/>
      <c r="X26" s="570"/>
      <c r="Y26" s="571"/>
      <c r="Z26" s="479" t="s">
        <v>178</v>
      </c>
      <c r="AA26" s="592"/>
      <c r="AB26" s="592"/>
      <c r="AC26" s="592"/>
      <c r="AD26" s="592"/>
      <c r="AE26" s="592"/>
      <c r="AF26" s="592"/>
      <c r="AG26" s="593"/>
      <c r="AH26" s="480">
        <v>205</v>
      </c>
      <c r="AI26" s="481"/>
      <c r="AJ26" s="481"/>
      <c r="AK26" s="481"/>
      <c r="AL26" s="523"/>
      <c r="AM26" s="480">
        <v>634475</v>
      </c>
      <c r="AN26" s="481"/>
      <c r="AO26" s="481"/>
      <c r="AP26" s="481"/>
      <c r="AQ26" s="481"/>
      <c r="AR26" s="523"/>
      <c r="AS26" s="480">
        <v>3095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172248</v>
      </c>
      <c r="BO26" s="430"/>
      <c r="BP26" s="430"/>
      <c r="BQ26" s="430"/>
      <c r="BR26" s="430"/>
      <c r="BS26" s="430"/>
      <c r="BT26" s="430"/>
      <c r="BU26" s="431"/>
      <c r="BV26" s="429">
        <v>109040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7580</v>
      </c>
      <c r="R27" s="481"/>
      <c r="S27" s="481"/>
      <c r="T27" s="481"/>
      <c r="U27" s="481"/>
      <c r="V27" s="523"/>
      <c r="W27" s="582"/>
      <c r="X27" s="570"/>
      <c r="Y27" s="571"/>
      <c r="Z27" s="479" t="s">
        <v>181</v>
      </c>
      <c r="AA27" s="459"/>
      <c r="AB27" s="459"/>
      <c r="AC27" s="459"/>
      <c r="AD27" s="459"/>
      <c r="AE27" s="459"/>
      <c r="AF27" s="459"/>
      <c r="AG27" s="460"/>
      <c r="AH27" s="480">
        <v>81</v>
      </c>
      <c r="AI27" s="481"/>
      <c r="AJ27" s="481"/>
      <c r="AK27" s="481"/>
      <c r="AL27" s="523"/>
      <c r="AM27" s="480">
        <v>240954</v>
      </c>
      <c r="AN27" s="481"/>
      <c r="AO27" s="481"/>
      <c r="AP27" s="481"/>
      <c r="AQ27" s="481"/>
      <c r="AR27" s="523"/>
      <c r="AS27" s="480">
        <v>2975</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708671</v>
      </c>
      <c r="BO27" s="606"/>
      <c r="BP27" s="606"/>
      <c r="BQ27" s="606"/>
      <c r="BR27" s="606"/>
      <c r="BS27" s="606"/>
      <c r="BT27" s="606"/>
      <c r="BU27" s="607"/>
      <c r="BV27" s="605">
        <v>708671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7080</v>
      </c>
      <c r="R28" s="481"/>
      <c r="S28" s="481"/>
      <c r="T28" s="481"/>
      <c r="U28" s="481"/>
      <c r="V28" s="523"/>
      <c r="W28" s="582"/>
      <c r="X28" s="570"/>
      <c r="Y28" s="571"/>
      <c r="Z28" s="479" t="s">
        <v>184</v>
      </c>
      <c r="AA28" s="459"/>
      <c r="AB28" s="459"/>
      <c r="AC28" s="459"/>
      <c r="AD28" s="459"/>
      <c r="AE28" s="459"/>
      <c r="AF28" s="459"/>
      <c r="AG28" s="460"/>
      <c r="AH28" s="480" t="s">
        <v>129</v>
      </c>
      <c r="AI28" s="481"/>
      <c r="AJ28" s="481"/>
      <c r="AK28" s="481"/>
      <c r="AL28" s="523"/>
      <c r="AM28" s="480" t="s">
        <v>185</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7668290</v>
      </c>
      <c r="BO28" s="393"/>
      <c r="BP28" s="393"/>
      <c r="BQ28" s="393"/>
      <c r="BR28" s="393"/>
      <c r="BS28" s="393"/>
      <c r="BT28" s="393"/>
      <c r="BU28" s="394"/>
      <c r="BV28" s="392">
        <v>7397620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26</v>
      </c>
      <c r="M29" s="481"/>
      <c r="N29" s="481"/>
      <c r="O29" s="481"/>
      <c r="P29" s="523"/>
      <c r="Q29" s="480">
        <v>6640</v>
      </c>
      <c r="R29" s="481"/>
      <c r="S29" s="481"/>
      <c r="T29" s="481"/>
      <c r="U29" s="481"/>
      <c r="V29" s="523"/>
      <c r="W29" s="583"/>
      <c r="X29" s="584"/>
      <c r="Y29" s="585"/>
      <c r="Z29" s="479" t="s">
        <v>188</v>
      </c>
      <c r="AA29" s="459"/>
      <c r="AB29" s="459"/>
      <c r="AC29" s="459"/>
      <c r="AD29" s="459"/>
      <c r="AE29" s="459"/>
      <c r="AF29" s="459"/>
      <c r="AG29" s="460"/>
      <c r="AH29" s="480">
        <v>1609</v>
      </c>
      <c r="AI29" s="481"/>
      <c r="AJ29" s="481"/>
      <c r="AK29" s="481"/>
      <c r="AL29" s="523"/>
      <c r="AM29" s="480">
        <v>4907466</v>
      </c>
      <c r="AN29" s="481"/>
      <c r="AO29" s="481"/>
      <c r="AP29" s="481"/>
      <c r="AQ29" s="481"/>
      <c r="AR29" s="523"/>
      <c r="AS29" s="480">
        <v>3050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129</v>
      </c>
      <c r="BO29" s="430"/>
      <c r="BP29" s="430"/>
      <c r="BQ29" s="430"/>
      <c r="BR29" s="430"/>
      <c r="BS29" s="430"/>
      <c r="BT29" s="430"/>
      <c r="BU29" s="431"/>
      <c r="BV29" s="429" t="s">
        <v>185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100.7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15229420</v>
      </c>
      <c r="BO30" s="606"/>
      <c r="BP30" s="606"/>
      <c r="BQ30" s="606"/>
      <c r="BR30" s="606"/>
      <c r="BS30" s="606"/>
      <c r="BT30" s="606"/>
      <c r="BU30" s="607"/>
      <c r="BV30" s="605">
        <v>14296931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197</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197</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大阪府都市競艇企業団（モーターボート競走事業会計）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茨木市土地開発公社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下水道等事業会計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淀川右岸水防事務組合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茨木市保健医療センター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大阪府後期高齢者医療広域連合（一般会計）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茨木市文化振興財団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大阪府後期高齢者医療広域連合（後期高齢者医療特別会計）</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茨木市観光協会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大阪広域水道企業団（水道事業会計）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大阪広域水道企業団（工業用水道事業会計）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PEn/RO4Ok6xJcrbye2e3MoaQ5NKToJ4spspqpHrAstM7Tj4ekDmkW62cMtc0KeqxhnNd2MXBPCqEjmkl+/QsFQ==" saltValue="2r4GJn5Nj/YJF/Kdjbr+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v>8.2100000000000009</v>
      </c>
      <c r="G34" s="33">
        <v>8.41</v>
      </c>
      <c r="H34" s="33">
        <v>9.65</v>
      </c>
      <c r="I34" s="33">
        <v>7.85</v>
      </c>
      <c r="J34" s="34">
        <v>6.68</v>
      </c>
      <c r="K34" s="22"/>
      <c r="L34" s="22"/>
      <c r="M34" s="22"/>
      <c r="N34" s="22"/>
      <c r="O34" s="22"/>
      <c r="P34" s="22"/>
    </row>
    <row r="35" spans="1:16" ht="39" customHeight="1" x14ac:dyDescent="0.15">
      <c r="A35" s="22"/>
      <c r="B35" s="35"/>
      <c r="C35" s="1204" t="s">
        <v>569</v>
      </c>
      <c r="D35" s="1205"/>
      <c r="E35" s="1206"/>
      <c r="F35" s="36">
        <v>0.31</v>
      </c>
      <c r="G35" s="37">
        <v>0.45</v>
      </c>
      <c r="H35" s="37">
        <v>1.71</v>
      </c>
      <c r="I35" s="37">
        <v>1.79</v>
      </c>
      <c r="J35" s="38">
        <v>1.82</v>
      </c>
      <c r="K35" s="22"/>
      <c r="L35" s="22"/>
      <c r="M35" s="22"/>
      <c r="N35" s="22"/>
      <c r="O35" s="22"/>
      <c r="P35" s="22"/>
    </row>
    <row r="36" spans="1:16" ht="39" customHeight="1" x14ac:dyDescent="0.15">
      <c r="A36" s="22"/>
      <c r="B36" s="35"/>
      <c r="C36" s="1204" t="s">
        <v>570</v>
      </c>
      <c r="D36" s="1205"/>
      <c r="E36" s="1206"/>
      <c r="F36" s="36">
        <v>1.82</v>
      </c>
      <c r="G36" s="37">
        <v>1.79</v>
      </c>
      <c r="H36" s="37">
        <v>1.83</v>
      </c>
      <c r="I36" s="37">
        <v>1.71</v>
      </c>
      <c r="J36" s="38">
        <v>1.68</v>
      </c>
      <c r="K36" s="22"/>
      <c r="L36" s="22"/>
      <c r="M36" s="22"/>
      <c r="N36" s="22"/>
      <c r="O36" s="22"/>
      <c r="P36" s="22"/>
    </row>
    <row r="37" spans="1:16" ht="39" customHeight="1" x14ac:dyDescent="0.15">
      <c r="A37" s="22"/>
      <c r="B37" s="35"/>
      <c r="C37" s="1204" t="s">
        <v>571</v>
      </c>
      <c r="D37" s="1205"/>
      <c r="E37" s="1206"/>
      <c r="F37" s="36">
        <v>1.45</v>
      </c>
      <c r="G37" s="37">
        <v>1.55</v>
      </c>
      <c r="H37" s="37">
        <v>1.28</v>
      </c>
      <c r="I37" s="37">
        <v>1.3</v>
      </c>
      <c r="J37" s="38">
        <v>1.4</v>
      </c>
      <c r="K37" s="22"/>
      <c r="L37" s="22"/>
      <c r="M37" s="22"/>
      <c r="N37" s="22"/>
      <c r="O37" s="22"/>
      <c r="P37" s="22"/>
    </row>
    <row r="38" spans="1:16" ht="39" customHeight="1" x14ac:dyDescent="0.15">
      <c r="A38" s="22"/>
      <c r="B38" s="35"/>
      <c r="C38" s="1204" t="s">
        <v>572</v>
      </c>
      <c r="D38" s="1205"/>
      <c r="E38" s="1206"/>
      <c r="F38" s="36">
        <v>0.54</v>
      </c>
      <c r="G38" s="37">
        <v>0.87</v>
      </c>
      <c r="H38" s="37">
        <v>0.65</v>
      </c>
      <c r="I38" s="37">
        <v>0.65</v>
      </c>
      <c r="J38" s="38">
        <v>0.66</v>
      </c>
      <c r="K38" s="22"/>
      <c r="L38" s="22"/>
      <c r="M38" s="22"/>
      <c r="N38" s="22"/>
      <c r="O38" s="22"/>
      <c r="P38" s="22"/>
    </row>
    <row r="39" spans="1:16" ht="39" customHeight="1" x14ac:dyDescent="0.15">
      <c r="A39" s="22"/>
      <c r="B39" s="35"/>
      <c r="C39" s="1204" t="s">
        <v>573</v>
      </c>
      <c r="D39" s="1205"/>
      <c r="E39" s="1206"/>
      <c r="F39" s="36">
        <v>0.24</v>
      </c>
      <c r="G39" s="37">
        <v>0.25</v>
      </c>
      <c r="H39" s="37">
        <v>0.27</v>
      </c>
      <c r="I39" s="37">
        <v>0.27</v>
      </c>
      <c r="J39" s="38">
        <v>0.27</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575</v>
      </c>
      <c r="D43" s="1208"/>
      <c r="E43" s="120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J76hsC1RjubwYT8E4DMH//hynH5fBMPXdfzhe/r/XLvYZyqq9GWooG5TSZqN00mxGbpAdTLoxZHpERAxbnaRQ==" saltValue="MvU7bmJGA+EhJOLSxj3w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4649</v>
      </c>
      <c r="L45" s="60">
        <v>4826</v>
      </c>
      <c r="M45" s="60">
        <v>4861</v>
      </c>
      <c r="N45" s="60">
        <v>5048</v>
      </c>
      <c r="O45" s="61">
        <v>5107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15">
      <c r="A48" s="48"/>
      <c r="B48" s="1214"/>
      <c r="C48" s="1215"/>
      <c r="D48" s="62"/>
      <c r="E48" s="1220" t="s">
        <v>15</v>
      </c>
      <c r="F48" s="1220"/>
      <c r="G48" s="1220"/>
      <c r="H48" s="1220"/>
      <c r="I48" s="1220"/>
      <c r="J48" s="1221"/>
      <c r="K48" s="63">
        <v>2018</v>
      </c>
      <c r="L48" s="64">
        <v>2014</v>
      </c>
      <c r="M48" s="64">
        <v>1977</v>
      </c>
      <c r="N48" s="64">
        <v>1552</v>
      </c>
      <c r="O48" s="65">
        <v>1386</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519</v>
      </c>
      <c r="L49" s="64" t="s">
        <v>519</v>
      </c>
      <c r="M49" s="64" t="s">
        <v>519</v>
      </c>
      <c r="N49" s="64" t="s">
        <v>519</v>
      </c>
      <c r="O49" s="65" t="s">
        <v>519</v>
      </c>
      <c r="P49" s="48"/>
      <c r="Q49" s="48"/>
      <c r="R49" s="48"/>
      <c r="S49" s="48"/>
      <c r="T49" s="48"/>
      <c r="U49" s="48"/>
    </row>
    <row r="50" spans="1:21" ht="30.75" customHeight="1" x14ac:dyDescent="0.15">
      <c r="A50" s="48"/>
      <c r="B50" s="1214"/>
      <c r="C50" s="1215"/>
      <c r="D50" s="62"/>
      <c r="E50" s="1220" t="s">
        <v>17</v>
      </c>
      <c r="F50" s="1220"/>
      <c r="G50" s="1220"/>
      <c r="H50" s="1220"/>
      <c r="I50" s="1220"/>
      <c r="J50" s="1221"/>
      <c r="K50" s="63">
        <v>78</v>
      </c>
      <c r="L50" s="64">
        <v>78</v>
      </c>
      <c r="M50" s="64">
        <v>78</v>
      </c>
      <c r="N50" s="64">
        <v>99</v>
      </c>
      <c r="O50" s="65">
        <v>99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8143</v>
      </c>
      <c r="L52" s="64">
        <v>8487</v>
      </c>
      <c r="M52" s="64">
        <v>8784</v>
      </c>
      <c r="N52" s="64">
        <v>8100</v>
      </c>
      <c r="O52" s="65">
        <v>7704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-1398</v>
      </c>
      <c r="L53" s="69">
        <v>-1569</v>
      </c>
      <c r="M53" s="69">
        <v>-1868</v>
      </c>
      <c r="N53" s="69">
        <v>-1401</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599</v>
      </c>
      <c r="L57" s="84" t="s">
        <v>599</v>
      </c>
      <c r="M57" s="84" t="s">
        <v>599</v>
      </c>
      <c r="N57" s="84" t="s">
        <v>599</v>
      </c>
      <c r="O57" s="85" t="s">
        <v>599</v>
      </c>
    </row>
    <row r="58" spans="1:21" ht="31.5" customHeight="1" thickBot="1" x14ac:dyDescent="0.2">
      <c r="B58" s="1230"/>
      <c r="C58" s="1231"/>
      <c r="D58" s="1235" t="s">
        <v>27</v>
      </c>
      <c r="E58" s="1236"/>
      <c r="F58" s="1236"/>
      <c r="G58" s="1236"/>
      <c r="H58" s="1236"/>
      <c r="I58" s="1236"/>
      <c r="J58" s="1237"/>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24m4wGPO8cN2SUu0VV26dvw+NTkL6xgWsPGHWwHgbMSy5VKXuKh7zkQtz5sqzg09JqXXeGE2F5AQ57s9PnNA==" saltValue="wfvXKLFmeDF3uailrq2o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58841</v>
      </c>
      <c r="J41" s="104">
        <v>56424</v>
      </c>
      <c r="K41" s="104">
        <v>53655</v>
      </c>
      <c r="L41" s="104">
        <v>50829</v>
      </c>
      <c r="M41" s="105">
        <v>50002</v>
      </c>
    </row>
    <row r="42" spans="2:13" ht="27.75" customHeight="1" x14ac:dyDescent="0.15">
      <c r="B42" s="1240"/>
      <c r="C42" s="1241"/>
      <c r="D42" s="106"/>
      <c r="E42" s="1246" t="s">
        <v>32</v>
      </c>
      <c r="F42" s="1246"/>
      <c r="G42" s="1246"/>
      <c r="H42" s="1247"/>
      <c r="I42" s="107">
        <v>1910</v>
      </c>
      <c r="J42" s="108">
        <v>1592</v>
      </c>
      <c r="K42" s="108">
        <v>1876</v>
      </c>
      <c r="L42" s="108">
        <v>1570</v>
      </c>
      <c r="M42" s="109">
        <v>1612</v>
      </c>
    </row>
    <row r="43" spans="2:13" ht="27.75" customHeight="1" x14ac:dyDescent="0.15">
      <c r="B43" s="1240"/>
      <c r="C43" s="1241"/>
      <c r="D43" s="106"/>
      <c r="E43" s="1246" t="s">
        <v>33</v>
      </c>
      <c r="F43" s="1246"/>
      <c r="G43" s="1246"/>
      <c r="H43" s="1247"/>
      <c r="I43" s="107">
        <v>17752</v>
      </c>
      <c r="J43" s="108">
        <v>16516</v>
      </c>
      <c r="K43" s="108">
        <v>14527</v>
      </c>
      <c r="L43" s="108">
        <v>12775</v>
      </c>
      <c r="M43" s="109">
        <v>11204</v>
      </c>
    </row>
    <row r="44" spans="2:13" ht="27.75" customHeight="1" x14ac:dyDescent="0.15">
      <c r="B44" s="1240"/>
      <c r="C44" s="1241"/>
      <c r="D44" s="106"/>
      <c r="E44" s="1246" t="s">
        <v>34</v>
      </c>
      <c r="F44" s="1246"/>
      <c r="G44" s="1246"/>
      <c r="H44" s="1247"/>
      <c r="I44" s="107" t="s">
        <v>519</v>
      </c>
      <c r="J44" s="108" t="s">
        <v>519</v>
      </c>
      <c r="K44" s="108" t="s">
        <v>519</v>
      </c>
      <c r="L44" s="108" t="s">
        <v>519</v>
      </c>
      <c r="M44" s="109" t="s">
        <v>519</v>
      </c>
    </row>
    <row r="45" spans="2:13" ht="27.75" customHeight="1" x14ac:dyDescent="0.15">
      <c r="B45" s="1240"/>
      <c r="C45" s="1241"/>
      <c r="D45" s="106"/>
      <c r="E45" s="1246" t="s">
        <v>35</v>
      </c>
      <c r="F45" s="1246"/>
      <c r="G45" s="1246"/>
      <c r="H45" s="1247"/>
      <c r="I45" s="107">
        <v>10006</v>
      </c>
      <c r="J45" s="108">
        <v>10246</v>
      </c>
      <c r="K45" s="108">
        <v>10436</v>
      </c>
      <c r="L45" s="108">
        <v>9901</v>
      </c>
      <c r="M45" s="109">
        <v>9840</v>
      </c>
    </row>
    <row r="46" spans="2:13" ht="27.75" customHeight="1" x14ac:dyDescent="0.15">
      <c r="B46" s="1240"/>
      <c r="C46" s="1241"/>
      <c r="D46" s="110"/>
      <c r="E46" s="1246" t="s">
        <v>36</v>
      </c>
      <c r="F46" s="1246"/>
      <c r="G46" s="1246"/>
      <c r="H46" s="1247"/>
      <c r="I46" s="107" t="s">
        <v>519</v>
      </c>
      <c r="J46" s="108">
        <v>7</v>
      </c>
      <c r="K46" s="108">
        <v>54</v>
      </c>
      <c r="L46" s="108">
        <v>53</v>
      </c>
      <c r="M46" s="109">
        <v>62</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18800</v>
      </c>
      <c r="J50" s="108">
        <v>20627</v>
      </c>
      <c r="K50" s="108">
        <v>22103</v>
      </c>
      <c r="L50" s="108">
        <v>22497</v>
      </c>
      <c r="M50" s="109">
        <v>23660</v>
      </c>
    </row>
    <row r="51" spans="2:13" ht="27.75" customHeight="1" x14ac:dyDescent="0.15">
      <c r="B51" s="1240"/>
      <c r="C51" s="1241"/>
      <c r="D51" s="106"/>
      <c r="E51" s="1246" t="s">
        <v>42</v>
      </c>
      <c r="F51" s="1246"/>
      <c r="G51" s="1246"/>
      <c r="H51" s="1247"/>
      <c r="I51" s="107">
        <v>23940</v>
      </c>
      <c r="J51" s="108">
        <v>25174</v>
      </c>
      <c r="K51" s="108">
        <v>23098</v>
      </c>
      <c r="L51" s="108">
        <v>21501</v>
      </c>
      <c r="M51" s="109">
        <v>19360</v>
      </c>
    </row>
    <row r="52" spans="2:13" ht="27.75" customHeight="1" x14ac:dyDescent="0.15">
      <c r="B52" s="1242"/>
      <c r="C52" s="1243"/>
      <c r="D52" s="106"/>
      <c r="E52" s="1246" t="s">
        <v>43</v>
      </c>
      <c r="F52" s="1246"/>
      <c r="G52" s="1246"/>
      <c r="H52" s="1247"/>
      <c r="I52" s="107">
        <v>60506</v>
      </c>
      <c r="J52" s="108">
        <v>58579</v>
      </c>
      <c r="K52" s="108">
        <v>56152</v>
      </c>
      <c r="L52" s="108">
        <v>54220</v>
      </c>
      <c r="M52" s="109">
        <v>54572</v>
      </c>
    </row>
    <row r="53" spans="2:13" ht="27.75" customHeight="1" thickBot="1" x14ac:dyDescent="0.2">
      <c r="B53" s="1253" t="s">
        <v>44</v>
      </c>
      <c r="C53" s="1254"/>
      <c r="D53" s="113"/>
      <c r="E53" s="1255" t="s">
        <v>45</v>
      </c>
      <c r="F53" s="1255"/>
      <c r="G53" s="1255"/>
      <c r="H53" s="1256"/>
      <c r="I53" s="114">
        <v>-14737</v>
      </c>
      <c r="J53" s="115">
        <v>-19596</v>
      </c>
      <c r="K53" s="115">
        <v>-20805</v>
      </c>
      <c r="L53" s="115">
        <v>-23090</v>
      </c>
      <c r="M53" s="116">
        <v>-24872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cJywRRi1aEV+jhPc3yfVYHHouzrcx8piCOOyHEpeEC6DqJx7yRrB+V2zjsBa+qhEqjF3EZVgEAoxFt9OlcfwA==" saltValue="SjCrKWRlCUYlRmJqr/vA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8127</v>
      </c>
      <c r="G55" s="128">
        <v>7398</v>
      </c>
      <c r="H55" s="129">
        <v>7668</v>
      </c>
    </row>
    <row r="56" spans="2:8" ht="52.5" customHeight="1" x14ac:dyDescent="0.15">
      <c r="B56" s="130"/>
      <c r="C56" s="1267" t="s">
        <v>49</v>
      </c>
      <c r="D56" s="1267"/>
      <c r="E56" s="1268"/>
      <c r="F56" s="131" t="s">
        <v>519</v>
      </c>
      <c r="G56" s="131" t="s">
        <v>519</v>
      </c>
      <c r="H56" s="132" t="s">
        <v>519</v>
      </c>
    </row>
    <row r="57" spans="2:8" ht="53.25" customHeight="1" x14ac:dyDescent="0.15">
      <c r="B57" s="130"/>
      <c r="C57" s="1269" t="s">
        <v>50</v>
      </c>
      <c r="D57" s="1269"/>
      <c r="E57" s="1270"/>
      <c r="F57" s="133">
        <v>13298</v>
      </c>
      <c r="G57" s="133">
        <v>14297</v>
      </c>
      <c r="H57" s="134">
        <v>15229</v>
      </c>
    </row>
    <row r="58" spans="2:8" ht="45.75" customHeight="1" x14ac:dyDescent="0.15">
      <c r="B58" s="135"/>
      <c r="C58" s="1257" t="s">
        <v>588</v>
      </c>
      <c r="D58" s="1258"/>
      <c r="E58" s="1259"/>
      <c r="F58" s="136">
        <v>3776</v>
      </c>
      <c r="G58" s="136">
        <v>3976</v>
      </c>
      <c r="H58" s="137">
        <v>4176</v>
      </c>
    </row>
    <row r="59" spans="2:8" ht="45.75" customHeight="1" x14ac:dyDescent="0.15">
      <c r="B59" s="135"/>
      <c r="C59" s="1257" t="s">
        <v>589</v>
      </c>
      <c r="D59" s="1258"/>
      <c r="E59" s="1259"/>
      <c r="F59" s="136">
        <v>3216</v>
      </c>
      <c r="G59" s="136">
        <v>3616</v>
      </c>
      <c r="H59" s="137">
        <v>4016</v>
      </c>
    </row>
    <row r="60" spans="2:8" ht="45.75" customHeight="1" x14ac:dyDescent="0.15">
      <c r="B60" s="135"/>
      <c r="C60" s="1257" t="s">
        <v>590</v>
      </c>
      <c r="D60" s="1258"/>
      <c r="E60" s="1259"/>
      <c r="F60" s="136">
        <v>2200</v>
      </c>
      <c r="G60" s="136">
        <v>2400</v>
      </c>
      <c r="H60" s="137">
        <v>2600</v>
      </c>
    </row>
    <row r="61" spans="2:8" ht="45.75" customHeight="1" x14ac:dyDescent="0.15">
      <c r="B61" s="135"/>
      <c r="C61" s="1257" t="s">
        <v>591</v>
      </c>
      <c r="D61" s="1258"/>
      <c r="E61" s="1259"/>
      <c r="F61" s="136">
        <v>2017</v>
      </c>
      <c r="G61" s="136">
        <v>2267</v>
      </c>
      <c r="H61" s="137">
        <v>2364</v>
      </c>
    </row>
    <row r="62" spans="2:8" ht="45.75" customHeight="1" thickBot="1" x14ac:dyDescent="0.2">
      <c r="B62" s="138"/>
      <c r="C62" s="1260" t="s">
        <v>592</v>
      </c>
      <c r="D62" s="1261"/>
      <c r="E62" s="1262"/>
      <c r="F62" s="139">
        <v>1075</v>
      </c>
      <c r="G62" s="139">
        <v>1033</v>
      </c>
      <c r="H62" s="140">
        <v>1096</v>
      </c>
    </row>
    <row r="63" spans="2:8" ht="52.5" customHeight="1" thickBot="1" x14ac:dyDescent="0.2">
      <c r="B63" s="141"/>
      <c r="C63" s="1263" t="s">
        <v>51</v>
      </c>
      <c r="D63" s="1263"/>
      <c r="E63" s="1264"/>
      <c r="F63" s="142">
        <v>21425</v>
      </c>
      <c r="G63" s="142">
        <v>21695</v>
      </c>
      <c r="H63" s="143">
        <v>22898</v>
      </c>
    </row>
    <row r="64" spans="2:8" ht="15" customHeight="1" x14ac:dyDescent="0.15"/>
  </sheetData>
  <sheetProtection algorithmName="SHA-512" hashValue="fEjMNT7GVjrNQgHuamhRTuXtPusU0ojOz1AQGbIlMq32EcRJwThZ82h2AGHRJMZpaRS1XSgBxcWUNOkPBEp19Q==" saltValue="giKKKcSVNu/zUbciqau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67.099999999999994</v>
      </c>
      <c r="BY53" s="1311"/>
      <c r="BZ53" s="1311"/>
      <c r="CA53" s="1311"/>
      <c r="CB53" s="1311"/>
      <c r="CC53" s="1311"/>
      <c r="CD53" s="1311"/>
      <c r="CE53" s="1311"/>
      <c r="CF53" s="1311">
        <v>68.099999999999994</v>
      </c>
      <c r="CG53" s="1311"/>
      <c r="CH53" s="1311"/>
      <c r="CI53" s="1311"/>
      <c r="CJ53" s="1311"/>
      <c r="CK53" s="1311"/>
      <c r="CL53" s="1311"/>
      <c r="CM53" s="1311"/>
      <c r="CN53" s="1311">
        <v>69.400000000000006</v>
      </c>
      <c r="CO53" s="1311"/>
      <c r="CP53" s="1311"/>
      <c r="CQ53" s="1311"/>
      <c r="CR53" s="1311"/>
      <c r="CS53" s="1311"/>
      <c r="CT53" s="1311"/>
      <c r="CU53" s="1311"/>
      <c r="CV53" s="1311">
        <v>70.5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23.1</v>
      </c>
      <c r="CO55" s="1311"/>
      <c r="CP55" s="1311"/>
      <c r="CQ55" s="1311"/>
      <c r="CR55" s="1311"/>
      <c r="CS55" s="1311"/>
      <c r="CT55" s="1311"/>
      <c r="CU55" s="1311"/>
      <c r="CV55" s="1311">
        <v>19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60.4</v>
      </c>
      <c r="CO57" s="1311"/>
      <c r="CP57" s="1311"/>
      <c r="CQ57" s="1311"/>
      <c r="CR57" s="1311"/>
      <c r="CS57" s="1311"/>
      <c r="CT57" s="1311"/>
      <c r="CU57" s="1311"/>
      <c r="CV57" s="1311">
        <v>61.3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609</v>
      </c>
    </row>
    <row r="64" spans="1:109" x14ac:dyDescent="0.15">
      <c r="B64" s="1280"/>
      <c r="G64" s="1287"/>
      <c r="I64" s="1321"/>
      <c r="J64" s="1321"/>
      <c r="K64" s="1321"/>
      <c r="L64" s="1321"/>
      <c r="M64" s="1321"/>
      <c r="N64" s="1322"/>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-2.8</v>
      </c>
      <c r="BQ75" s="1311"/>
      <c r="BR75" s="1311"/>
      <c r="BS75" s="1311"/>
      <c r="BT75" s="1311"/>
      <c r="BU75" s="1311"/>
      <c r="BV75" s="1311"/>
      <c r="BW75" s="1311"/>
      <c r="BX75" s="1311">
        <v>-3.4</v>
      </c>
      <c r="BY75" s="1311"/>
      <c r="BZ75" s="1311"/>
      <c r="CA75" s="1311"/>
      <c r="CB75" s="1311"/>
      <c r="CC75" s="1311"/>
      <c r="CD75" s="1311"/>
      <c r="CE75" s="1311"/>
      <c r="CF75" s="1311">
        <v>-3.5</v>
      </c>
      <c r="CG75" s="1311"/>
      <c r="CH75" s="1311"/>
      <c r="CI75" s="1311"/>
      <c r="CJ75" s="1311"/>
      <c r="CK75" s="1311"/>
      <c r="CL75" s="1311"/>
      <c r="CM75" s="1311"/>
      <c r="CN75" s="1311">
        <v>-3.5</v>
      </c>
      <c r="CO75" s="1311"/>
      <c r="CP75" s="1311"/>
      <c r="CQ75" s="1311"/>
      <c r="CR75" s="1311"/>
      <c r="CS75" s="1311"/>
      <c r="CT75" s="1311"/>
      <c r="CU75" s="1311"/>
      <c r="CV75" s="1311">
        <v>-3.1</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tVucSo+NQYeUh2CAouWUx21NqG36SbyM2i+IJh2Das6jnu+p3FD4Ob6wjmw0QEYwB5ULRdOBsyFnB5Nic64Sg==" saltValue="EgNDmH57mM10ieoSfKNb6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RtHqTkzh40SPDz2vU5MDKNz1y88kIO3cSa3EHMkv3436ZFvJbcM2QXVnS0yAZMc5ipQOS5JWyHFgDGNGQr1JCA==" saltValue="SzzVoodd8lIB3b1WAjC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Av6Ng521zzyhHWLsTEVGu/Z4AZarz64cxogCg+j1cg2rhJ8B6TOXjcZyZxGZkeGb7BProVs0hFJ7vDwRaIqGsw==" saltValue="TbDlmUMSx7Z1nInfD5w5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30668</v>
      </c>
      <c r="E3" s="162"/>
      <c r="F3" s="163">
        <v>43554</v>
      </c>
      <c r="G3" s="164"/>
      <c r="H3" s="165"/>
    </row>
    <row r="4" spans="1:8" x14ac:dyDescent="0.15">
      <c r="A4" s="166"/>
      <c r="B4" s="167"/>
      <c r="C4" s="168"/>
      <c r="D4" s="169">
        <v>22288</v>
      </c>
      <c r="E4" s="170"/>
      <c r="F4" s="171">
        <v>24811</v>
      </c>
      <c r="G4" s="172"/>
      <c r="H4" s="173"/>
    </row>
    <row r="5" spans="1:8" x14ac:dyDescent="0.15">
      <c r="A5" s="154" t="s">
        <v>552</v>
      </c>
      <c r="B5" s="159"/>
      <c r="C5" s="160"/>
      <c r="D5" s="161">
        <v>24736</v>
      </c>
      <c r="E5" s="162"/>
      <c r="F5" s="163">
        <v>42581</v>
      </c>
      <c r="G5" s="164"/>
      <c r="H5" s="165"/>
    </row>
    <row r="6" spans="1:8" x14ac:dyDescent="0.15">
      <c r="A6" s="166"/>
      <c r="B6" s="167"/>
      <c r="C6" s="168"/>
      <c r="D6" s="169">
        <v>13059</v>
      </c>
      <c r="E6" s="170"/>
      <c r="F6" s="171">
        <v>24354</v>
      </c>
      <c r="G6" s="172"/>
      <c r="H6" s="173"/>
    </row>
    <row r="7" spans="1:8" x14ac:dyDescent="0.15">
      <c r="A7" s="154" t="s">
        <v>553</v>
      </c>
      <c r="B7" s="159"/>
      <c r="C7" s="160"/>
      <c r="D7" s="161">
        <v>30559</v>
      </c>
      <c r="E7" s="162"/>
      <c r="F7" s="163">
        <v>45426</v>
      </c>
      <c r="G7" s="164"/>
      <c r="H7" s="165"/>
    </row>
    <row r="8" spans="1:8" x14ac:dyDescent="0.15">
      <c r="A8" s="166"/>
      <c r="B8" s="167"/>
      <c r="C8" s="168"/>
      <c r="D8" s="169">
        <v>14432</v>
      </c>
      <c r="E8" s="170"/>
      <c r="F8" s="171">
        <v>24508</v>
      </c>
      <c r="G8" s="172"/>
      <c r="H8" s="173"/>
    </row>
    <row r="9" spans="1:8" x14ac:dyDescent="0.15">
      <c r="A9" s="154" t="s">
        <v>554</v>
      </c>
      <c r="B9" s="159"/>
      <c r="C9" s="160"/>
      <c r="D9" s="161">
        <v>20931</v>
      </c>
      <c r="E9" s="162"/>
      <c r="F9" s="163">
        <v>45022</v>
      </c>
      <c r="G9" s="164"/>
      <c r="H9" s="165"/>
    </row>
    <row r="10" spans="1:8" x14ac:dyDescent="0.15">
      <c r="A10" s="166"/>
      <c r="B10" s="167"/>
      <c r="C10" s="168"/>
      <c r="D10" s="169">
        <v>13114</v>
      </c>
      <c r="E10" s="170"/>
      <c r="F10" s="171">
        <v>25247</v>
      </c>
      <c r="G10" s="172"/>
      <c r="H10" s="173"/>
    </row>
    <row r="11" spans="1:8" x14ac:dyDescent="0.15">
      <c r="A11" s="154" t="s">
        <v>555</v>
      </c>
      <c r="B11" s="159"/>
      <c r="C11" s="160"/>
      <c r="D11" s="161">
        <v>28316</v>
      </c>
      <c r="E11" s="162"/>
      <c r="F11" s="163">
        <v>46035</v>
      </c>
      <c r="G11" s="164"/>
      <c r="H11" s="165"/>
    </row>
    <row r="12" spans="1:8" x14ac:dyDescent="0.15">
      <c r="A12" s="166"/>
      <c r="B12" s="167"/>
      <c r="C12" s="174"/>
      <c r="D12" s="169">
        <v>18199</v>
      </c>
      <c r="E12" s="170"/>
      <c r="F12" s="171">
        <v>25158</v>
      </c>
      <c r="G12" s="172"/>
      <c r="H12" s="173"/>
    </row>
    <row r="13" spans="1:8" x14ac:dyDescent="0.15">
      <c r="A13" s="154"/>
      <c r="B13" s="159"/>
      <c r="C13" s="175"/>
      <c r="D13" s="176">
        <v>27042</v>
      </c>
      <c r="E13" s="177"/>
      <c r="F13" s="178">
        <v>44524</v>
      </c>
      <c r="G13" s="179"/>
      <c r="H13" s="165"/>
    </row>
    <row r="14" spans="1:8" x14ac:dyDescent="0.15">
      <c r="A14" s="166"/>
      <c r="B14" s="167"/>
      <c r="C14" s="168"/>
      <c r="D14" s="169">
        <v>16218</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1.83</v>
      </c>
      <c r="C19" s="180">
        <f>ROUND(VALUE(SUBSTITUTE(実質収支比率等に係る経年分析!G$48,"▲","-")),2)</f>
        <v>1.8</v>
      </c>
      <c r="D19" s="180">
        <f>ROUND(VALUE(SUBSTITUTE(実質収支比率等に係る経年分析!H$48,"▲","-")),2)</f>
        <v>1.84</v>
      </c>
      <c r="E19" s="180">
        <f>ROUND(VALUE(SUBSTITUTE(実質収支比率等に係る経年分析!I$48,"▲","-")),2)</f>
        <v>1.71</v>
      </c>
      <c r="F19" s="180">
        <f>ROUND(VALUE(SUBSTITUTE(実質収支比率等に係る経年分析!J$48,"▲","-")),2)</f>
        <v>1.69</v>
      </c>
    </row>
    <row r="20" spans="1:11" x14ac:dyDescent="0.15">
      <c r="A20" s="180" t="s">
        <v>55</v>
      </c>
      <c r="B20" s="180">
        <f>ROUND(VALUE(SUBSTITUTE(実質収支比率等に係る経年分析!F$47,"▲","-")),2)</f>
        <v>14.45</v>
      </c>
      <c r="C20" s="180">
        <f>ROUND(VALUE(SUBSTITUTE(実質収支比率等に係る経年分析!G$47,"▲","-")),2)</f>
        <v>15.18</v>
      </c>
      <c r="D20" s="180">
        <f>ROUND(VALUE(SUBSTITUTE(実質収支比率等に係る経年分析!H$47,"▲","-")),2)</f>
        <v>15.9</v>
      </c>
      <c r="E20" s="180">
        <f>ROUND(VALUE(SUBSTITUTE(実質収支比率等に係る経年分析!I$47,"▲","-")),2)</f>
        <v>14.16</v>
      </c>
      <c r="F20" s="180">
        <f>ROUND(VALUE(SUBSTITUTE(実質収支比率等に係る経年分析!J$47,"▲","-")),2)</f>
        <v>14.63</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8143</v>
      </c>
      <c r="E42" s="182"/>
      <c r="F42" s="182"/>
      <c r="G42" s="182">
        <f>'実質公債費比率（分子）の構造'!L$52</f>
        <v>8487</v>
      </c>
      <c r="H42" s="182"/>
      <c r="I42" s="182"/>
      <c r="J42" s="182">
        <f>'実質公債費比率（分子）の構造'!M$52</f>
        <v>8784</v>
      </c>
      <c r="K42" s="182"/>
      <c r="L42" s="182"/>
      <c r="M42" s="182">
        <f>'実質公債費比率（分子）の構造'!N$52</f>
        <v>8100</v>
      </c>
      <c r="N42" s="182"/>
      <c r="O42" s="182"/>
      <c r="P42" s="182">
        <f>'実質公債費比率（分子）の構造'!O$52</f>
        <v>7704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99</v>
      </c>
      <c r="L44" s="182"/>
      <c r="M44" s="182"/>
      <c r="N44" s="182">
        <f>'実質公債費比率（分子）の構造'!O$50</f>
        <v>99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2018</v>
      </c>
      <c r="C46" s="182"/>
      <c r="D46" s="182"/>
      <c r="E46" s="182">
        <f>'実質公債費比率（分子）の構造'!L$48</f>
        <v>2014</v>
      </c>
      <c r="F46" s="182"/>
      <c r="G46" s="182"/>
      <c r="H46" s="182">
        <f>'実質公債費比率（分子）の構造'!M$48</f>
        <v>1977</v>
      </c>
      <c r="I46" s="182"/>
      <c r="J46" s="182"/>
      <c r="K46" s="182">
        <f>'実質公債費比率（分子）の構造'!N$48</f>
        <v>1552</v>
      </c>
      <c r="L46" s="182"/>
      <c r="M46" s="182"/>
      <c r="N46" s="182">
        <f>'実質公債費比率（分子）の構造'!O$48</f>
        <v>1386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4649</v>
      </c>
      <c r="C49" s="182"/>
      <c r="D49" s="182"/>
      <c r="E49" s="182">
        <f>'実質公債費比率（分子）の構造'!L$45</f>
        <v>4826</v>
      </c>
      <c r="F49" s="182"/>
      <c r="G49" s="182"/>
      <c r="H49" s="182">
        <f>'実質公債費比率（分子）の構造'!M$45</f>
        <v>4861</v>
      </c>
      <c r="I49" s="182"/>
      <c r="J49" s="182"/>
      <c r="K49" s="182">
        <f>'実質公債費比率（分子）の構造'!N$45</f>
        <v>5048</v>
      </c>
      <c r="L49" s="182"/>
      <c r="M49" s="182"/>
      <c r="N49" s="182">
        <f>'実質公債費比率（分子）の構造'!O$45</f>
        <v>5107</v>
      </c>
      <c r="O49" s="182"/>
      <c r="P49" s="182"/>
    </row>
    <row r="50" spans="1:16" x14ac:dyDescent="0.15">
      <c r="A50" s="182" t="s">
        <v>71</v>
      </c>
      <c r="B50" s="182" t="e">
        <f>NA()</f>
        <v>#N/A</v>
      </c>
      <c r="C50" s="182">
        <f>IF(ISNUMBER('実質公債費比率（分子）の構造'!K$53),'実質公債費比率（分子）の構造'!K$53,NA())</f>
        <v>-1398</v>
      </c>
      <c r="D50" s="182" t="e">
        <f>NA()</f>
        <v>#N/A</v>
      </c>
      <c r="E50" s="182" t="e">
        <f>NA()</f>
        <v>#N/A</v>
      </c>
      <c r="F50" s="182">
        <f>IF(ISNUMBER('実質公債費比率（分子）の構造'!L$53),'実質公債費比率（分子）の構造'!L$53,NA())</f>
        <v>-1569</v>
      </c>
      <c r="G50" s="182" t="e">
        <f>NA()</f>
        <v>#N/A</v>
      </c>
      <c r="H50" s="182" t="e">
        <f>NA()</f>
        <v>#N/A</v>
      </c>
      <c r="I50" s="182">
        <f>IF(ISNUMBER('実質公債費比率（分子）の構造'!M$53),'実質公債費比率（分子）の構造'!M$53,NA())</f>
        <v>-1868</v>
      </c>
      <c r="J50" s="182" t="e">
        <f>NA()</f>
        <v>#N/A</v>
      </c>
      <c r="K50" s="182" t="e">
        <f>NA()</f>
        <v>#N/A</v>
      </c>
      <c r="L50" s="182">
        <f>IF(ISNUMBER('実質公債費比率（分子）の構造'!N$53),'実質公債費比率（分子）の構造'!N$53,NA())</f>
        <v>-1401</v>
      </c>
      <c r="M50" s="182" t="e">
        <f>NA()</f>
        <v>#N/A</v>
      </c>
      <c r="N50" s="182" t="e">
        <f>NA()</f>
        <v>#N/A</v>
      </c>
      <c r="O50" s="182">
        <f>IF(ISNUMBER('実質公債費比率（分子）の構造'!O$53),'実質公債費比率（分子）の構造'!O$53,NA())</f>
        <v>-1112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60506</v>
      </c>
      <c r="E56" s="181"/>
      <c r="F56" s="181"/>
      <c r="G56" s="181">
        <f>'将来負担比率（分子）の構造'!J$52</f>
        <v>58579</v>
      </c>
      <c r="H56" s="181"/>
      <c r="I56" s="181"/>
      <c r="J56" s="181">
        <f>'将来負担比率（分子）の構造'!K$52</f>
        <v>56152</v>
      </c>
      <c r="K56" s="181"/>
      <c r="L56" s="181"/>
      <c r="M56" s="181">
        <f>'将来負担比率（分子）の構造'!L$52</f>
        <v>54220</v>
      </c>
      <c r="N56" s="181"/>
      <c r="O56" s="181"/>
      <c r="P56" s="181">
        <f>'将来負担比率（分子）の構造'!M$52</f>
        <v>54572</v>
      </c>
    </row>
    <row r="57" spans="1:16" x14ac:dyDescent="0.15">
      <c r="A57" s="181" t="s">
        <v>42</v>
      </c>
      <c r="B57" s="181"/>
      <c r="C57" s="181"/>
      <c r="D57" s="181">
        <f>'将来負担比率（分子）の構造'!I$51</f>
        <v>23940</v>
      </c>
      <c r="E57" s="181"/>
      <c r="F57" s="181"/>
      <c r="G57" s="181">
        <f>'将来負担比率（分子）の構造'!J$51</f>
        <v>25174</v>
      </c>
      <c r="H57" s="181"/>
      <c r="I57" s="181"/>
      <c r="J57" s="181">
        <f>'将来負担比率（分子）の構造'!K$51</f>
        <v>23098</v>
      </c>
      <c r="K57" s="181"/>
      <c r="L57" s="181"/>
      <c r="M57" s="181">
        <f>'将来負担比率（分子）の構造'!L$51</f>
        <v>21501</v>
      </c>
      <c r="N57" s="181"/>
      <c r="O57" s="181"/>
      <c r="P57" s="181">
        <f>'将来負担比率（分子）の構造'!M$51</f>
        <v>19360</v>
      </c>
    </row>
    <row r="58" spans="1:16" x14ac:dyDescent="0.15">
      <c r="A58" s="181" t="s">
        <v>41</v>
      </c>
      <c r="B58" s="181"/>
      <c r="C58" s="181"/>
      <c r="D58" s="181">
        <f>'将来負担比率（分子）の構造'!I$50</f>
        <v>18800</v>
      </c>
      <c r="E58" s="181"/>
      <c r="F58" s="181"/>
      <c r="G58" s="181">
        <f>'将来負担比率（分子）の構造'!J$50</f>
        <v>20627</v>
      </c>
      <c r="H58" s="181"/>
      <c r="I58" s="181"/>
      <c r="J58" s="181">
        <f>'将来負担比率（分子）の構造'!K$50</f>
        <v>22103</v>
      </c>
      <c r="K58" s="181"/>
      <c r="L58" s="181"/>
      <c r="M58" s="181">
        <f>'将来負担比率（分子）の構造'!L$50</f>
        <v>22497</v>
      </c>
      <c r="N58" s="181"/>
      <c r="O58" s="181"/>
      <c r="P58" s="181">
        <f>'将来負担比率（分子）の構造'!M$50</f>
        <v>23660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v>
      </c>
      <c r="F61" s="181"/>
      <c r="G61" s="181"/>
      <c r="H61" s="181">
        <f>'将来負担比率（分子）の構造'!K$46</f>
        <v>54</v>
      </c>
      <c r="I61" s="181"/>
      <c r="J61" s="181"/>
      <c r="K61" s="181">
        <f>'将来負担比率（分子）の構造'!L$46</f>
        <v>53</v>
      </c>
      <c r="L61" s="181"/>
      <c r="M61" s="181"/>
      <c r="N61" s="181">
        <f>'将来負担比率（分子）の構造'!M$46</f>
        <v>62</v>
      </c>
      <c r="O61" s="181"/>
      <c r="P61" s="181"/>
    </row>
    <row r="62" spans="1:16" x14ac:dyDescent="0.15">
      <c r="A62" s="181" t="s">
        <v>35</v>
      </c>
      <c r="B62" s="181">
        <f>'将来負担比率（分子）の構造'!I$45</f>
        <v>10006</v>
      </c>
      <c r="C62" s="181"/>
      <c r="D62" s="181"/>
      <c r="E62" s="181">
        <f>'将来負担比率（分子）の構造'!J$45</f>
        <v>10246</v>
      </c>
      <c r="F62" s="181"/>
      <c r="G62" s="181"/>
      <c r="H62" s="181">
        <f>'将来負担比率（分子）の構造'!K$45</f>
        <v>10436</v>
      </c>
      <c r="I62" s="181"/>
      <c r="J62" s="181"/>
      <c r="K62" s="181">
        <f>'将来負担比率（分子）の構造'!L$45</f>
        <v>9901</v>
      </c>
      <c r="L62" s="181"/>
      <c r="M62" s="181"/>
      <c r="N62" s="181">
        <f>'将来負担比率（分子）の構造'!M$45</f>
        <v>9840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17752</v>
      </c>
      <c r="C64" s="181"/>
      <c r="D64" s="181"/>
      <c r="E64" s="181">
        <f>'将来負担比率（分子）の構造'!J$43</f>
        <v>16516</v>
      </c>
      <c r="F64" s="181"/>
      <c r="G64" s="181"/>
      <c r="H64" s="181">
        <f>'将来負担比率（分子）の構造'!K$43</f>
        <v>14527</v>
      </c>
      <c r="I64" s="181"/>
      <c r="J64" s="181"/>
      <c r="K64" s="181">
        <f>'将来負担比率（分子）の構造'!L$43</f>
        <v>12775</v>
      </c>
      <c r="L64" s="181"/>
      <c r="M64" s="181"/>
      <c r="N64" s="181">
        <f>'将来負担比率（分子）の構造'!M$43</f>
        <v>11204</v>
      </c>
      <c r="O64" s="181"/>
      <c r="P64" s="181"/>
    </row>
    <row r="65" spans="1:16" x14ac:dyDescent="0.15">
      <c r="A65" s="181" t="s">
        <v>32</v>
      </c>
      <c r="B65" s="181">
        <f>'将来負担比率（分子）の構造'!I$42</f>
        <v>1910</v>
      </c>
      <c r="C65" s="181"/>
      <c r="D65" s="181"/>
      <c r="E65" s="181">
        <f>'将来負担比率（分子）の構造'!J$42</f>
        <v>1592</v>
      </c>
      <c r="F65" s="181"/>
      <c r="G65" s="181"/>
      <c r="H65" s="181">
        <f>'将来負担比率（分子）の構造'!K$42</f>
        <v>1876</v>
      </c>
      <c r="I65" s="181"/>
      <c r="J65" s="181"/>
      <c r="K65" s="181">
        <f>'将来負担比率（分子）の構造'!L$42</f>
        <v>1570</v>
      </c>
      <c r="L65" s="181"/>
      <c r="M65" s="181"/>
      <c r="N65" s="181">
        <f>'将来負担比率（分子）の構造'!M$42</f>
        <v>1612</v>
      </c>
      <c r="O65" s="181"/>
      <c r="P65" s="181"/>
    </row>
    <row r="66" spans="1:16" x14ac:dyDescent="0.15">
      <c r="A66" s="181" t="s">
        <v>31</v>
      </c>
      <c r="B66" s="181">
        <f>'将来負担比率（分子）の構造'!I$41</f>
        <v>58841</v>
      </c>
      <c r="C66" s="181"/>
      <c r="D66" s="181"/>
      <c r="E66" s="181">
        <f>'将来負担比率（分子）の構造'!J$41</f>
        <v>56424</v>
      </c>
      <c r="F66" s="181"/>
      <c r="G66" s="181"/>
      <c r="H66" s="181">
        <f>'将来負担比率（分子）の構造'!K$41</f>
        <v>53655</v>
      </c>
      <c r="I66" s="181"/>
      <c r="J66" s="181"/>
      <c r="K66" s="181">
        <f>'将来負担比率（分子）の構造'!L$41</f>
        <v>50829</v>
      </c>
      <c r="L66" s="181"/>
      <c r="M66" s="181"/>
      <c r="N66" s="181">
        <f>'将来負担比率（分子）の構造'!M$41</f>
        <v>50002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8127</v>
      </c>
      <c r="C72" s="185">
        <f>基金残高に係る経年分析!G55</f>
        <v>7398</v>
      </c>
      <c r="D72" s="185">
        <f>基金残高に係る経年分析!H55</f>
        <v>7668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13298</v>
      </c>
      <c r="C74" s="185">
        <f>基金残高に係る経年分析!G57</f>
        <v>14297</v>
      </c>
      <c r="D74" s="185">
        <f>基金残高に係る経年分析!H57</f>
        <v>15229</v>
      </c>
    </row>
  </sheetData>
  <sheetProtection algorithmName="SHA-512" hashValue="Xp5HNgRkvhGdQvvQzt/9AddYC73fI8zXilDjOBFqY7EJxjO+P31867Dv0Y+KhSDEWvOVT4o4mYnqGBzhPTn3lw==" saltValue="hmZfzvmCzWzlrfrUwIBTs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47717890</v>
      </c>
      <c r="S5" s="635"/>
      <c r="T5" s="635"/>
      <c r="U5" s="635"/>
      <c r="V5" s="635"/>
      <c r="W5" s="635"/>
      <c r="X5" s="635"/>
      <c r="Y5" s="636"/>
      <c r="Z5" s="637">
        <v>51.6</v>
      </c>
      <c r="AA5" s="637"/>
      <c r="AB5" s="637"/>
      <c r="AC5" s="637"/>
      <c r="AD5" s="638">
        <v>43641571</v>
      </c>
      <c r="AE5" s="638"/>
      <c r="AF5" s="638"/>
      <c r="AG5" s="638"/>
      <c r="AH5" s="638"/>
      <c r="AI5" s="638"/>
      <c r="AJ5" s="638"/>
      <c r="AK5" s="638"/>
      <c r="AL5" s="639">
        <v>83.4</v>
      </c>
      <c r="AM5" s="640"/>
      <c r="AN5" s="640"/>
      <c r="AO5" s="641"/>
      <c r="AP5" s="631" t="s">
        <v>229</v>
      </c>
      <c r="AQ5" s="632"/>
      <c r="AR5" s="632"/>
      <c r="AS5" s="632"/>
      <c r="AT5" s="632"/>
      <c r="AU5" s="632"/>
      <c r="AV5" s="632"/>
      <c r="AW5" s="632"/>
      <c r="AX5" s="632"/>
      <c r="AY5" s="632"/>
      <c r="AZ5" s="632"/>
      <c r="BA5" s="632"/>
      <c r="BB5" s="632"/>
      <c r="BC5" s="632"/>
      <c r="BD5" s="632"/>
      <c r="BE5" s="632"/>
      <c r="BF5" s="633"/>
      <c r="BG5" s="645">
        <v>43641571</v>
      </c>
      <c r="BH5" s="646"/>
      <c r="BI5" s="646"/>
      <c r="BJ5" s="646"/>
      <c r="BK5" s="646"/>
      <c r="BL5" s="646"/>
      <c r="BM5" s="646"/>
      <c r="BN5" s="647"/>
      <c r="BO5" s="648">
        <v>91.5</v>
      </c>
      <c r="BP5" s="648"/>
      <c r="BQ5" s="648"/>
      <c r="BR5" s="648"/>
      <c r="BS5" s="649">
        <v>533414</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492532</v>
      </c>
      <c r="S6" s="646"/>
      <c r="T6" s="646"/>
      <c r="U6" s="646"/>
      <c r="V6" s="646"/>
      <c r="W6" s="646"/>
      <c r="X6" s="646"/>
      <c r="Y6" s="647"/>
      <c r="Z6" s="648">
        <v>0.5</v>
      </c>
      <c r="AA6" s="648"/>
      <c r="AB6" s="648"/>
      <c r="AC6" s="648"/>
      <c r="AD6" s="649">
        <v>492532</v>
      </c>
      <c r="AE6" s="649"/>
      <c r="AF6" s="649"/>
      <c r="AG6" s="649"/>
      <c r="AH6" s="649"/>
      <c r="AI6" s="649"/>
      <c r="AJ6" s="649"/>
      <c r="AK6" s="649"/>
      <c r="AL6" s="650">
        <v>0.9</v>
      </c>
      <c r="AM6" s="651"/>
      <c r="AN6" s="651"/>
      <c r="AO6" s="652"/>
      <c r="AP6" s="642" t="s">
        <v>234</v>
      </c>
      <c r="AQ6" s="643"/>
      <c r="AR6" s="643"/>
      <c r="AS6" s="643"/>
      <c r="AT6" s="643"/>
      <c r="AU6" s="643"/>
      <c r="AV6" s="643"/>
      <c r="AW6" s="643"/>
      <c r="AX6" s="643"/>
      <c r="AY6" s="643"/>
      <c r="AZ6" s="643"/>
      <c r="BA6" s="643"/>
      <c r="BB6" s="643"/>
      <c r="BC6" s="643"/>
      <c r="BD6" s="643"/>
      <c r="BE6" s="643"/>
      <c r="BF6" s="644"/>
      <c r="BG6" s="645">
        <v>43641571</v>
      </c>
      <c r="BH6" s="646"/>
      <c r="BI6" s="646"/>
      <c r="BJ6" s="646"/>
      <c r="BK6" s="646"/>
      <c r="BL6" s="646"/>
      <c r="BM6" s="646"/>
      <c r="BN6" s="647"/>
      <c r="BO6" s="648">
        <v>91.5</v>
      </c>
      <c r="BP6" s="648"/>
      <c r="BQ6" s="648"/>
      <c r="BR6" s="648"/>
      <c r="BS6" s="649">
        <v>533414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477919</v>
      </c>
      <c r="CS6" s="646"/>
      <c r="CT6" s="646"/>
      <c r="CU6" s="646"/>
      <c r="CV6" s="646"/>
      <c r="CW6" s="646"/>
      <c r="CX6" s="646"/>
      <c r="CY6" s="647"/>
      <c r="CZ6" s="639">
        <v>0.5</v>
      </c>
      <c r="DA6" s="640"/>
      <c r="DB6" s="640"/>
      <c r="DC6" s="659"/>
      <c r="DD6" s="654" t="s">
        <v>236</v>
      </c>
      <c r="DE6" s="646"/>
      <c r="DF6" s="646"/>
      <c r="DG6" s="646"/>
      <c r="DH6" s="646"/>
      <c r="DI6" s="646"/>
      <c r="DJ6" s="646"/>
      <c r="DK6" s="646"/>
      <c r="DL6" s="646"/>
      <c r="DM6" s="646"/>
      <c r="DN6" s="646"/>
      <c r="DO6" s="646"/>
      <c r="DP6" s="647"/>
      <c r="DQ6" s="654">
        <v>477919</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66477</v>
      </c>
      <c r="S7" s="646"/>
      <c r="T7" s="646"/>
      <c r="U7" s="646"/>
      <c r="V7" s="646"/>
      <c r="W7" s="646"/>
      <c r="X7" s="646"/>
      <c r="Y7" s="647"/>
      <c r="Z7" s="648">
        <v>0.1</v>
      </c>
      <c r="AA7" s="648"/>
      <c r="AB7" s="648"/>
      <c r="AC7" s="648"/>
      <c r="AD7" s="649">
        <v>66477</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21866536</v>
      </c>
      <c r="BH7" s="646"/>
      <c r="BI7" s="646"/>
      <c r="BJ7" s="646"/>
      <c r="BK7" s="646"/>
      <c r="BL7" s="646"/>
      <c r="BM7" s="646"/>
      <c r="BN7" s="647"/>
      <c r="BO7" s="648">
        <v>45.8</v>
      </c>
      <c r="BP7" s="648"/>
      <c r="BQ7" s="648"/>
      <c r="BR7" s="648"/>
      <c r="BS7" s="649">
        <v>533414</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8739316</v>
      </c>
      <c r="CS7" s="646"/>
      <c r="CT7" s="646"/>
      <c r="CU7" s="646"/>
      <c r="CV7" s="646"/>
      <c r="CW7" s="646"/>
      <c r="CX7" s="646"/>
      <c r="CY7" s="647"/>
      <c r="CZ7" s="648">
        <v>9.6999999999999993</v>
      </c>
      <c r="DA7" s="648"/>
      <c r="DB7" s="648"/>
      <c r="DC7" s="648"/>
      <c r="DD7" s="654">
        <v>1156627</v>
      </c>
      <c r="DE7" s="646"/>
      <c r="DF7" s="646"/>
      <c r="DG7" s="646"/>
      <c r="DH7" s="646"/>
      <c r="DI7" s="646"/>
      <c r="DJ7" s="646"/>
      <c r="DK7" s="646"/>
      <c r="DL7" s="646"/>
      <c r="DM7" s="646"/>
      <c r="DN7" s="646"/>
      <c r="DO7" s="646"/>
      <c r="DP7" s="647"/>
      <c r="DQ7" s="654">
        <v>6378045</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306761</v>
      </c>
      <c r="S8" s="646"/>
      <c r="T8" s="646"/>
      <c r="U8" s="646"/>
      <c r="V8" s="646"/>
      <c r="W8" s="646"/>
      <c r="X8" s="646"/>
      <c r="Y8" s="647"/>
      <c r="Z8" s="648">
        <v>0.3</v>
      </c>
      <c r="AA8" s="648"/>
      <c r="AB8" s="648"/>
      <c r="AC8" s="648"/>
      <c r="AD8" s="649">
        <v>306761</v>
      </c>
      <c r="AE8" s="649"/>
      <c r="AF8" s="649"/>
      <c r="AG8" s="649"/>
      <c r="AH8" s="649"/>
      <c r="AI8" s="649"/>
      <c r="AJ8" s="649"/>
      <c r="AK8" s="649"/>
      <c r="AL8" s="650">
        <v>0.6</v>
      </c>
      <c r="AM8" s="651"/>
      <c r="AN8" s="651"/>
      <c r="AO8" s="652"/>
      <c r="AP8" s="642" t="s">
        <v>241</v>
      </c>
      <c r="AQ8" s="643"/>
      <c r="AR8" s="643"/>
      <c r="AS8" s="643"/>
      <c r="AT8" s="643"/>
      <c r="AU8" s="643"/>
      <c r="AV8" s="643"/>
      <c r="AW8" s="643"/>
      <c r="AX8" s="643"/>
      <c r="AY8" s="643"/>
      <c r="AZ8" s="643"/>
      <c r="BA8" s="643"/>
      <c r="BB8" s="643"/>
      <c r="BC8" s="643"/>
      <c r="BD8" s="643"/>
      <c r="BE8" s="643"/>
      <c r="BF8" s="644"/>
      <c r="BG8" s="645">
        <v>480006</v>
      </c>
      <c r="BH8" s="646"/>
      <c r="BI8" s="646"/>
      <c r="BJ8" s="646"/>
      <c r="BK8" s="646"/>
      <c r="BL8" s="646"/>
      <c r="BM8" s="646"/>
      <c r="BN8" s="647"/>
      <c r="BO8" s="648">
        <v>1</v>
      </c>
      <c r="BP8" s="648"/>
      <c r="BQ8" s="648"/>
      <c r="BR8" s="648"/>
      <c r="BS8" s="654" t="s">
        <v>236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43536561</v>
      </c>
      <c r="CS8" s="646"/>
      <c r="CT8" s="646"/>
      <c r="CU8" s="646"/>
      <c r="CV8" s="646"/>
      <c r="CW8" s="646"/>
      <c r="CX8" s="646"/>
      <c r="CY8" s="647"/>
      <c r="CZ8" s="648">
        <v>48.1</v>
      </c>
      <c r="DA8" s="648"/>
      <c r="DB8" s="648"/>
      <c r="DC8" s="648"/>
      <c r="DD8" s="654">
        <v>1218483</v>
      </c>
      <c r="DE8" s="646"/>
      <c r="DF8" s="646"/>
      <c r="DG8" s="646"/>
      <c r="DH8" s="646"/>
      <c r="DI8" s="646"/>
      <c r="DJ8" s="646"/>
      <c r="DK8" s="646"/>
      <c r="DL8" s="646"/>
      <c r="DM8" s="646"/>
      <c r="DN8" s="646"/>
      <c r="DO8" s="646"/>
      <c r="DP8" s="647"/>
      <c r="DQ8" s="654">
        <v>20294325</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176576</v>
      </c>
      <c r="S9" s="646"/>
      <c r="T9" s="646"/>
      <c r="U9" s="646"/>
      <c r="V9" s="646"/>
      <c r="W9" s="646"/>
      <c r="X9" s="646"/>
      <c r="Y9" s="647"/>
      <c r="Z9" s="648">
        <v>0.2</v>
      </c>
      <c r="AA9" s="648"/>
      <c r="AB9" s="648"/>
      <c r="AC9" s="648"/>
      <c r="AD9" s="649">
        <v>176576</v>
      </c>
      <c r="AE9" s="649"/>
      <c r="AF9" s="649"/>
      <c r="AG9" s="649"/>
      <c r="AH9" s="649"/>
      <c r="AI9" s="649"/>
      <c r="AJ9" s="649"/>
      <c r="AK9" s="649"/>
      <c r="AL9" s="650">
        <v>0.3</v>
      </c>
      <c r="AM9" s="651"/>
      <c r="AN9" s="651"/>
      <c r="AO9" s="652"/>
      <c r="AP9" s="642" t="s">
        <v>244</v>
      </c>
      <c r="AQ9" s="643"/>
      <c r="AR9" s="643"/>
      <c r="AS9" s="643"/>
      <c r="AT9" s="643"/>
      <c r="AU9" s="643"/>
      <c r="AV9" s="643"/>
      <c r="AW9" s="643"/>
      <c r="AX9" s="643"/>
      <c r="AY9" s="643"/>
      <c r="AZ9" s="643"/>
      <c r="BA9" s="643"/>
      <c r="BB9" s="643"/>
      <c r="BC9" s="643"/>
      <c r="BD9" s="643"/>
      <c r="BE9" s="643"/>
      <c r="BF9" s="644"/>
      <c r="BG9" s="645">
        <v>17913719</v>
      </c>
      <c r="BH9" s="646"/>
      <c r="BI9" s="646"/>
      <c r="BJ9" s="646"/>
      <c r="BK9" s="646"/>
      <c r="BL9" s="646"/>
      <c r="BM9" s="646"/>
      <c r="BN9" s="647"/>
      <c r="BO9" s="648">
        <v>37.5</v>
      </c>
      <c r="BP9" s="648"/>
      <c r="BQ9" s="648"/>
      <c r="BR9" s="648"/>
      <c r="BS9" s="654" t="s">
        <v>236</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7046776</v>
      </c>
      <c r="CS9" s="646"/>
      <c r="CT9" s="646"/>
      <c r="CU9" s="646"/>
      <c r="CV9" s="646"/>
      <c r="CW9" s="646"/>
      <c r="CX9" s="646"/>
      <c r="CY9" s="647"/>
      <c r="CZ9" s="648">
        <v>7.8</v>
      </c>
      <c r="DA9" s="648"/>
      <c r="DB9" s="648"/>
      <c r="DC9" s="648"/>
      <c r="DD9" s="654">
        <v>184362</v>
      </c>
      <c r="DE9" s="646"/>
      <c r="DF9" s="646"/>
      <c r="DG9" s="646"/>
      <c r="DH9" s="646"/>
      <c r="DI9" s="646"/>
      <c r="DJ9" s="646"/>
      <c r="DK9" s="646"/>
      <c r="DL9" s="646"/>
      <c r="DM9" s="646"/>
      <c r="DN9" s="646"/>
      <c r="DO9" s="646"/>
      <c r="DP9" s="647"/>
      <c r="DQ9" s="654">
        <v>6141321</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236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775037</v>
      </c>
      <c r="BH10" s="646"/>
      <c r="BI10" s="646"/>
      <c r="BJ10" s="646"/>
      <c r="BK10" s="646"/>
      <c r="BL10" s="646"/>
      <c r="BM10" s="646"/>
      <c r="BN10" s="647"/>
      <c r="BO10" s="648">
        <v>1.6</v>
      </c>
      <c r="BP10" s="648"/>
      <c r="BQ10" s="648"/>
      <c r="BR10" s="648"/>
      <c r="BS10" s="654" t="s">
        <v>129</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86876</v>
      </c>
      <c r="CS10" s="646"/>
      <c r="CT10" s="646"/>
      <c r="CU10" s="646"/>
      <c r="CV10" s="646"/>
      <c r="CW10" s="646"/>
      <c r="CX10" s="646"/>
      <c r="CY10" s="647"/>
      <c r="CZ10" s="648">
        <v>0.1</v>
      </c>
      <c r="DA10" s="648"/>
      <c r="DB10" s="648"/>
      <c r="DC10" s="648"/>
      <c r="DD10" s="654" t="s">
        <v>236</v>
      </c>
      <c r="DE10" s="646"/>
      <c r="DF10" s="646"/>
      <c r="DG10" s="646"/>
      <c r="DH10" s="646"/>
      <c r="DI10" s="646"/>
      <c r="DJ10" s="646"/>
      <c r="DK10" s="646"/>
      <c r="DL10" s="646"/>
      <c r="DM10" s="646"/>
      <c r="DN10" s="646"/>
      <c r="DO10" s="646"/>
      <c r="DP10" s="647"/>
      <c r="DQ10" s="654">
        <v>83613</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4573067</v>
      </c>
      <c r="S11" s="646"/>
      <c r="T11" s="646"/>
      <c r="U11" s="646"/>
      <c r="V11" s="646"/>
      <c r="W11" s="646"/>
      <c r="X11" s="646"/>
      <c r="Y11" s="647"/>
      <c r="Z11" s="650">
        <v>4.9000000000000004</v>
      </c>
      <c r="AA11" s="651"/>
      <c r="AB11" s="651"/>
      <c r="AC11" s="663"/>
      <c r="AD11" s="654">
        <v>4573067</v>
      </c>
      <c r="AE11" s="646"/>
      <c r="AF11" s="646"/>
      <c r="AG11" s="646"/>
      <c r="AH11" s="646"/>
      <c r="AI11" s="646"/>
      <c r="AJ11" s="646"/>
      <c r="AK11" s="647"/>
      <c r="AL11" s="650">
        <v>8.6999999999999993</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2697774</v>
      </c>
      <c r="BH11" s="646"/>
      <c r="BI11" s="646"/>
      <c r="BJ11" s="646"/>
      <c r="BK11" s="646"/>
      <c r="BL11" s="646"/>
      <c r="BM11" s="646"/>
      <c r="BN11" s="647"/>
      <c r="BO11" s="648">
        <v>5.7</v>
      </c>
      <c r="BP11" s="648"/>
      <c r="BQ11" s="648"/>
      <c r="BR11" s="648"/>
      <c r="BS11" s="654">
        <v>533414</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407967</v>
      </c>
      <c r="CS11" s="646"/>
      <c r="CT11" s="646"/>
      <c r="CU11" s="646"/>
      <c r="CV11" s="646"/>
      <c r="CW11" s="646"/>
      <c r="CX11" s="646"/>
      <c r="CY11" s="647"/>
      <c r="CZ11" s="648">
        <v>0.5</v>
      </c>
      <c r="DA11" s="648"/>
      <c r="DB11" s="648"/>
      <c r="DC11" s="648"/>
      <c r="DD11" s="654">
        <v>86089</v>
      </c>
      <c r="DE11" s="646"/>
      <c r="DF11" s="646"/>
      <c r="DG11" s="646"/>
      <c r="DH11" s="646"/>
      <c r="DI11" s="646"/>
      <c r="DJ11" s="646"/>
      <c r="DK11" s="646"/>
      <c r="DL11" s="646"/>
      <c r="DM11" s="646"/>
      <c r="DN11" s="646"/>
      <c r="DO11" s="646"/>
      <c r="DP11" s="647"/>
      <c r="DQ11" s="654">
        <v>332836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88374</v>
      </c>
      <c r="S12" s="646"/>
      <c r="T12" s="646"/>
      <c r="U12" s="646"/>
      <c r="V12" s="646"/>
      <c r="W12" s="646"/>
      <c r="X12" s="646"/>
      <c r="Y12" s="647"/>
      <c r="Z12" s="648">
        <v>0.1</v>
      </c>
      <c r="AA12" s="648"/>
      <c r="AB12" s="648"/>
      <c r="AC12" s="648"/>
      <c r="AD12" s="649">
        <v>88374</v>
      </c>
      <c r="AE12" s="649"/>
      <c r="AF12" s="649"/>
      <c r="AG12" s="649"/>
      <c r="AH12" s="649"/>
      <c r="AI12" s="649"/>
      <c r="AJ12" s="649"/>
      <c r="AK12" s="649"/>
      <c r="AL12" s="650">
        <v>0.2</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19871085</v>
      </c>
      <c r="BH12" s="646"/>
      <c r="BI12" s="646"/>
      <c r="BJ12" s="646"/>
      <c r="BK12" s="646"/>
      <c r="BL12" s="646"/>
      <c r="BM12" s="646"/>
      <c r="BN12" s="647"/>
      <c r="BO12" s="648">
        <v>41.6</v>
      </c>
      <c r="BP12" s="648"/>
      <c r="BQ12" s="648"/>
      <c r="BR12" s="648"/>
      <c r="BS12" s="654" t="s">
        <v>236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1207565</v>
      </c>
      <c r="CS12" s="646"/>
      <c r="CT12" s="646"/>
      <c r="CU12" s="646"/>
      <c r="CV12" s="646"/>
      <c r="CW12" s="646"/>
      <c r="CX12" s="646"/>
      <c r="CY12" s="647"/>
      <c r="CZ12" s="648">
        <v>1.3</v>
      </c>
      <c r="DA12" s="648"/>
      <c r="DB12" s="648"/>
      <c r="DC12" s="648"/>
      <c r="DD12" s="654" t="s">
        <v>129</v>
      </c>
      <c r="DE12" s="646"/>
      <c r="DF12" s="646"/>
      <c r="DG12" s="646"/>
      <c r="DH12" s="646"/>
      <c r="DI12" s="646"/>
      <c r="DJ12" s="646"/>
      <c r="DK12" s="646"/>
      <c r="DL12" s="646"/>
      <c r="DM12" s="646"/>
      <c r="DN12" s="646"/>
      <c r="DO12" s="646"/>
      <c r="DP12" s="647"/>
      <c r="DQ12" s="654">
        <v>628534</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236</v>
      </c>
      <c r="AA13" s="648"/>
      <c r="AB13" s="648"/>
      <c r="AC13" s="648"/>
      <c r="AD13" s="649" t="s">
        <v>236</v>
      </c>
      <c r="AE13" s="649"/>
      <c r="AF13" s="649"/>
      <c r="AG13" s="649"/>
      <c r="AH13" s="649"/>
      <c r="AI13" s="649"/>
      <c r="AJ13" s="649"/>
      <c r="AK13" s="649"/>
      <c r="AL13" s="650" t="s">
        <v>236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19634285</v>
      </c>
      <c r="BH13" s="646"/>
      <c r="BI13" s="646"/>
      <c r="BJ13" s="646"/>
      <c r="BK13" s="646"/>
      <c r="BL13" s="646"/>
      <c r="BM13" s="646"/>
      <c r="BN13" s="647"/>
      <c r="BO13" s="648">
        <v>41.1</v>
      </c>
      <c r="BP13" s="648"/>
      <c r="BQ13" s="648"/>
      <c r="BR13" s="648"/>
      <c r="BS13" s="654" t="s">
        <v>236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8848587</v>
      </c>
      <c r="CS13" s="646"/>
      <c r="CT13" s="646"/>
      <c r="CU13" s="646"/>
      <c r="CV13" s="646"/>
      <c r="CW13" s="646"/>
      <c r="CX13" s="646"/>
      <c r="CY13" s="647"/>
      <c r="CZ13" s="648">
        <v>9.8000000000000007</v>
      </c>
      <c r="DA13" s="648"/>
      <c r="DB13" s="648"/>
      <c r="DC13" s="648"/>
      <c r="DD13" s="654">
        <v>3195091</v>
      </c>
      <c r="DE13" s="646"/>
      <c r="DF13" s="646"/>
      <c r="DG13" s="646"/>
      <c r="DH13" s="646"/>
      <c r="DI13" s="646"/>
      <c r="DJ13" s="646"/>
      <c r="DK13" s="646"/>
      <c r="DL13" s="646"/>
      <c r="DM13" s="646"/>
      <c r="DN13" s="646"/>
      <c r="DO13" s="646"/>
      <c r="DP13" s="647"/>
      <c r="DQ13" s="654">
        <v>7407725</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140090</v>
      </c>
      <c r="S14" s="646"/>
      <c r="T14" s="646"/>
      <c r="U14" s="646"/>
      <c r="V14" s="646"/>
      <c r="W14" s="646"/>
      <c r="X14" s="646"/>
      <c r="Y14" s="647"/>
      <c r="Z14" s="648">
        <v>0.2</v>
      </c>
      <c r="AA14" s="648"/>
      <c r="AB14" s="648"/>
      <c r="AC14" s="648"/>
      <c r="AD14" s="649">
        <v>140090</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313956</v>
      </c>
      <c r="BH14" s="646"/>
      <c r="BI14" s="646"/>
      <c r="BJ14" s="646"/>
      <c r="BK14" s="646"/>
      <c r="BL14" s="646"/>
      <c r="BM14" s="646"/>
      <c r="BN14" s="647"/>
      <c r="BO14" s="648">
        <v>0.7</v>
      </c>
      <c r="BP14" s="648"/>
      <c r="BQ14" s="648"/>
      <c r="BR14" s="648"/>
      <c r="BS14" s="654" t="s">
        <v>129</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2890615</v>
      </c>
      <c r="CS14" s="646"/>
      <c r="CT14" s="646"/>
      <c r="CU14" s="646"/>
      <c r="CV14" s="646"/>
      <c r="CW14" s="646"/>
      <c r="CX14" s="646"/>
      <c r="CY14" s="647"/>
      <c r="CZ14" s="648">
        <v>3.2</v>
      </c>
      <c r="DA14" s="648"/>
      <c r="DB14" s="648"/>
      <c r="DC14" s="648"/>
      <c r="DD14" s="654">
        <v>461378</v>
      </c>
      <c r="DE14" s="646"/>
      <c r="DF14" s="646"/>
      <c r="DG14" s="646"/>
      <c r="DH14" s="646"/>
      <c r="DI14" s="646"/>
      <c r="DJ14" s="646"/>
      <c r="DK14" s="646"/>
      <c r="DL14" s="646"/>
      <c r="DM14" s="646"/>
      <c r="DN14" s="646"/>
      <c r="DO14" s="646"/>
      <c r="DP14" s="647"/>
      <c r="DQ14" s="654">
        <v>2702203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262</v>
      </c>
      <c r="AA15" s="648"/>
      <c r="AB15" s="648"/>
      <c r="AC15" s="648"/>
      <c r="AD15" s="649" t="s">
        <v>129</v>
      </c>
      <c r="AE15" s="649"/>
      <c r="AF15" s="649"/>
      <c r="AG15" s="649"/>
      <c r="AH15" s="649"/>
      <c r="AI15" s="649"/>
      <c r="AJ15" s="649"/>
      <c r="AK15" s="649"/>
      <c r="AL15" s="650" t="s">
        <v>236</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1569519</v>
      </c>
      <c r="BH15" s="646"/>
      <c r="BI15" s="646"/>
      <c r="BJ15" s="646"/>
      <c r="BK15" s="646"/>
      <c r="BL15" s="646"/>
      <c r="BM15" s="646"/>
      <c r="BN15" s="647"/>
      <c r="BO15" s="648">
        <v>3.3</v>
      </c>
      <c r="BP15" s="648"/>
      <c r="BQ15" s="648"/>
      <c r="BR15" s="648"/>
      <c r="BS15" s="654" t="s">
        <v>236</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11877972</v>
      </c>
      <c r="CS15" s="646"/>
      <c r="CT15" s="646"/>
      <c r="CU15" s="646"/>
      <c r="CV15" s="646"/>
      <c r="CW15" s="646"/>
      <c r="CX15" s="646"/>
      <c r="CY15" s="647"/>
      <c r="CZ15" s="648">
        <v>13.1</v>
      </c>
      <c r="DA15" s="648"/>
      <c r="DB15" s="648"/>
      <c r="DC15" s="648"/>
      <c r="DD15" s="654">
        <v>1693415</v>
      </c>
      <c r="DE15" s="646"/>
      <c r="DF15" s="646"/>
      <c r="DG15" s="646"/>
      <c r="DH15" s="646"/>
      <c r="DI15" s="646"/>
      <c r="DJ15" s="646"/>
      <c r="DK15" s="646"/>
      <c r="DL15" s="646"/>
      <c r="DM15" s="646"/>
      <c r="DN15" s="646"/>
      <c r="DO15" s="646"/>
      <c r="DP15" s="647"/>
      <c r="DQ15" s="654">
        <v>8319658</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43610</v>
      </c>
      <c r="S16" s="646"/>
      <c r="T16" s="646"/>
      <c r="U16" s="646"/>
      <c r="V16" s="646"/>
      <c r="W16" s="646"/>
      <c r="X16" s="646"/>
      <c r="Y16" s="647"/>
      <c r="Z16" s="648">
        <v>0</v>
      </c>
      <c r="AA16" s="648"/>
      <c r="AB16" s="648"/>
      <c r="AC16" s="648"/>
      <c r="AD16" s="649">
        <v>43610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236</v>
      </c>
      <c r="BH16" s="646"/>
      <c r="BI16" s="646"/>
      <c r="BJ16" s="646"/>
      <c r="BK16" s="646"/>
      <c r="BL16" s="646"/>
      <c r="BM16" s="646"/>
      <c r="BN16" s="647"/>
      <c r="BO16" s="648" t="s">
        <v>129</v>
      </c>
      <c r="BP16" s="648"/>
      <c r="BQ16" s="648"/>
      <c r="BR16" s="648"/>
      <c r="BS16" s="654" t="s">
        <v>236</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289885</v>
      </c>
      <c r="CS16" s="646"/>
      <c r="CT16" s="646"/>
      <c r="CU16" s="646"/>
      <c r="CV16" s="646"/>
      <c r="CW16" s="646"/>
      <c r="CX16" s="646"/>
      <c r="CY16" s="647"/>
      <c r="CZ16" s="648">
        <v>0.3</v>
      </c>
      <c r="DA16" s="648"/>
      <c r="DB16" s="648"/>
      <c r="DC16" s="648"/>
      <c r="DD16" s="654" t="s">
        <v>236</v>
      </c>
      <c r="DE16" s="646"/>
      <c r="DF16" s="646"/>
      <c r="DG16" s="646"/>
      <c r="DH16" s="646"/>
      <c r="DI16" s="646"/>
      <c r="DJ16" s="646"/>
      <c r="DK16" s="646"/>
      <c r="DL16" s="646"/>
      <c r="DM16" s="646"/>
      <c r="DN16" s="646"/>
      <c r="DO16" s="646"/>
      <c r="DP16" s="647"/>
      <c r="DQ16" s="654">
        <v>22383</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684970</v>
      </c>
      <c r="S17" s="646"/>
      <c r="T17" s="646"/>
      <c r="U17" s="646"/>
      <c r="V17" s="646"/>
      <c r="W17" s="646"/>
      <c r="X17" s="646"/>
      <c r="Y17" s="647"/>
      <c r="Z17" s="648">
        <v>0.7</v>
      </c>
      <c r="AA17" s="648"/>
      <c r="AB17" s="648"/>
      <c r="AC17" s="648"/>
      <c r="AD17" s="649">
        <v>684970</v>
      </c>
      <c r="AE17" s="649"/>
      <c r="AF17" s="649"/>
      <c r="AG17" s="649"/>
      <c r="AH17" s="649"/>
      <c r="AI17" s="649"/>
      <c r="AJ17" s="649"/>
      <c r="AK17" s="649"/>
      <c r="AL17" s="650">
        <v>1.3</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v>20475</v>
      </c>
      <c r="BH17" s="646"/>
      <c r="BI17" s="646"/>
      <c r="BJ17" s="646"/>
      <c r="BK17" s="646"/>
      <c r="BL17" s="646"/>
      <c r="BM17" s="646"/>
      <c r="BN17" s="647"/>
      <c r="BO17" s="648">
        <v>0</v>
      </c>
      <c r="BP17" s="648"/>
      <c r="BQ17" s="648"/>
      <c r="BR17" s="648"/>
      <c r="BS17" s="654" t="s">
        <v>236</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5106764</v>
      </c>
      <c r="CS17" s="646"/>
      <c r="CT17" s="646"/>
      <c r="CU17" s="646"/>
      <c r="CV17" s="646"/>
      <c r="CW17" s="646"/>
      <c r="CX17" s="646"/>
      <c r="CY17" s="647"/>
      <c r="CZ17" s="648">
        <v>5.6</v>
      </c>
      <c r="DA17" s="648"/>
      <c r="DB17" s="648"/>
      <c r="DC17" s="648"/>
      <c r="DD17" s="654" t="s">
        <v>236</v>
      </c>
      <c r="DE17" s="646"/>
      <c r="DF17" s="646"/>
      <c r="DG17" s="646"/>
      <c r="DH17" s="646"/>
      <c r="DI17" s="646"/>
      <c r="DJ17" s="646"/>
      <c r="DK17" s="646"/>
      <c r="DL17" s="646"/>
      <c r="DM17" s="646"/>
      <c r="DN17" s="646"/>
      <c r="DO17" s="646"/>
      <c r="DP17" s="647"/>
      <c r="DQ17" s="654">
        <v>5106764</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267352</v>
      </c>
      <c r="S18" s="646"/>
      <c r="T18" s="646"/>
      <c r="U18" s="646"/>
      <c r="V18" s="646"/>
      <c r="W18" s="646"/>
      <c r="X18" s="646"/>
      <c r="Y18" s="647"/>
      <c r="Z18" s="648">
        <v>0.3</v>
      </c>
      <c r="AA18" s="648"/>
      <c r="AB18" s="648"/>
      <c r="AC18" s="648"/>
      <c r="AD18" s="649">
        <v>267352</v>
      </c>
      <c r="AE18" s="649"/>
      <c r="AF18" s="649"/>
      <c r="AG18" s="649"/>
      <c r="AH18" s="649"/>
      <c r="AI18" s="649"/>
      <c r="AJ18" s="649"/>
      <c r="AK18" s="649"/>
      <c r="AL18" s="650">
        <v>0.5</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236</v>
      </c>
      <c r="BH18" s="646"/>
      <c r="BI18" s="646"/>
      <c r="BJ18" s="646"/>
      <c r="BK18" s="646"/>
      <c r="BL18" s="646"/>
      <c r="BM18" s="646"/>
      <c r="BN18" s="647"/>
      <c r="BO18" s="648" t="s">
        <v>236</v>
      </c>
      <c r="BP18" s="648"/>
      <c r="BQ18" s="648"/>
      <c r="BR18" s="648"/>
      <c r="BS18" s="654" t="s">
        <v>262</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236</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19615</v>
      </c>
      <c r="S19" s="646"/>
      <c r="T19" s="646"/>
      <c r="U19" s="646"/>
      <c r="V19" s="646"/>
      <c r="W19" s="646"/>
      <c r="X19" s="646"/>
      <c r="Y19" s="647"/>
      <c r="Z19" s="648">
        <v>0</v>
      </c>
      <c r="AA19" s="648"/>
      <c r="AB19" s="648"/>
      <c r="AC19" s="648"/>
      <c r="AD19" s="649">
        <v>19615</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4076319</v>
      </c>
      <c r="BH19" s="646"/>
      <c r="BI19" s="646"/>
      <c r="BJ19" s="646"/>
      <c r="BK19" s="646"/>
      <c r="BL19" s="646"/>
      <c r="BM19" s="646"/>
      <c r="BN19" s="647"/>
      <c r="BO19" s="648">
        <v>8.5</v>
      </c>
      <c r="BP19" s="648"/>
      <c r="BQ19" s="648"/>
      <c r="BR19" s="648"/>
      <c r="BS19" s="654" t="s">
        <v>236</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262</v>
      </c>
      <c r="CS19" s="646"/>
      <c r="CT19" s="646"/>
      <c r="CU19" s="646"/>
      <c r="CV19" s="646"/>
      <c r="CW19" s="646"/>
      <c r="CX19" s="646"/>
      <c r="CY19" s="647"/>
      <c r="CZ19" s="648" t="s">
        <v>236</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2706</v>
      </c>
      <c r="S20" s="646"/>
      <c r="T20" s="646"/>
      <c r="U20" s="646"/>
      <c r="V20" s="646"/>
      <c r="W20" s="646"/>
      <c r="X20" s="646"/>
      <c r="Y20" s="647"/>
      <c r="Z20" s="648">
        <v>0</v>
      </c>
      <c r="AA20" s="648"/>
      <c r="AB20" s="648"/>
      <c r="AC20" s="648"/>
      <c r="AD20" s="649">
        <v>2706</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4076319</v>
      </c>
      <c r="BH20" s="646"/>
      <c r="BI20" s="646"/>
      <c r="BJ20" s="646"/>
      <c r="BK20" s="646"/>
      <c r="BL20" s="646"/>
      <c r="BM20" s="646"/>
      <c r="BN20" s="647"/>
      <c r="BO20" s="648">
        <v>8.5</v>
      </c>
      <c r="BP20" s="648"/>
      <c r="BQ20" s="648"/>
      <c r="BR20" s="648"/>
      <c r="BS20" s="654" t="s">
        <v>129</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90516803</v>
      </c>
      <c r="CS20" s="646"/>
      <c r="CT20" s="646"/>
      <c r="CU20" s="646"/>
      <c r="CV20" s="646"/>
      <c r="CW20" s="646"/>
      <c r="CX20" s="646"/>
      <c r="CY20" s="647"/>
      <c r="CZ20" s="648">
        <v>100</v>
      </c>
      <c r="DA20" s="648"/>
      <c r="DB20" s="648"/>
      <c r="DC20" s="648"/>
      <c r="DD20" s="654">
        <v>7995445</v>
      </c>
      <c r="DE20" s="646"/>
      <c r="DF20" s="646"/>
      <c r="DG20" s="646"/>
      <c r="DH20" s="646"/>
      <c r="DI20" s="646"/>
      <c r="DJ20" s="646"/>
      <c r="DK20" s="646"/>
      <c r="DL20" s="646"/>
      <c r="DM20" s="646"/>
      <c r="DN20" s="646"/>
      <c r="DO20" s="646"/>
      <c r="DP20" s="647"/>
      <c r="DQ20" s="654">
        <v>57895326</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395297</v>
      </c>
      <c r="S21" s="646"/>
      <c r="T21" s="646"/>
      <c r="U21" s="646"/>
      <c r="V21" s="646"/>
      <c r="W21" s="646"/>
      <c r="X21" s="646"/>
      <c r="Y21" s="647"/>
      <c r="Z21" s="648">
        <v>0.4</v>
      </c>
      <c r="AA21" s="648"/>
      <c r="AB21" s="648"/>
      <c r="AC21" s="648"/>
      <c r="AD21" s="649">
        <v>395297</v>
      </c>
      <c r="AE21" s="649"/>
      <c r="AF21" s="649"/>
      <c r="AG21" s="649"/>
      <c r="AH21" s="649"/>
      <c r="AI21" s="649"/>
      <c r="AJ21" s="649"/>
      <c r="AK21" s="649"/>
      <c r="AL21" s="650">
        <v>0.8</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236</v>
      </c>
      <c r="BH21" s="646"/>
      <c r="BI21" s="646"/>
      <c r="BJ21" s="646"/>
      <c r="BK21" s="646"/>
      <c r="BL21" s="646"/>
      <c r="BM21" s="646"/>
      <c r="BN21" s="647"/>
      <c r="BO21" s="648" t="s">
        <v>236</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1512730</v>
      </c>
      <c r="S22" s="646"/>
      <c r="T22" s="646"/>
      <c r="U22" s="646"/>
      <c r="V22" s="646"/>
      <c r="W22" s="646"/>
      <c r="X22" s="646"/>
      <c r="Y22" s="647"/>
      <c r="Z22" s="648">
        <v>1.6</v>
      </c>
      <c r="AA22" s="648"/>
      <c r="AB22" s="648"/>
      <c r="AC22" s="648"/>
      <c r="AD22" s="649">
        <v>1290514</v>
      </c>
      <c r="AE22" s="649"/>
      <c r="AF22" s="649"/>
      <c r="AG22" s="649"/>
      <c r="AH22" s="649"/>
      <c r="AI22" s="649"/>
      <c r="AJ22" s="649"/>
      <c r="AK22" s="649"/>
      <c r="AL22" s="650">
        <v>2.5</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236</v>
      </c>
      <c r="BP22" s="648"/>
      <c r="BQ22" s="648"/>
      <c r="BR22" s="648"/>
      <c r="BS22" s="654" t="s">
        <v>236</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1290514</v>
      </c>
      <c r="S23" s="646"/>
      <c r="T23" s="646"/>
      <c r="U23" s="646"/>
      <c r="V23" s="646"/>
      <c r="W23" s="646"/>
      <c r="X23" s="646"/>
      <c r="Y23" s="647"/>
      <c r="Z23" s="648">
        <v>1.4</v>
      </c>
      <c r="AA23" s="648"/>
      <c r="AB23" s="648"/>
      <c r="AC23" s="648"/>
      <c r="AD23" s="649">
        <v>1290514</v>
      </c>
      <c r="AE23" s="649"/>
      <c r="AF23" s="649"/>
      <c r="AG23" s="649"/>
      <c r="AH23" s="649"/>
      <c r="AI23" s="649"/>
      <c r="AJ23" s="649"/>
      <c r="AK23" s="649"/>
      <c r="AL23" s="650">
        <v>2.5</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4076319</v>
      </c>
      <c r="BH23" s="646"/>
      <c r="BI23" s="646"/>
      <c r="BJ23" s="646"/>
      <c r="BK23" s="646"/>
      <c r="BL23" s="646"/>
      <c r="BM23" s="646"/>
      <c r="BN23" s="647"/>
      <c r="BO23" s="648">
        <v>8.5</v>
      </c>
      <c r="BP23" s="648"/>
      <c r="BQ23" s="648"/>
      <c r="BR23" s="648"/>
      <c r="BS23" s="654" t="s">
        <v>129</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222177</v>
      </c>
      <c r="S24" s="646"/>
      <c r="T24" s="646"/>
      <c r="U24" s="646"/>
      <c r="V24" s="646"/>
      <c r="W24" s="646"/>
      <c r="X24" s="646"/>
      <c r="Y24" s="647"/>
      <c r="Z24" s="648">
        <v>0.2</v>
      </c>
      <c r="AA24" s="648"/>
      <c r="AB24" s="648"/>
      <c r="AC24" s="648"/>
      <c r="AD24" s="649" t="s">
        <v>262</v>
      </c>
      <c r="AE24" s="649"/>
      <c r="AF24" s="649"/>
      <c r="AG24" s="649"/>
      <c r="AH24" s="649"/>
      <c r="AI24" s="649"/>
      <c r="AJ24" s="649"/>
      <c r="AK24" s="649"/>
      <c r="AL24" s="650" t="s">
        <v>129</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236</v>
      </c>
      <c r="BH24" s="646"/>
      <c r="BI24" s="646"/>
      <c r="BJ24" s="646"/>
      <c r="BK24" s="646"/>
      <c r="BL24" s="646"/>
      <c r="BM24" s="646"/>
      <c r="BN24" s="647"/>
      <c r="BO24" s="648" t="s">
        <v>236</v>
      </c>
      <c r="BP24" s="648"/>
      <c r="BQ24" s="648"/>
      <c r="BR24" s="648"/>
      <c r="BS24" s="654" t="s">
        <v>129</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48083261</v>
      </c>
      <c r="CS24" s="635"/>
      <c r="CT24" s="635"/>
      <c r="CU24" s="635"/>
      <c r="CV24" s="635"/>
      <c r="CW24" s="635"/>
      <c r="CX24" s="635"/>
      <c r="CY24" s="636"/>
      <c r="CZ24" s="639">
        <v>53.1</v>
      </c>
      <c r="DA24" s="640"/>
      <c r="DB24" s="640"/>
      <c r="DC24" s="659"/>
      <c r="DD24" s="684">
        <v>27257129</v>
      </c>
      <c r="DE24" s="635"/>
      <c r="DF24" s="635"/>
      <c r="DG24" s="635"/>
      <c r="DH24" s="635"/>
      <c r="DI24" s="635"/>
      <c r="DJ24" s="635"/>
      <c r="DK24" s="636"/>
      <c r="DL24" s="684">
        <v>27087129</v>
      </c>
      <c r="DM24" s="635"/>
      <c r="DN24" s="635"/>
      <c r="DO24" s="635"/>
      <c r="DP24" s="635"/>
      <c r="DQ24" s="635"/>
      <c r="DR24" s="635"/>
      <c r="DS24" s="635"/>
      <c r="DT24" s="635"/>
      <c r="DU24" s="635"/>
      <c r="DV24" s="636"/>
      <c r="DW24" s="639">
        <v>50.2</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v>39</v>
      </c>
      <c r="S25" s="646"/>
      <c r="T25" s="646"/>
      <c r="U25" s="646"/>
      <c r="V25" s="646"/>
      <c r="W25" s="646"/>
      <c r="X25" s="646"/>
      <c r="Y25" s="647"/>
      <c r="Z25" s="648">
        <v>0</v>
      </c>
      <c r="AA25" s="648"/>
      <c r="AB25" s="648"/>
      <c r="AC25" s="648"/>
      <c r="AD25" s="649" t="s">
        <v>129</v>
      </c>
      <c r="AE25" s="649"/>
      <c r="AF25" s="649"/>
      <c r="AG25" s="649"/>
      <c r="AH25" s="649"/>
      <c r="AI25" s="649"/>
      <c r="AJ25" s="649"/>
      <c r="AK25" s="649"/>
      <c r="AL25" s="650" t="s">
        <v>236</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236</v>
      </c>
      <c r="BH25" s="646"/>
      <c r="BI25" s="646"/>
      <c r="BJ25" s="646"/>
      <c r="BK25" s="646"/>
      <c r="BL25" s="646"/>
      <c r="BM25" s="646"/>
      <c r="BN25" s="647"/>
      <c r="BO25" s="648" t="s">
        <v>236</v>
      </c>
      <c r="BP25" s="648"/>
      <c r="BQ25" s="648"/>
      <c r="BR25" s="648"/>
      <c r="BS25" s="654" t="s">
        <v>129</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14647877</v>
      </c>
      <c r="CS25" s="681"/>
      <c r="CT25" s="681"/>
      <c r="CU25" s="681"/>
      <c r="CV25" s="681"/>
      <c r="CW25" s="681"/>
      <c r="CX25" s="681"/>
      <c r="CY25" s="682"/>
      <c r="CZ25" s="650">
        <v>16.2</v>
      </c>
      <c r="DA25" s="679"/>
      <c r="DB25" s="679"/>
      <c r="DC25" s="683"/>
      <c r="DD25" s="654">
        <v>13098593</v>
      </c>
      <c r="DE25" s="681"/>
      <c r="DF25" s="681"/>
      <c r="DG25" s="681"/>
      <c r="DH25" s="681"/>
      <c r="DI25" s="681"/>
      <c r="DJ25" s="681"/>
      <c r="DK25" s="682"/>
      <c r="DL25" s="654">
        <v>12932566</v>
      </c>
      <c r="DM25" s="681"/>
      <c r="DN25" s="681"/>
      <c r="DO25" s="681"/>
      <c r="DP25" s="681"/>
      <c r="DQ25" s="681"/>
      <c r="DR25" s="681"/>
      <c r="DS25" s="681"/>
      <c r="DT25" s="681"/>
      <c r="DU25" s="681"/>
      <c r="DV25" s="682"/>
      <c r="DW25" s="650">
        <v>24</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55803077</v>
      </c>
      <c r="S26" s="646"/>
      <c r="T26" s="646"/>
      <c r="U26" s="646"/>
      <c r="V26" s="646"/>
      <c r="W26" s="646"/>
      <c r="X26" s="646"/>
      <c r="Y26" s="647"/>
      <c r="Z26" s="648">
        <v>60.3</v>
      </c>
      <c r="AA26" s="648"/>
      <c r="AB26" s="648"/>
      <c r="AC26" s="648"/>
      <c r="AD26" s="649">
        <v>51504542</v>
      </c>
      <c r="AE26" s="649"/>
      <c r="AF26" s="649"/>
      <c r="AG26" s="649"/>
      <c r="AH26" s="649"/>
      <c r="AI26" s="649"/>
      <c r="AJ26" s="649"/>
      <c r="AK26" s="649"/>
      <c r="AL26" s="650">
        <v>98.4</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236</v>
      </c>
      <c r="BH26" s="646"/>
      <c r="BI26" s="646"/>
      <c r="BJ26" s="646"/>
      <c r="BK26" s="646"/>
      <c r="BL26" s="646"/>
      <c r="BM26" s="646"/>
      <c r="BN26" s="647"/>
      <c r="BO26" s="648" t="s">
        <v>236</v>
      </c>
      <c r="BP26" s="648"/>
      <c r="BQ26" s="648"/>
      <c r="BR26" s="648"/>
      <c r="BS26" s="654" t="s">
        <v>129</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10393992</v>
      </c>
      <c r="CS26" s="646"/>
      <c r="CT26" s="646"/>
      <c r="CU26" s="646"/>
      <c r="CV26" s="646"/>
      <c r="CW26" s="646"/>
      <c r="CX26" s="646"/>
      <c r="CY26" s="647"/>
      <c r="CZ26" s="650">
        <v>11.5</v>
      </c>
      <c r="DA26" s="679"/>
      <c r="DB26" s="679"/>
      <c r="DC26" s="683"/>
      <c r="DD26" s="654">
        <v>9044689</v>
      </c>
      <c r="DE26" s="646"/>
      <c r="DF26" s="646"/>
      <c r="DG26" s="646"/>
      <c r="DH26" s="646"/>
      <c r="DI26" s="646"/>
      <c r="DJ26" s="646"/>
      <c r="DK26" s="647"/>
      <c r="DL26" s="654" t="s">
        <v>236</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35772</v>
      </c>
      <c r="S27" s="646"/>
      <c r="T27" s="646"/>
      <c r="U27" s="646"/>
      <c r="V27" s="646"/>
      <c r="W27" s="646"/>
      <c r="X27" s="646"/>
      <c r="Y27" s="647"/>
      <c r="Z27" s="648">
        <v>0</v>
      </c>
      <c r="AA27" s="648"/>
      <c r="AB27" s="648"/>
      <c r="AC27" s="648"/>
      <c r="AD27" s="649">
        <v>35772</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47717890</v>
      </c>
      <c r="BH27" s="646"/>
      <c r="BI27" s="646"/>
      <c r="BJ27" s="646"/>
      <c r="BK27" s="646"/>
      <c r="BL27" s="646"/>
      <c r="BM27" s="646"/>
      <c r="BN27" s="647"/>
      <c r="BO27" s="648">
        <v>100</v>
      </c>
      <c r="BP27" s="648"/>
      <c r="BQ27" s="648"/>
      <c r="BR27" s="648"/>
      <c r="BS27" s="654">
        <v>533414</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28328620</v>
      </c>
      <c r="CS27" s="681"/>
      <c r="CT27" s="681"/>
      <c r="CU27" s="681"/>
      <c r="CV27" s="681"/>
      <c r="CW27" s="681"/>
      <c r="CX27" s="681"/>
      <c r="CY27" s="682"/>
      <c r="CZ27" s="650">
        <v>31.3</v>
      </c>
      <c r="DA27" s="679"/>
      <c r="DB27" s="679"/>
      <c r="DC27" s="683"/>
      <c r="DD27" s="654">
        <v>9051772</v>
      </c>
      <c r="DE27" s="681"/>
      <c r="DF27" s="681"/>
      <c r="DG27" s="681"/>
      <c r="DH27" s="681"/>
      <c r="DI27" s="681"/>
      <c r="DJ27" s="681"/>
      <c r="DK27" s="682"/>
      <c r="DL27" s="654">
        <v>9047799</v>
      </c>
      <c r="DM27" s="681"/>
      <c r="DN27" s="681"/>
      <c r="DO27" s="681"/>
      <c r="DP27" s="681"/>
      <c r="DQ27" s="681"/>
      <c r="DR27" s="681"/>
      <c r="DS27" s="681"/>
      <c r="DT27" s="681"/>
      <c r="DU27" s="681"/>
      <c r="DV27" s="682"/>
      <c r="DW27" s="650">
        <v>16.8</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472320</v>
      </c>
      <c r="S28" s="646"/>
      <c r="T28" s="646"/>
      <c r="U28" s="646"/>
      <c r="V28" s="646"/>
      <c r="W28" s="646"/>
      <c r="X28" s="646"/>
      <c r="Y28" s="647"/>
      <c r="Z28" s="648">
        <v>0.5</v>
      </c>
      <c r="AA28" s="648"/>
      <c r="AB28" s="648"/>
      <c r="AC28" s="648"/>
      <c r="AD28" s="649" t="s">
        <v>129</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5106764</v>
      </c>
      <c r="CS28" s="646"/>
      <c r="CT28" s="646"/>
      <c r="CU28" s="646"/>
      <c r="CV28" s="646"/>
      <c r="CW28" s="646"/>
      <c r="CX28" s="646"/>
      <c r="CY28" s="647"/>
      <c r="CZ28" s="650">
        <v>5.6</v>
      </c>
      <c r="DA28" s="679"/>
      <c r="DB28" s="679"/>
      <c r="DC28" s="683"/>
      <c r="DD28" s="654">
        <v>5106764</v>
      </c>
      <c r="DE28" s="646"/>
      <c r="DF28" s="646"/>
      <c r="DG28" s="646"/>
      <c r="DH28" s="646"/>
      <c r="DI28" s="646"/>
      <c r="DJ28" s="646"/>
      <c r="DK28" s="647"/>
      <c r="DL28" s="654">
        <v>5106764</v>
      </c>
      <c r="DM28" s="646"/>
      <c r="DN28" s="646"/>
      <c r="DO28" s="646"/>
      <c r="DP28" s="646"/>
      <c r="DQ28" s="646"/>
      <c r="DR28" s="646"/>
      <c r="DS28" s="646"/>
      <c r="DT28" s="646"/>
      <c r="DU28" s="646"/>
      <c r="DV28" s="647"/>
      <c r="DW28" s="650">
        <v>9.5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1354113</v>
      </c>
      <c r="S29" s="646"/>
      <c r="T29" s="646"/>
      <c r="U29" s="646"/>
      <c r="V29" s="646"/>
      <c r="W29" s="646"/>
      <c r="X29" s="646"/>
      <c r="Y29" s="647"/>
      <c r="Z29" s="648">
        <v>1.5</v>
      </c>
      <c r="AA29" s="648"/>
      <c r="AB29" s="648"/>
      <c r="AC29" s="648"/>
      <c r="AD29" s="649">
        <v>390727</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5106764</v>
      </c>
      <c r="CS29" s="681"/>
      <c r="CT29" s="681"/>
      <c r="CU29" s="681"/>
      <c r="CV29" s="681"/>
      <c r="CW29" s="681"/>
      <c r="CX29" s="681"/>
      <c r="CY29" s="682"/>
      <c r="CZ29" s="650">
        <v>5.6</v>
      </c>
      <c r="DA29" s="679"/>
      <c r="DB29" s="679"/>
      <c r="DC29" s="683"/>
      <c r="DD29" s="654">
        <v>5106764</v>
      </c>
      <c r="DE29" s="681"/>
      <c r="DF29" s="681"/>
      <c r="DG29" s="681"/>
      <c r="DH29" s="681"/>
      <c r="DI29" s="681"/>
      <c r="DJ29" s="681"/>
      <c r="DK29" s="682"/>
      <c r="DL29" s="654">
        <v>5106764</v>
      </c>
      <c r="DM29" s="681"/>
      <c r="DN29" s="681"/>
      <c r="DO29" s="681"/>
      <c r="DP29" s="681"/>
      <c r="DQ29" s="681"/>
      <c r="DR29" s="681"/>
      <c r="DS29" s="681"/>
      <c r="DT29" s="681"/>
      <c r="DU29" s="681"/>
      <c r="DV29" s="682"/>
      <c r="DW29" s="650">
        <v>9.5</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434300</v>
      </c>
      <c r="S30" s="646"/>
      <c r="T30" s="646"/>
      <c r="U30" s="646"/>
      <c r="V30" s="646"/>
      <c r="W30" s="646"/>
      <c r="X30" s="646"/>
      <c r="Y30" s="647"/>
      <c r="Z30" s="648">
        <v>0.5</v>
      </c>
      <c r="AA30" s="648"/>
      <c r="AB30" s="648"/>
      <c r="AC30" s="648"/>
      <c r="AD30" s="649" t="s">
        <v>236</v>
      </c>
      <c r="AE30" s="649"/>
      <c r="AF30" s="649"/>
      <c r="AG30" s="649"/>
      <c r="AH30" s="649"/>
      <c r="AI30" s="649"/>
      <c r="AJ30" s="649"/>
      <c r="AK30" s="649"/>
      <c r="AL30" s="650" t="s">
        <v>129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4709258</v>
      </c>
      <c r="CS30" s="646"/>
      <c r="CT30" s="646"/>
      <c r="CU30" s="646"/>
      <c r="CV30" s="646"/>
      <c r="CW30" s="646"/>
      <c r="CX30" s="646"/>
      <c r="CY30" s="647"/>
      <c r="CZ30" s="650">
        <v>5.2</v>
      </c>
      <c r="DA30" s="679"/>
      <c r="DB30" s="679"/>
      <c r="DC30" s="683"/>
      <c r="DD30" s="654">
        <v>4709258</v>
      </c>
      <c r="DE30" s="646"/>
      <c r="DF30" s="646"/>
      <c r="DG30" s="646"/>
      <c r="DH30" s="646"/>
      <c r="DI30" s="646"/>
      <c r="DJ30" s="646"/>
      <c r="DK30" s="647"/>
      <c r="DL30" s="654">
        <v>4709258</v>
      </c>
      <c r="DM30" s="646"/>
      <c r="DN30" s="646"/>
      <c r="DO30" s="646"/>
      <c r="DP30" s="646"/>
      <c r="DQ30" s="646"/>
      <c r="DR30" s="646"/>
      <c r="DS30" s="646"/>
      <c r="DT30" s="646"/>
      <c r="DU30" s="646"/>
      <c r="DV30" s="647"/>
      <c r="DW30" s="650">
        <v>8.6999999999999993</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17592415</v>
      </c>
      <c r="S31" s="646"/>
      <c r="T31" s="646"/>
      <c r="U31" s="646"/>
      <c r="V31" s="646"/>
      <c r="W31" s="646"/>
      <c r="X31" s="646"/>
      <c r="Y31" s="647"/>
      <c r="Z31" s="648">
        <v>19</v>
      </c>
      <c r="AA31" s="648"/>
      <c r="AB31" s="648"/>
      <c r="AC31" s="648"/>
      <c r="AD31" s="649" t="s">
        <v>129</v>
      </c>
      <c r="AE31" s="649"/>
      <c r="AF31" s="649"/>
      <c r="AG31" s="649"/>
      <c r="AH31" s="649"/>
      <c r="AI31" s="649"/>
      <c r="AJ31" s="649"/>
      <c r="AK31" s="649"/>
      <c r="AL31" s="650" t="s">
        <v>236</v>
      </c>
      <c r="AM31" s="651"/>
      <c r="AN31" s="651"/>
      <c r="AO31" s="652"/>
      <c r="AP31" s="702" t="s">
        <v>314</v>
      </c>
      <c r="AQ31" s="703"/>
      <c r="AR31" s="703"/>
      <c r="AS31" s="703"/>
      <c r="AT31" s="708" t="s">
        <v>315</v>
      </c>
      <c r="AU31" s="231"/>
      <c r="AV31" s="231"/>
      <c r="AW31" s="231"/>
      <c r="AX31" s="631" t="s">
        <v>188</v>
      </c>
      <c r="AY31" s="632"/>
      <c r="AZ31" s="632"/>
      <c r="BA31" s="632"/>
      <c r="BB31" s="632"/>
      <c r="BC31" s="632"/>
      <c r="BD31" s="632"/>
      <c r="BE31" s="632"/>
      <c r="BF31" s="633"/>
      <c r="BG31" s="713">
        <v>99.5</v>
      </c>
      <c r="BH31" s="700"/>
      <c r="BI31" s="700"/>
      <c r="BJ31" s="700"/>
      <c r="BK31" s="700"/>
      <c r="BL31" s="700"/>
      <c r="BM31" s="640">
        <v>97.6</v>
      </c>
      <c r="BN31" s="700"/>
      <c r="BO31" s="700"/>
      <c r="BP31" s="700"/>
      <c r="BQ31" s="701"/>
      <c r="BR31" s="713">
        <v>99.4</v>
      </c>
      <c r="BS31" s="700"/>
      <c r="BT31" s="700"/>
      <c r="BU31" s="700"/>
      <c r="BV31" s="700"/>
      <c r="BW31" s="700"/>
      <c r="BX31" s="640">
        <v>97.2</v>
      </c>
      <c r="BY31" s="700"/>
      <c r="BZ31" s="700"/>
      <c r="CA31" s="700"/>
      <c r="CB31" s="701"/>
      <c r="CD31" s="687"/>
      <c r="CE31" s="688"/>
      <c r="CF31" s="660" t="s">
        <v>316</v>
      </c>
      <c r="CG31" s="661"/>
      <c r="CH31" s="661"/>
      <c r="CI31" s="661"/>
      <c r="CJ31" s="661"/>
      <c r="CK31" s="661"/>
      <c r="CL31" s="661"/>
      <c r="CM31" s="661"/>
      <c r="CN31" s="661"/>
      <c r="CO31" s="661"/>
      <c r="CP31" s="661"/>
      <c r="CQ31" s="662"/>
      <c r="CR31" s="645">
        <v>397506</v>
      </c>
      <c r="CS31" s="681"/>
      <c r="CT31" s="681"/>
      <c r="CU31" s="681"/>
      <c r="CV31" s="681"/>
      <c r="CW31" s="681"/>
      <c r="CX31" s="681"/>
      <c r="CY31" s="682"/>
      <c r="CZ31" s="650">
        <v>0.4</v>
      </c>
      <c r="DA31" s="679"/>
      <c r="DB31" s="679"/>
      <c r="DC31" s="683"/>
      <c r="DD31" s="654">
        <v>397506</v>
      </c>
      <c r="DE31" s="681"/>
      <c r="DF31" s="681"/>
      <c r="DG31" s="681"/>
      <c r="DH31" s="681"/>
      <c r="DI31" s="681"/>
      <c r="DJ31" s="681"/>
      <c r="DK31" s="682"/>
      <c r="DL31" s="654">
        <v>397506</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t="s">
        <v>236</v>
      </c>
      <c r="S32" s="646"/>
      <c r="T32" s="646"/>
      <c r="U32" s="646"/>
      <c r="V32" s="646"/>
      <c r="W32" s="646"/>
      <c r="X32" s="646"/>
      <c r="Y32" s="647"/>
      <c r="Z32" s="648" t="s">
        <v>236</v>
      </c>
      <c r="AA32" s="648"/>
      <c r="AB32" s="648"/>
      <c r="AC32" s="648"/>
      <c r="AD32" s="649" t="s">
        <v>236</v>
      </c>
      <c r="AE32" s="649"/>
      <c r="AF32" s="649"/>
      <c r="AG32" s="649"/>
      <c r="AH32" s="649"/>
      <c r="AI32" s="649"/>
      <c r="AJ32" s="649"/>
      <c r="AK32" s="649"/>
      <c r="AL32" s="650" t="s">
        <v>236</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99.3</v>
      </c>
      <c r="BH32" s="681"/>
      <c r="BI32" s="681"/>
      <c r="BJ32" s="681"/>
      <c r="BK32" s="681"/>
      <c r="BL32" s="681"/>
      <c r="BM32" s="651">
        <v>97.1</v>
      </c>
      <c r="BN32" s="711"/>
      <c r="BO32" s="711"/>
      <c r="BP32" s="711"/>
      <c r="BQ32" s="712"/>
      <c r="BR32" s="714">
        <v>99.2</v>
      </c>
      <c r="BS32" s="681"/>
      <c r="BT32" s="681"/>
      <c r="BU32" s="681"/>
      <c r="BV32" s="681"/>
      <c r="BW32" s="681"/>
      <c r="BX32" s="651">
        <v>96.5</v>
      </c>
      <c r="BY32" s="711"/>
      <c r="BZ32" s="711"/>
      <c r="CA32" s="711"/>
      <c r="CB32" s="712"/>
      <c r="CD32" s="689"/>
      <c r="CE32" s="690"/>
      <c r="CF32" s="660" t="s">
        <v>320</v>
      </c>
      <c r="CG32" s="661"/>
      <c r="CH32" s="661"/>
      <c r="CI32" s="661"/>
      <c r="CJ32" s="661"/>
      <c r="CK32" s="661"/>
      <c r="CL32" s="661"/>
      <c r="CM32" s="661"/>
      <c r="CN32" s="661"/>
      <c r="CO32" s="661"/>
      <c r="CP32" s="661"/>
      <c r="CQ32" s="662"/>
      <c r="CR32" s="645" t="s">
        <v>262</v>
      </c>
      <c r="CS32" s="646"/>
      <c r="CT32" s="646"/>
      <c r="CU32" s="646"/>
      <c r="CV32" s="646"/>
      <c r="CW32" s="646"/>
      <c r="CX32" s="646"/>
      <c r="CY32" s="647"/>
      <c r="CZ32" s="650" t="s">
        <v>129</v>
      </c>
      <c r="DA32" s="679"/>
      <c r="DB32" s="679"/>
      <c r="DC32" s="683"/>
      <c r="DD32" s="654" t="s">
        <v>236</v>
      </c>
      <c r="DE32" s="646"/>
      <c r="DF32" s="646"/>
      <c r="DG32" s="646"/>
      <c r="DH32" s="646"/>
      <c r="DI32" s="646"/>
      <c r="DJ32" s="646"/>
      <c r="DK32" s="647"/>
      <c r="DL32" s="654" t="s">
        <v>236</v>
      </c>
      <c r="DM32" s="646"/>
      <c r="DN32" s="646"/>
      <c r="DO32" s="646"/>
      <c r="DP32" s="646"/>
      <c r="DQ32" s="646"/>
      <c r="DR32" s="646"/>
      <c r="DS32" s="646"/>
      <c r="DT32" s="646"/>
      <c r="DU32" s="646"/>
      <c r="DV32" s="647"/>
      <c r="DW32" s="650" t="s">
        <v>262</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7939115</v>
      </c>
      <c r="S33" s="646"/>
      <c r="T33" s="646"/>
      <c r="U33" s="646"/>
      <c r="V33" s="646"/>
      <c r="W33" s="646"/>
      <c r="X33" s="646"/>
      <c r="Y33" s="647"/>
      <c r="Z33" s="648">
        <v>8.6</v>
      </c>
      <c r="AA33" s="648"/>
      <c r="AB33" s="648"/>
      <c r="AC33" s="648"/>
      <c r="AD33" s="649" t="s">
        <v>236</v>
      </c>
      <c r="AE33" s="649"/>
      <c r="AF33" s="649"/>
      <c r="AG33" s="649"/>
      <c r="AH33" s="649"/>
      <c r="AI33" s="649"/>
      <c r="AJ33" s="649"/>
      <c r="AK33" s="649"/>
      <c r="AL33" s="650" t="s">
        <v>236</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99.6</v>
      </c>
      <c r="BH33" s="716"/>
      <c r="BI33" s="716"/>
      <c r="BJ33" s="716"/>
      <c r="BK33" s="716"/>
      <c r="BL33" s="716"/>
      <c r="BM33" s="717">
        <v>97.9</v>
      </c>
      <c r="BN33" s="716"/>
      <c r="BO33" s="716"/>
      <c r="BP33" s="716"/>
      <c r="BQ33" s="718"/>
      <c r="BR33" s="715">
        <v>99.6</v>
      </c>
      <c r="BS33" s="716"/>
      <c r="BT33" s="716"/>
      <c r="BU33" s="716"/>
      <c r="BV33" s="716"/>
      <c r="BW33" s="716"/>
      <c r="BX33" s="717">
        <v>97.7</v>
      </c>
      <c r="BY33" s="716"/>
      <c r="BZ33" s="716"/>
      <c r="CA33" s="716"/>
      <c r="CB33" s="718"/>
      <c r="CD33" s="660" t="s">
        <v>323</v>
      </c>
      <c r="CE33" s="661"/>
      <c r="CF33" s="661"/>
      <c r="CG33" s="661"/>
      <c r="CH33" s="661"/>
      <c r="CI33" s="661"/>
      <c r="CJ33" s="661"/>
      <c r="CK33" s="661"/>
      <c r="CL33" s="661"/>
      <c r="CM33" s="661"/>
      <c r="CN33" s="661"/>
      <c r="CO33" s="661"/>
      <c r="CP33" s="661"/>
      <c r="CQ33" s="662"/>
      <c r="CR33" s="645">
        <v>34148212</v>
      </c>
      <c r="CS33" s="681"/>
      <c r="CT33" s="681"/>
      <c r="CU33" s="681"/>
      <c r="CV33" s="681"/>
      <c r="CW33" s="681"/>
      <c r="CX33" s="681"/>
      <c r="CY33" s="682"/>
      <c r="CZ33" s="650">
        <v>37.700000000000003</v>
      </c>
      <c r="DA33" s="679"/>
      <c r="DB33" s="679"/>
      <c r="DC33" s="683"/>
      <c r="DD33" s="654">
        <v>27449841</v>
      </c>
      <c r="DE33" s="681"/>
      <c r="DF33" s="681"/>
      <c r="DG33" s="681"/>
      <c r="DH33" s="681"/>
      <c r="DI33" s="681"/>
      <c r="DJ33" s="681"/>
      <c r="DK33" s="682"/>
      <c r="DL33" s="654">
        <v>22993667</v>
      </c>
      <c r="DM33" s="681"/>
      <c r="DN33" s="681"/>
      <c r="DO33" s="681"/>
      <c r="DP33" s="681"/>
      <c r="DQ33" s="681"/>
      <c r="DR33" s="681"/>
      <c r="DS33" s="681"/>
      <c r="DT33" s="681"/>
      <c r="DU33" s="681"/>
      <c r="DV33" s="682"/>
      <c r="DW33" s="650">
        <v>42.6</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166169</v>
      </c>
      <c r="S34" s="646"/>
      <c r="T34" s="646"/>
      <c r="U34" s="646"/>
      <c r="V34" s="646"/>
      <c r="W34" s="646"/>
      <c r="X34" s="646"/>
      <c r="Y34" s="647"/>
      <c r="Z34" s="648">
        <v>0.2</v>
      </c>
      <c r="AA34" s="648"/>
      <c r="AB34" s="648"/>
      <c r="AC34" s="648"/>
      <c r="AD34" s="649">
        <v>44554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16495825</v>
      </c>
      <c r="CS34" s="646"/>
      <c r="CT34" s="646"/>
      <c r="CU34" s="646"/>
      <c r="CV34" s="646"/>
      <c r="CW34" s="646"/>
      <c r="CX34" s="646"/>
      <c r="CY34" s="647"/>
      <c r="CZ34" s="650">
        <v>18.2</v>
      </c>
      <c r="DA34" s="679"/>
      <c r="DB34" s="679"/>
      <c r="DC34" s="683"/>
      <c r="DD34" s="654">
        <v>13339200</v>
      </c>
      <c r="DE34" s="646"/>
      <c r="DF34" s="646"/>
      <c r="DG34" s="646"/>
      <c r="DH34" s="646"/>
      <c r="DI34" s="646"/>
      <c r="DJ34" s="646"/>
      <c r="DK34" s="647"/>
      <c r="DL34" s="654">
        <v>11581484</v>
      </c>
      <c r="DM34" s="646"/>
      <c r="DN34" s="646"/>
      <c r="DO34" s="646"/>
      <c r="DP34" s="646"/>
      <c r="DQ34" s="646"/>
      <c r="DR34" s="646"/>
      <c r="DS34" s="646"/>
      <c r="DT34" s="646"/>
      <c r="DU34" s="646"/>
      <c r="DV34" s="647"/>
      <c r="DW34" s="650">
        <v>21.5</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197470</v>
      </c>
      <c r="S35" s="646"/>
      <c r="T35" s="646"/>
      <c r="U35" s="646"/>
      <c r="V35" s="646"/>
      <c r="W35" s="646"/>
      <c r="X35" s="646"/>
      <c r="Y35" s="647"/>
      <c r="Z35" s="648">
        <v>0.2</v>
      </c>
      <c r="AA35" s="648"/>
      <c r="AB35" s="648"/>
      <c r="AC35" s="648"/>
      <c r="AD35" s="649" t="s">
        <v>236</v>
      </c>
      <c r="AE35" s="649"/>
      <c r="AF35" s="649"/>
      <c r="AG35" s="649"/>
      <c r="AH35" s="649"/>
      <c r="AI35" s="649"/>
      <c r="AJ35" s="649"/>
      <c r="AK35" s="649"/>
      <c r="AL35" s="650" t="s">
        <v>236</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1387322</v>
      </c>
      <c r="CS35" s="681"/>
      <c r="CT35" s="681"/>
      <c r="CU35" s="681"/>
      <c r="CV35" s="681"/>
      <c r="CW35" s="681"/>
      <c r="CX35" s="681"/>
      <c r="CY35" s="682"/>
      <c r="CZ35" s="650">
        <v>1.5</v>
      </c>
      <c r="DA35" s="679"/>
      <c r="DB35" s="679"/>
      <c r="DC35" s="683"/>
      <c r="DD35" s="654">
        <v>1167199</v>
      </c>
      <c r="DE35" s="681"/>
      <c r="DF35" s="681"/>
      <c r="DG35" s="681"/>
      <c r="DH35" s="681"/>
      <c r="DI35" s="681"/>
      <c r="DJ35" s="681"/>
      <c r="DK35" s="682"/>
      <c r="DL35" s="654">
        <v>1096172</v>
      </c>
      <c r="DM35" s="681"/>
      <c r="DN35" s="681"/>
      <c r="DO35" s="681"/>
      <c r="DP35" s="681"/>
      <c r="DQ35" s="681"/>
      <c r="DR35" s="681"/>
      <c r="DS35" s="681"/>
      <c r="DT35" s="681"/>
      <c r="DU35" s="681"/>
      <c r="DV35" s="682"/>
      <c r="DW35" s="650">
        <v>2</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368938</v>
      </c>
      <c r="S36" s="646"/>
      <c r="T36" s="646"/>
      <c r="U36" s="646"/>
      <c r="V36" s="646"/>
      <c r="W36" s="646"/>
      <c r="X36" s="646"/>
      <c r="Y36" s="647"/>
      <c r="Z36" s="648">
        <v>0.4</v>
      </c>
      <c r="AA36" s="648"/>
      <c r="AB36" s="648"/>
      <c r="AC36" s="648"/>
      <c r="AD36" s="649" t="s">
        <v>236</v>
      </c>
      <c r="AE36" s="649"/>
      <c r="AF36" s="649"/>
      <c r="AG36" s="649"/>
      <c r="AH36" s="649"/>
      <c r="AI36" s="649"/>
      <c r="AJ36" s="649"/>
      <c r="AK36" s="649"/>
      <c r="AL36" s="650" t="s">
        <v>236</v>
      </c>
      <c r="AM36" s="651"/>
      <c r="AN36" s="651"/>
      <c r="AO36" s="652"/>
      <c r="AP36" s="235"/>
      <c r="AQ36" s="719" t="s">
        <v>331</v>
      </c>
      <c r="AR36" s="720"/>
      <c r="AS36" s="720"/>
      <c r="AT36" s="720"/>
      <c r="AU36" s="720"/>
      <c r="AV36" s="720"/>
      <c r="AW36" s="720"/>
      <c r="AX36" s="720"/>
      <c r="AY36" s="721"/>
      <c r="AZ36" s="634">
        <v>10025910</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959126</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6778062</v>
      </c>
      <c r="CS36" s="646"/>
      <c r="CT36" s="646"/>
      <c r="CU36" s="646"/>
      <c r="CV36" s="646"/>
      <c r="CW36" s="646"/>
      <c r="CX36" s="646"/>
      <c r="CY36" s="647"/>
      <c r="CZ36" s="650">
        <v>7.5</v>
      </c>
      <c r="DA36" s="679"/>
      <c r="DB36" s="679"/>
      <c r="DC36" s="683"/>
      <c r="DD36" s="654">
        <v>5627251</v>
      </c>
      <c r="DE36" s="646"/>
      <c r="DF36" s="646"/>
      <c r="DG36" s="646"/>
      <c r="DH36" s="646"/>
      <c r="DI36" s="646"/>
      <c r="DJ36" s="646"/>
      <c r="DK36" s="647"/>
      <c r="DL36" s="654">
        <v>4055544</v>
      </c>
      <c r="DM36" s="646"/>
      <c r="DN36" s="646"/>
      <c r="DO36" s="646"/>
      <c r="DP36" s="646"/>
      <c r="DQ36" s="646"/>
      <c r="DR36" s="646"/>
      <c r="DS36" s="646"/>
      <c r="DT36" s="646"/>
      <c r="DU36" s="646"/>
      <c r="DV36" s="647"/>
      <c r="DW36" s="650">
        <v>7.5</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1513355</v>
      </c>
      <c r="S37" s="646"/>
      <c r="T37" s="646"/>
      <c r="U37" s="646"/>
      <c r="V37" s="646"/>
      <c r="W37" s="646"/>
      <c r="X37" s="646"/>
      <c r="Y37" s="647"/>
      <c r="Z37" s="648">
        <v>1.6</v>
      </c>
      <c r="AA37" s="648"/>
      <c r="AB37" s="648"/>
      <c r="AC37" s="648"/>
      <c r="AD37" s="649" t="s">
        <v>236</v>
      </c>
      <c r="AE37" s="649"/>
      <c r="AF37" s="649"/>
      <c r="AG37" s="649"/>
      <c r="AH37" s="649"/>
      <c r="AI37" s="649"/>
      <c r="AJ37" s="649"/>
      <c r="AK37" s="649"/>
      <c r="AL37" s="650" t="s">
        <v>129</v>
      </c>
      <c r="AM37" s="651"/>
      <c r="AN37" s="651"/>
      <c r="AO37" s="652"/>
      <c r="AQ37" s="723" t="s">
        <v>335</v>
      </c>
      <c r="AR37" s="724"/>
      <c r="AS37" s="724"/>
      <c r="AT37" s="724"/>
      <c r="AU37" s="724"/>
      <c r="AV37" s="724"/>
      <c r="AW37" s="724"/>
      <c r="AX37" s="724"/>
      <c r="AY37" s="725"/>
      <c r="AZ37" s="645">
        <v>1954313</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891779</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6424</v>
      </c>
      <c r="CS37" s="681"/>
      <c r="CT37" s="681"/>
      <c r="CU37" s="681"/>
      <c r="CV37" s="681"/>
      <c r="CW37" s="681"/>
      <c r="CX37" s="681"/>
      <c r="CY37" s="682"/>
      <c r="CZ37" s="650">
        <v>0</v>
      </c>
      <c r="DA37" s="679"/>
      <c r="DB37" s="679"/>
      <c r="DC37" s="683"/>
      <c r="DD37" s="654">
        <v>6424</v>
      </c>
      <c r="DE37" s="681"/>
      <c r="DF37" s="681"/>
      <c r="DG37" s="681"/>
      <c r="DH37" s="681"/>
      <c r="DI37" s="681"/>
      <c r="DJ37" s="681"/>
      <c r="DK37" s="682"/>
      <c r="DL37" s="654">
        <v>6424</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2760100</v>
      </c>
      <c r="S38" s="646"/>
      <c r="T38" s="646"/>
      <c r="U38" s="646"/>
      <c r="V38" s="646"/>
      <c r="W38" s="646"/>
      <c r="X38" s="646"/>
      <c r="Y38" s="647"/>
      <c r="Z38" s="648">
        <v>3</v>
      </c>
      <c r="AA38" s="648"/>
      <c r="AB38" s="648"/>
      <c r="AC38" s="648"/>
      <c r="AD38" s="649">
        <v>380753</v>
      </c>
      <c r="AE38" s="649"/>
      <c r="AF38" s="649"/>
      <c r="AG38" s="649"/>
      <c r="AH38" s="649"/>
      <c r="AI38" s="649"/>
      <c r="AJ38" s="649"/>
      <c r="AK38" s="649"/>
      <c r="AL38" s="650">
        <v>0.7</v>
      </c>
      <c r="AM38" s="651"/>
      <c r="AN38" s="651"/>
      <c r="AO38" s="652"/>
      <c r="AQ38" s="723" t="s">
        <v>339</v>
      </c>
      <c r="AR38" s="724"/>
      <c r="AS38" s="724"/>
      <c r="AT38" s="724"/>
      <c r="AU38" s="724"/>
      <c r="AV38" s="724"/>
      <c r="AW38" s="724"/>
      <c r="AX38" s="724"/>
      <c r="AY38" s="725"/>
      <c r="AZ38" s="645">
        <v>33661</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34062</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8037936</v>
      </c>
      <c r="CS38" s="646"/>
      <c r="CT38" s="646"/>
      <c r="CU38" s="646"/>
      <c r="CV38" s="646"/>
      <c r="CW38" s="646"/>
      <c r="CX38" s="646"/>
      <c r="CY38" s="647"/>
      <c r="CZ38" s="650">
        <v>8.9</v>
      </c>
      <c r="DA38" s="679"/>
      <c r="DB38" s="679"/>
      <c r="DC38" s="683"/>
      <c r="DD38" s="654">
        <v>6391857</v>
      </c>
      <c r="DE38" s="646"/>
      <c r="DF38" s="646"/>
      <c r="DG38" s="646"/>
      <c r="DH38" s="646"/>
      <c r="DI38" s="646"/>
      <c r="DJ38" s="646"/>
      <c r="DK38" s="647"/>
      <c r="DL38" s="654">
        <v>6255288</v>
      </c>
      <c r="DM38" s="646"/>
      <c r="DN38" s="646"/>
      <c r="DO38" s="646"/>
      <c r="DP38" s="646"/>
      <c r="DQ38" s="646"/>
      <c r="DR38" s="646"/>
      <c r="DS38" s="646"/>
      <c r="DT38" s="646"/>
      <c r="DU38" s="646"/>
      <c r="DV38" s="647"/>
      <c r="DW38" s="650">
        <v>11.6</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3882600</v>
      </c>
      <c r="S39" s="646"/>
      <c r="T39" s="646"/>
      <c r="U39" s="646"/>
      <c r="V39" s="646"/>
      <c r="W39" s="646"/>
      <c r="X39" s="646"/>
      <c r="Y39" s="647"/>
      <c r="Z39" s="648">
        <v>4.2</v>
      </c>
      <c r="AA39" s="648"/>
      <c r="AB39" s="648"/>
      <c r="AC39" s="648"/>
      <c r="AD39" s="649" t="s">
        <v>236</v>
      </c>
      <c r="AE39" s="649"/>
      <c r="AF39" s="649"/>
      <c r="AG39" s="649"/>
      <c r="AH39" s="649"/>
      <c r="AI39" s="649"/>
      <c r="AJ39" s="649"/>
      <c r="AK39" s="649"/>
      <c r="AL39" s="650" t="s">
        <v>129</v>
      </c>
      <c r="AM39" s="651"/>
      <c r="AN39" s="651"/>
      <c r="AO39" s="652"/>
      <c r="AQ39" s="723" t="s">
        <v>343</v>
      </c>
      <c r="AR39" s="724"/>
      <c r="AS39" s="724"/>
      <c r="AT39" s="724"/>
      <c r="AU39" s="724"/>
      <c r="AV39" s="724"/>
      <c r="AW39" s="724"/>
      <c r="AX39" s="724"/>
      <c r="AY39" s="725"/>
      <c r="AZ39" s="645" t="s">
        <v>236</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52302</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1018123</v>
      </c>
      <c r="CS39" s="681"/>
      <c r="CT39" s="681"/>
      <c r="CU39" s="681"/>
      <c r="CV39" s="681"/>
      <c r="CW39" s="681"/>
      <c r="CX39" s="681"/>
      <c r="CY39" s="682"/>
      <c r="CZ39" s="650">
        <v>1.1000000000000001</v>
      </c>
      <c r="DA39" s="679"/>
      <c r="DB39" s="679"/>
      <c r="DC39" s="683"/>
      <c r="DD39" s="654">
        <v>911775</v>
      </c>
      <c r="DE39" s="681"/>
      <c r="DF39" s="681"/>
      <c r="DG39" s="681"/>
      <c r="DH39" s="681"/>
      <c r="DI39" s="681"/>
      <c r="DJ39" s="681"/>
      <c r="DK39" s="682"/>
      <c r="DL39" s="654" t="s">
        <v>236</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236</v>
      </c>
      <c r="AA40" s="648"/>
      <c r="AB40" s="648"/>
      <c r="AC40" s="648"/>
      <c r="AD40" s="649" t="s">
        <v>236</v>
      </c>
      <c r="AE40" s="649"/>
      <c r="AF40" s="649"/>
      <c r="AG40" s="649"/>
      <c r="AH40" s="649"/>
      <c r="AI40" s="649"/>
      <c r="AJ40" s="649"/>
      <c r="AK40" s="649"/>
      <c r="AL40" s="650" t="s">
        <v>129</v>
      </c>
      <c r="AM40" s="651"/>
      <c r="AN40" s="651"/>
      <c r="AO40" s="652"/>
      <c r="AQ40" s="723" t="s">
        <v>347</v>
      </c>
      <c r="AR40" s="724"/>
      <c r="AS40" s="724"/>
      <c r="AT40" s="724"/>
      <c r="AU40" s="724"/>
      <c r="AV40" s="724"/>
      <c r="AW40" s="724"/>
      <c r="AX40" s="724"/>
      <c r="AY40" s="725"/>
      <c r="AZ40" s="645" t="s">
        <v>236</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110</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430944</v>
      </c>
      <c r="CS40" s="646"/>
      <c r="CT40" s="646"/>
      <c r="CU40" s="646"/>
      <c r="CV40" s="646"/>
      <c r="CW40" s="646"/>
      <c r="CX40" s="646"/>
      <c r="CY40" s="647"/>
      <c r="CZ40" s="650">
        <v>0.5</v>
      </c>
      <c r="DA40" s="679"/>
      <c r="DB40" s="679"/>
      <c r="DC40" s="683"/>
      <c r="DD40" s="654">
        <v>12559</v>
      </c>
      <c r="DE40" s="646"/>
      <c r="DF40" s="646"/>
      <c r="DG40" s="646"/>
      <c r="DH40" s="646"/>
      <c r="DI40" s="646"/>
      <c r="DJ40" s="646"/>
      <c r="DK40" s="647"/>
      <c r="DL40" s="654">
        <v>5179</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1622600</v>
      </c>
      <c r="S41" s="646"/>
      <c r="T41" s="646"/>
      <c r="U41" s="646"/>
      <c r="V41" s="646"/>
      <c r="W41" s="646"/>
      <c r="X41" s="646"/>
      <c r="Y41" s="647"/>
      <c r="Z41" s="648">
        <v>1.8</v>
      </c>
      <c r="AA41" s="648"/>
      <c r="AB41" s="648"/>
      <c r="AC41" s="648"/>
      <c r="AD41" s="649" t="s">
        <v>129</v>
      </c>
      <c r="AE41" s="649"/>
      <c r="AF41" s="649"/>
      <c r="AG41" s="649"/>
      <c r="AH41" s="649"/>
      <c r="AI41" s="649"/>
      <c r="AJ41" s="649"/>
      <c r="AK41" s="649"/>
      <c r="AL41" s="650" t="s">
        <v>236</v>
      </c>
      <c r="AM41" s="651"/>
      <c r="AN41" s="651"/>
      <c r="AO41" s="652"/>
      <c r="AQ41" s="723" t="s">
        <v>352</v>
      </c>
      <c r="AR41" s="724"/>
      <c r="AS41" s="724"/>
      <c r="AT41" s="724"/>
      <c r="AU41" s="724"/>
      <c r="AV41" s="724"/>
      <c r="AW41" s="724"/>
      <c r="AX41" s="724"/>
      <c r="AY41" s="725"/>
      <c r="AZ41" s="645">
        <v>1970836</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236</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236</v>
      </c>
      <c r="CS41" s="681"/>
      <c r="CT41" s="681"/>
      <c r="CU41" s="681"/>
      <c r="CV41" s="681"/>
      <c r="CW41" s="681"/>
      <c r="CX41" s="681"/>
      <c r="CY41" s="682"/>
      <c r="CZ41" s="650" t="s">
        <v>262</v>
      </c>
      <c r="DA41" s="679"/>
      <c r="DB41" s="679"/>
      <c r="DC41" s="683"/>
      <c r="DD41" s="654" t="s">
        <v>236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92519744</v>
      </c>
      <c r="S42" s="731"/>
      <c r="T42" s="731"/>
      <c r="U42" s="731"/>
      <c r="V42" s="731"/>
      <c r="W42" s="731"/>
      <c r="X42" s="731"/>
      <c r="Y42" s="739"/>
      <c r="Z42" s="740">
        <v>100</v>
      </c>
      <c r="AA42" s="740"/>
      <c r="AB42" s="740"/>
      <c r="AC42" s="740"/>
      <c r="AD42" s="741">
        <v>52356348</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6067100</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358</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8285330</v>
      </c>
      <c r="CS42" s="646"/>
      <c r="CT42" s="646"/>
      <c r="CU42" s="646"/>
      <c r="CV42" s="646"/>
      <c r="CW42" s="646"/>
      <c r="CX42" s="646"/>
      <c r="CY42" s="647"/>
      <c r="CZ42" s="650">
        <v>9.1999999999999993</v>
      </c>
      <c r="DA42" s="651"/>
      <c r="DB42" s="651"/>
      <c r="DC42" s="663"/>
      <c r="DD42" s="654">
        <v>3188356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284014</v>
      </c>
      <c r="CS43" s="681"/>
      <c r="CT43" s="681"/>
      <c r="CU43" s="681"/>
      <c r="CV43" s="681"/>
      <c r="CW43" s="681"/>
      <c r="CX43" s="681"/>
      <c r="CY43" s="682"/>
      <c r="CZ43" s="650">
        <v>0.3</v>
      </c>
      <c r="DA43" s="679"/>
      <c r="DB43" s="679"/>
      <c r="DC43" s="683"/>
      <c r="DD43" s="654">
        <v>284014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7995445</v>
      </c>
      <c r="CS44" s="646"/>
      <c r="CT44" s="646"/>
      <c r="CU44" s="646"/>
      <c r="CV44" s="646"/>
      <c r="CW44" s="646"/>
      <c r="CX44" s="646"/>
      <c r="CY44" s="647"/>
      <c r="CZ44" s="650">
        <v>8.8000000000000007</v>
      </c>
      <c r="DA44" s="651"/>
      <c r="DB44" s="651"/>
      <c r="DC44" s="663"/>
      <c r="DD44" s="654">
        <v>3165973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2856730</v>
      </c>
      <c r="CS45" s="681"/>
      <c r="CT45" s="681"/>
      <c r="CU45" s="681"/>
      <c r="CV45" s="681"/>
      <c r="CW45" s="681"/>
      <c r="CX45" s="681"/>
      <c r="CY45" s="682"/>
      <c r="CZ45" s="650">
        <v>3.2</v>
      </c>
      <c r="DA45" s="679"/>
      <c r="DB45" s="679"/>
      <c r="DC45" s="683"/>
      <c r="DD45" s="654">
        <v>291181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5138715</v>
      </c>
      <c r="CS46" s="646"/>
      <c r="CT46" s="646"/>
      <c r="CU46" s="646"/>
      <c r="CV46" s="646"/>
      <c r="CW46" s="646"/>
      <c r="CX46" s="646"/>
      <c r="CY46" s="647"/>
      <c r="CZ46" s="650">
        <v>5.7</v>
      </c>
      <c r="DA46" s="651"/>
      <c r="DB46" s="651"/>
      <c r="DC46" s="663"/>
      <c r="DD46" s="654">
        <v>2874792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289885</v>
      </c>
      <c r="CS47" s="681"/>
      <c r="CT47" s="681"/>
      <c r="CU47" s="681"/>
      <c r="CV47" s="681"/>
      <c r="CW47" s="681"/>
      <c r="CX47" s="681"/>
      <c r="CY47" s="682"/>
      <c r="CZ47" s="650">
        <v>0.3</v>
      </c>
      <c r="DA47" s="679"/>
      <c r="DB47" s="679"/>
      <c r="DC47" s="683"/>
      <c r="DD47" s="654">
        <v>22383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262</v>
      </c>
      <c r="CS48" s="646"/>
      <c r="CT48" s="646"/>
      <c r="CU48" s="646"/>
      <c r="CV48" s="646"/>
      <c r="CW48" s="646"/>
      <c r="CX48" s="646"/>
      <c r="CY48" s="647"/>
      <c r="CZ48" s="650" t="s">
        <v>262</v>
      </c>
      <c r="DA48" s="651"/>
      <c r="DB48" s="651"/>
      <c r="DC48" s="663"/>
      <c r="DD48" s="654" t="s">
        <v>236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90516803</v>
      </c>
      <c r="CS49" s="716"/>
      <c r="CT49" s="716"/>
      <c r="CU49" s="716"/>
      <c r="CV49" s="716"/>
      <c r="CW49" s="716"/>
      <c r="CX49" s="716"/>
      <c r="CY49" s="747"/>
      <c r="CZ49" s="742">
        <v>100</v>
      </c>
      <c r="DA49" s="748"/>
      <c r="DB49" s="748"/>
      <c r="DC49" s="749"/>
      <c r="DD49" s="750">
        <v>57895326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DBSKb+uRUCq4JTJW/d5IIf8W++boFmcJ0TP/wWLbH109kR0jR81yPPwHZCD+MVCRZkTarO59tvAl80rEK8mrw==" saltValue="AwSA/L84oW2hIv441Vak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92539</v>
      </c>
      <c r="R7" s="781"/>
      <c r="S7" s="781"/>
      <c r="T7" s="781"/>
      <c r="U7" s="781"/>
      <c r="V7" s="781">
        <v>90536</v>
      </c>
      <c r="W7" s="781"/>
      <c r="X7" s="781"/>
      <c r="Y7" s="781"/>
      <c r="Z7" s="781"/>
      <c r="AA7" s="781">
        <v>2003</v>
      </c>
      <c r="AB7" s="781"/>
      <c r="AC7" s="781"/>
      <c r="AD7" s="781"/>
      <c r="AE7" s="782"/>
      <c r="AF7" s="783">
        <v>884</v>
      </c>
      <c r="AG7" s="784"/>
      <c r="AH7" s="784"/>
      <c r="AI7" s="784"/>
      <c r="AJ7" s="785"/>
      <c r="AK7" s="820">
        <v>37114</v>
      </c>
      <c r="AL7" s="821"/>
      <c r="AM7" s="821"/>
      <c r="AN7" s="821"/>
      <c r="AO7" s="821"/>
      <c r="AP7" s="821">
        <v>50002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593</v>
      </c>
      <c r="BS7" s="824" t="s">
        <v>594</v>
      </c>
      <c r="BT7" s="825"/>
      <c r="BU7" s="825"/>
      <c r="BV7" s="825"/>
      <c r="BW7" s="825"/>
      <c r="BX7" s="825"/>
      <c r="BY7" s="825"/>
      <c r="BZ7" s="825"/>
      <c r="CA7" s="825"/>
      <c r="CB7" s="825"/>
      <c r="CC7" s="825"/>
      <c r="CD7" s="825"/>
      <c r="CE7" s="825"/>
      <c r="CF7" s="825"/>
      <c r="CG7" s="826"/>
      <c r="CH7" s="817">
        <v>-3</v>
      </c>
      <c r="CI7" s="818"/>
      <c r="CJ7" s="818"/>
      <c r="CK7" s="818"/>
      <c r="CL7" s="819"/>
      <c r="CM7" s="817">
        <v>52</v>
      </c>
      <c r="CN7" s="818"/>
      <c r="CO7" s="818"/>
      <c r="CP7" s="818"/>
      <c r="CQ7" s="819"/>
      <c r="CR7" s="817">
        <v>5</v>
      </c>
      <c r="CS7" s="818"/>
      <c r="CT7" s="818"/>
      <c r="CU7" s="818"/>
      <c r="CV7" s="819"/>
      <c r="CW7" s="817" t="s">
        <v>598</v>
      </c>
      <c r="CX7" s="818"/>
      <c r="CY7" s="818"/>
      <c r="CZ7" s="818"/>
      <c r="DA7" s="819"/>
      <c r="DB7" s="817">
        <v>709</v>
      </c>
      <c r="DC7" s="818"/>
      <c r="DD7" s="818"/>
      <c r="DE7" s="818"/>
      <c r="DF7" s="819"/>
      <c r="DG7" s="817" t="s">
        <v>598</v>
      </c>
      <c r="DH7" s="818"/>
      <c r="DI7" s="818"/>
      <c r="DJ7" s="818"/>
      <c r="DK7" s="819"/>
      <c r="DL7" s="817" t="s">
        <v>598</v>
      </c>
      <c r="DM7" s="818"/>
      <c r="DN7" s="818"/>
      <c r="DO7" s="818"/>
      <c r="DP7" s="819"/>
      <c r="DQ7" s="817" t="s">
        <v>598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c r="BU8" s="815"/>
      <c r="BV8" s="815"/>
      <c r="BW8" s="815"/>
      <c r="BX8" s="815"/>
      <c r="BY8" s="815"/>
      <c r="BZ8" s="815"/>
      <c r="CA8" s="815"/>
      <c r="CB8" s="815"/>
      <c r="CC8" s="815"/>
      <c r="CD8" s="815"/>
      <c r="CE8" s="815"/>
      <c r="CF8" s="815"/>
      <c r="CG8" s="816"/>
      <c r="CH8" s="827">
        <v>8</v>
      </c>
      <c r="CI8" s="828"/>
      <c r="CJ8" s="828"/>
      <c r="CK8" s="828"/>
      <c r="CL8" s="829"/>
      <c r="CM8" s="827">
        <v>10</v>
      </c>
      <c r="CN8" s="828"/>
      <c r="CO8" s="828"/>
      <c r="CP8" s="828"/>
      <c r="CQ8" s="829"/>
      <c r="CR8" s="827">
        <v>6</v>
      </c>
      <c r="CS8" s="828"/>
      <c r="CT8" s="828"/>
      <c r="CU8" s="828"/>
      <c r="CV8" s="829"/>
      <c r="CW8" s="827" t="s">
        <v>598</v>
      </c>
      <c r="CX8" s="828"/>
      <c r="CY8" s="828"/>
      <c r="CZ8" s="828"/>
      <c r="DA8" s="829"/>
      <c r="DB8" s="827" t="s">
        <v>598</v>
      </c>
      <c r="DC8" s="828"/>
      <c r="DD8" s="828"/>
      <c r="DE8" s="828"/>
      <c r="DF8" s="829"/>
      <c r="DG8" s="827" t="s">
        <v>598</v>
      </c>
      <c r="DH8" s="828"/>
      <c r="DI8" s="828"/>
      <c r="DJ8" s="828"/>
      <c r="DK8" s="829"/>
      <c r="DL8" s="827" t="s">
        <v>598</v>
      </c>
      <c r="DM8" s="828"/>
      <c r="DN8" s="828"/>
      <c r="DO8" s="828"/>
      <c r="DP8" s="829"/>
      <c r="DQ8" s="827" t="s">
        <v>598</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596</v>
      </c>
      <c r="BT9" s="815"/>
      <c r="BU9" s="815"/>
      <c r="BV9" s="815"/>
      <c r="BW9" s="815"/>
      <c r="BX9" s="815"/>
      <c r="BY9" s="815"/>
      <c r="BZ9" s="815"/>
      <c r="CA9" s="815"/>
      <c r="CB9" s="815"/>
      <c r="CC9" s="815"/>
      <c r="CD9" s="815"/>
      <c r="CE9" s="815"/>
      <c r="CF9" s="815"/>
      <c r="CG9" s="816"/>
      <c r="CH9" s="827">
        <v>-6</v>
      </c>
      <c r="CI9" s="828"/>
      <c r="CJ9" s="828"/>
      <c r="CK9" s="828"/>
      <c r="CL9" s="829"/>
      <c r="CM9" s="827">
        <v>687</v>
      </c>
      <c r="CN9" s="828"/>
      <c r="CO9" s="828"/>
      <c r="CP9" s="828"/>
      <c r="CQ9" s="829"/>
      <c r="CR9" s="827">
        <v>500</v>
      </c>
      <c r="CS9" s="828"/>
      <c r="CT9" s="828"/>
      <c r="CU9" s="828"/>
      <c r="CV9" s="829"/>
      <c r="CW9" s="827">
        <v>93</v>
      </c>
      <c r="CX9" s="828"/>
      <c r="CY9" s="828"/>
      <c r="CZ9" s="828"/>
      <c r="DA9" s="829"/>
      <c r="DB9" s="827" t="s">
        <v>598</v>
      </c>
      <c r="DC9" s="828"/>
      <c r="DD9" s="828"/>
      <c r="DE9" s="828"/>
      <c r="DF9" s="829"/>
      <c r="DG9" s="827" t="s">
        <v>598</v>
      </c>
      <c r="DH9" s="828"/>
      <c r="DI9" s="828"/>
      <c r="DJ9" s="828"/>
      <c r="DK9" s="829"/>
      <c r="DL9" s="827" t="s">
        <v>598</v>
      </c>
      <c r="DM9" s="828"/>
      <c r="DN9" s="828"/>
      <c r="DO9" s="828"/>
      <c r="DP9" s="829"/>
      <c r="DQ9" s="827" t="s">
        <v>598</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597</v>
      </c>
      <c r="BT10" s="815"/>
      <c r="BU10" s="815"/>
      <c r="BV10" s="815"/>
      <c r="BW10" s="815"/>
      <c r="BX10" s="815"/>
      <c r="BY10" s="815"/>
      <c r="BZ10" s="815"/>
      <c r="CA10" s="815"/>
      <c r="CB10" s="815"/>
      <c r="CC10" s="815"/>
      <c r="CD10" s="815"/>
      <c r="CE10" s="815"/>
      <c r="CF10" s="815"/>
      <c r="CG10" s="816"/>
      <c r="CH10" s="827">
        <v>1</v>
      </c>
      <c r="CI10" s="828"/>
      <c r="CJ10" s="828"/>
      <c r="CK10" s="828"/>
      <c r="CL10" s="829"/>
      <c r="CM10" s="827">
        <v>7</v>
      </c>
      <c r="CN10" s="828"/>
      <c r="CO10" s="828"/>
      <c r="CP10" s="828"/>
      <c r="CQ10" s="829"/>
      <c r="CR10" s="827">
        <v>2</v>
      </c>
      <c r="CS10" s="828"/>
      <c r="CT10" s="828"/>
      <c r="CU10" s="828"/>
      <c r="CV10" s="829"/>
      <c r="CW10" s="827">
        <v>10</v>
      </c>
      <c r="CX10" s="828"/>
      <c r="CY10" s="828"/>
      <c r="CZ10" s="828"/>
      <c r="DA10" s="829"/>
      <c r="DB10" s="827" t="s">
        <v>598</v>
      </c>
      <c r="DC10" s="828"/>
      <c r="DD10" s="828"/>
      <c r="DE10" s="828"/>
      <c r="DF10" s="829"/>
      <c r="DG10" s="827" t="s">
        <v>598</v>
      </c>
      <c r="DH10" s="828"/>
      <c r="DI10" s="828"/>
      <c r="DJ10" s="828"/>
      <c r="DK10" s="829"/>
      <c r="DL10" s="827" t="s">
        <v>598</v>
      </c>
      <c r="DM10" s="828"/>
      <c r="DN10" s="828"/>
      <c r="DO10" s="828"/>
      <c r="DP10" s="829"/>
      <c r="DQ10" s="827" t="s">
        <v>598</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92539</v>
      </c>
      <c r="R23" s="840"/>
      <c r="S23" s="840"/>
      <c r="T23" s="840"/>
      <c r="U23" s="840"/>
      <c r="V23" s="840">
        <v>90536</v>
      </c>
      <c r="W23" s="840"/>
      <c r="X23" s="840"/>
      <c r="Y23" s="840"/>
      <c r="Z23" s="840"/>
      <c r="AA23" s="840">
        <v>2003</v>
      </c>
      <c r="AB23" s="840"/>
      <c r="AC23" s="840"/>
      <c r="AD23" s="840"/>
      <c r="AE23" s="841"/>
      <c r="AF23" s="842">
        <v>884</v>
      </c>
      <c r="AG23" s="840"/>
      <c r="AH23" s="840"/>
      <c r="AI23" s="840"/>
      <c r="AJ23" s="843"/>
      <c r="AK23" s="844"/>
      <c r="AL23" s="845"/>
      <c r="AM23" s="845"/>
      <c r="AN23" s="845"/>
      <c r="AO23" s="845"/>
      <c r="AP23" s="840">
        <v>50002</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27934</v>
      </c>
      <c r="R28" s="869"/>
      <c r="S28" s="869"/>
      <c r="T28" s="869"/>
      <c r="U28" s="869"/>
      <c r="V28" s="869">
        <v>26975</v>
      </c>
      <c r="W28" s="869"/>
      <c r="X28" s="869"/>
      <c r="Y28" s="869"/>
      <c r="Z28" s="869"/>
      <c r="AA28" s="869">
        <v>959</v>
      </c>
      <c r="AB28" s="869"/>
      <c r="AC28" s="869"/>
      <c r="AD28" s="869"/>
      <c r="AE28" s="870"/>
      <c r="AF28" s="871">
        <v>959</v>
      </c>
      <c r="AG28" s="869"/>
      <c r="AH28" s="869"/>
      <c r="AI28" s="869"/>
      <c r="AJ28" s="872"/>
      <c r="AK28" s="873">
        <v>1971</v>
      </c>
      <c r="AL28" s="864"/>
      <c r="AM28" s="864"/>
      <c r="AN28" s="864"/>
      <c r="AO28" s="864"/>
      <c r="AP28" s="864" t="s">
        <v>519</v>
      </c>
      <c r="AQ28" s="864"/>
      <c r="AR28" s="864"/>
      <c r="AS28" s="864"/>
      <c r="AT28" s="864"/>
      <c r="AU28" s="864" t="s">
        <v>519</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18815</v>
      </c>
      <c r="R29" s="805"/>
      <c r="S29" s="805"/>
      <c r="T29" s="805"/>
      <c r="U29" s="805"/>
      <c r="V29" s="805">
        <v>18467</v>
      </c>
      <c r="W29" s="805"/>
      <c r="X29" s="805"/>
      <c r="Y29" s="805"/>
      <c r="Z29" s="805"/>
      <c r="AA29" s="805">
        <v>348</v>
      </c>
      <c r="AB29" s="805"/>
      <c r="AC29" s="805"/>
      <c r="AD29" s="805"/>
      <c r="AE29" s="806"/>
      <c r="AF29" s="807">
        <v>348</v>
      </c>
      <c r="AG29" s="808"/>
      <c r="AH29" s="808"/>
      <c r="AI29" s="808"/>
      <c r="AJ29" s="809"/>
      <c r="AK29" s="876">
        <v>2735</v>
      </c>
      <c r="AL29" s="877"/>
      <c r="AM29" s="877"/>
      <c r="AN29" s="877"/>
      <c r="AO29" s="877"/>
      <c r="AP29" s="877" t="s">
        <v>519</v>
      </c>
      <c r="AQ29" s="877"/>
      <c r="AR29" s="877"/>
      <c r="AS29" s="877"/>
      <c r="AT29" s="877"/>
      <c r="AU29" s="877" t="s">
        <v>519</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4106</v>
      </c>
      <c r="R30" s="805"/>
      <c r="S30" s="805"/>
      <c r="T30" s="805"/>
      <c r="U30" s="805"/>
      <c r="V30" s="805">
        <v>3961</v>
      </c>
      <c r="W30" s="805"/>
      <c r="X30" s="805"/>
      <c r="Y30" s="805"/>
      <c r="Z30" s="805"/>
      <c r="AA30" s="805">
        <v>145</v>
      </c>
      <c r="AB30" s="805"/>
      <c r="AC30" s="805"/>
      <c r="AD30" s="805"/>
      <c r="AE30" s="806"/>
      <c r="AF30" s="807">
        <v>145</v>
      </c>
      <c r="AG30" s="808"/>
      <c r="AH30" s="808"/>
      <c r="AI30" s="808"/>
      <c r="AJ30" s="809"/>
      <c r="AK30" s="876">
        <v>606</v>
      </c>
      <c r="AL30" s="877"/>
      <c r="AM30" s="877"/>
      <c r="AN30" s="877"/>
      <c r="AO30" s="877"/>
      <c r="AP30" s="877" t="s">
        <v>519</v>
      </c>
      <c r="AQ30" s="877"/>
      <c r="AR30" s="877"/>
      <c r="AS30" s="877"/>
      <c r="AT30" s="877"/>
      <c r="AU30" s="877" t="s">
        <v>519</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5486</v>
      </c>
      <c r="R31" s="805"/>
      <c r="S31" s="805"/>
      <c r="T31" s="805"/>
      <c r="U31" s="805"/>
      <c r="V31" s="805">
        <v>4669</v>
      </c>
      <c r="W31" s="805"/>
      <c r="X31" s="805"/>
      <c r="Y31" s="805"/>
      <c r="Z31" s="805"/>
      <c r="AA31" s="805">
        <v>816</v>
      </c>
      <c r="AB31" s="805"/>
      <c r="AC31" s="805"/>
      <c r="AD31" s="805"/>
      <c r="AE31" s="806"/>
      <c r="AF31" s="807">
        <v>3505</v>
      </c>
      <c r="AG31" s="808"/>
      <c r="AH31" s="808"/>
      <c r="AI31" s="808"/>
      <c r="AJ31" s="809"/>
      <c r="AK31" s="876">
        <v>19</v>
      </c>
      <c r="AL31" s="877"/>
      <c r="AM31" s="877"/>
      <c r="AN31" s="877"/>
      <c r="AO31" s="877"/>
      <c r="AP31" s="877">
        <v>3836</v>
      </c>
      <c r="AQ31" s="877"/>
      <c r="AR31" s="877"/>
      <c r="AS31" s="877"/>
      <c r="AT31" s="877"/>
      <c r="AU31" s="877">
        <v>65</v>
      </c>
      <c r="AV31" s="877"/>
      <c r="AW31" s="877"/>
      <c r="AX31" s="877"/>
      <c r="AY31" s="877"/>
      <c r="AZ31" s="878"/>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7094</v>
      </c>
      <c r="R32" s="805"/>
      <c r="S32" s="805"/>
      <c r="T32" s="805"/>
      <c r="U32" s="805"/>
      <c r="V32" s="805">
        <v>5898</v>
      </c>
      <c r="W32" s="805"/>
      <c r="X32" s="805"/>
      <c r="Y32" s="805"/>
      <c r="Z32" s="805"/>
      <c r="AA32" s="805">
        <v>1196</v>
      </c>
      <c r="AB32" s="805"/>
      <c r="AC32" s="805"/>
      <c r="AD32" s="805"/>
      <c r="AE32" s="806"/>
      <c r="AF32" s="807">
        <v>737</v>
      </c>
      <c r="AG32" s="808"/>
      <c r="AH32" s="808"/>
      <c r="AI32" s="808"/>
      <c r="AJ32" s="809"/>
      <c r="AK32" s="876">
        <v>1954</v>
      </c>
      <c r="AL32" s="877"/>
      <c r="AM32" s="877"/>
      <c r="AN32" s="877"/>
      <c r="AO32" s="877"/>
      <c r="AP32" s="877">
        <v>25489</v>
      </c>
      <c r="AQ32" s="877"/>
      <c r="AR32" s="877"/>
      <c r="AS32" s="877"/>
      <c r="AT32" s="877"/>
      <c r="AU32" s="877">
        <v>11139</v>
      </c>
      <c r="AV32" s="877"/>
      <c r="AW32" s="877"/>
      <c r="AX32" s="877"/>
      <c r="AY32" s="877"/>
      <c r="AZ32" s="878"/>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5694</v>
      </c>
      <c r="AG63" s="888"/>
      <c r="AH63" s="888"/>
      <c r="AI63" s="888"/>
      <c r="AJ63" s="889"/>
      <c r="AK63" s="890"/>
      <c r="AL63" s="885"/>
      <c r="AM63" s="885"/>
      <c r="AN63" s="885"/>
      <c r="AO63" s="885"/>
      <c r="AP63" s="888">
        <v>29325</v>
      </c>
      <c r="AQ63" s="888"/>
      <c r="AR63" s="888"/>
      <c r="AS63" s="888"/>
      <c r="AT63" s="888"/>
      <c r="AU63" s="888">
        <v>11204</v>
      </c>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397</v>
      </c>
      <c r="R66" s="764"/>
      <c r="S66" s="764"/>
      <c r="T66" s="764"/>
      <c r="U66" s="765"/>
      <c r="V66" s="763" t="s">
        <v>398</v>
      </c>
      <c r="W66" s="764"/>
      <c r="X66" s="764"/>
      <c r="Y66" s="764"/>
      <c r="Z66" s="765"/>
      <c r="AA66" s="763" t="s">
        <v>399</v>
      </c>
      <c r="AB66" s="764"/>
      <c r="AC66" s="764"/>
      <c r="AD66" s="764"/>
      <c r="AE66" s="765"/>
      <c r="AF66" s="898" t="s">
        <v>400</v>
      </c>
      <c r="AG66" s="859"/>
      <c r="AH66" s="859"/>
      <c r="AI66" s="859"/>
      <c r="AJ66" s="899"/>
      <c r="AK66" s="763" t="s">
        <v>416</v>
      </c>
      <c r="AL66" s="787"/>
      <c r="AM66" s="787"/>
      <c r="AN66" s="787"/>
      <c r="AO66" s="788"/>
      <c r="AP66" s="763" t="s">
        <v>402</v>
      </c>
      <c r="AQ66" s="764"/>
      <c r="AR66" s="764"/>
      <c r="AS66" s="764"/>
      <c r="AT66" s="765"/>
      <c r="AU66" s="763" t="s">
        <v>417</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56357</v>
      </c>
      <c r="R68" s="912"/>
      <c r="S68" s="912"/>
      <c r="T68" s="912"/>
      <c r="U68" s="912"/>
      <c r="V68" s="912">
        <v>53134</v>
      </c>
      <c r="W68" s="912"/>
      <c r="X68" s="912"/>
      <c r="Y68" s="912"/>
      <c r="Z68" s="912"/>
      <c r="AA68" s="912">
        <v>3222</v>
      </c>
      <c r="AB68" s="912"/>
      <c r="AC68" s="912"/>
      <c r="AD68" s="912"/>
      <c r="AE68" s="912"/>
      <c r="AF68" s="912">
        <v>10421</v>
      </c>
      <c r="AG68" s="912"/>
      <c r="AH68" s="912"/>
      <c r="AI68" s="912"/>
      <c r="AJ68" s="912"/>
      <c r="AK68" s="912" t="s">
        <v>519</v>
      </c>
      <c r="AL68" s="912"/>
      <c r="AM68" s="912"/>
      <c r="AN68" s="912"/>
      <c r="AO68" s="912"/>
      <c r="AP68" s="912" t="s">
        <v>519</v>
      </c>
      <c r="AQ68" s="912"/>
      <c r="AR68" s="912"/>
      <c r="AS68" s="912"/>
      <c r="AT68" s="912"/>
      <c r="AU68" s="912" t="s">
        <v>519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125</v>
      </c>
      <c r="R69" s="877"/>
      <c r="S69" s="877"/>
      <c r="T69" s="877"/>
      <c r="U69" s="877"/>
      <c r="V69" s="877">
        <v>122</v>
      </c>
      <c r="W69" s="877"/>
      <c r="X69" s="877"/>
      <c r="Y69" s="877"/>
      <c r="Z69" s="877"/>
      <c r="AA69" s="877">
        <v>2</v>
      </c>
      <c r="AB69" s="877"/>
      <c r="AC69" s="877"/>
      <c r="AD69" s="877"/>
      <c r="AE69" s="877"/>
      <c r="AF69" s="877">
        <v>2</v>
      </c>
      <c r="AG69" s="877"/>
      <c r="AH69" s="877"/>
      <c r="AI69" s="877"/>
      <c r="AJ69" s="877"/>
      <c r="AK69" s="877" t="s">
        <v>519</v>
      </c>
      <c r="AL69" s="877"/>
      <c r="AM69" s="877"/>
      <c r="AN69" s="877"/>
      <c r="AO69" s="877"/>
      <c r="AP69" s="877" t="s">
        <v>519</v>
      </c>
      <c r="AQ69" s="877"/>
      <c r="AR69" s="877"/>
      <c r="AS69" s="877"/>
      <c r="AT69" s="877"/>
      <c r="AU69" s="877" t="s">
        <v>519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203</v>
      </c>
      <c r="R70" s="877"/>
      <c r="S70" s="877"/>
      <c r="T70" s="877"/>
      <c r="U70" s="877"/>
      <c r="V70" s="877">
        <v>189</v>
      </c>
      <c r="W70" s="877"/>
      <c r="X70" s="877"/>
      <c r="Y70" s="877"/>
      <c r="Z70" s="877"/>
      <c r="AA70" s="877">
        <v>14</v>
      </c>
      <c r="AB70" s="877"/>
      <c r="AC70" s="877"/>
      <c r="AD70" s="877"/>
      <c r="AE70" s="877"/>
      <c r="AF70" s="877">
        <v>14</v>
      </c>
      <c r="AG70" s="877"/>
      <c r="AH70" s="877"/>
      <c r="AI70" s="877"/>
      <c r="AJ70" s="877"/>
      <c r="AK70" s="877" t="s">
        <v>519</v>
      </c>
      <c r="AL70" s="877"/>
      <c r="AM70" s="877"/>
      <c r="AN70" s="877"/>
      <c r="AO70" s="877"/>
      <c r="AP70" s="877" t="s">
        <v>519</v>
      </c>
      <c r="AQ70" s="877"/>
      <c r="AR70" s="877"/>
      <c r="AS70" s="877"/>
      <c r="AT70" s="877"/>
      <c r="AU70" s="877" t="s">
        <v>519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1218363</v>
      </c>
      <c r="R71" s="877"/>
      <c r="S71" s="877"/>
      <c r="T71" s="877"/>
      <c r="U71" s="877"/>
      <c r="V71" s="877">
        <v>1197433</v>
      </c>
      <c r="W71" s="877"/>
      <c r="X71" s="877"/>
      <c r="Y71" s="877"/>
      <c r="Z71" s="877"/>
      <c r="AA71" s="877">
        <v>20930</v>
      </c>
      <c r="AB71" s="877"/>
      <c r="AC71" s="877"/>
      <c r="AD71" s="877"/>
      <c r="AE71" s="877"/>
      <c r="AF71" s="877">
        <v>20930</v>
      </c>
      <c r="AG71" s="877"/>
      <c r="AH71" s="877"/>
      <c r="AI71" s="877"/>
      <c r="AJ71" s="877"/>
      <c r="AK71" s="877">
        <v>7055</v>
      </c>
      <c r="AL71" s="877"/>
      <c r="AM71" s="877"/>
      <c r="AN71" s="877"/>
      <c r="AO71" s="877"/>
      <c r="AP71" s="877" t="s">
        <v>519</v>
      </c>
      <c r="AQ71" s="877"/>
      <c r="AR71" s="877"/>
      <c r="AS71" s="877"/>
      <c r="AT71" s="877"/>
      <c r="AU71" s="877" t="s">
        <v>519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39402</v>
      </c>
      <c r="R72" s="877"/>
      <c r="S72" s="877"/>
      <c r="T72" s="877"/>
      <c r="U72" s="877"/>
      <c r="V72" s="877">
        <v>34057</v>
      </c>
      <c r="W72" s="877"/>
      <c r="X72" s="877"/>
      <c r="Y72" s="877"/>
      <c r="Z72" s="877"/>
      <c r="AA72" s="877">
        <v>5344</v>
      </c>
      <c r="AB72" s="877"/>
      <c r="AC72" s="877"/>
      <c r="AD72" s="877"/>
      <c r="AE72" s="877"/>
      <c r="AF72" s="877">
        <v>19453</v>
      </c>
      <c r="AG72" s="877"/>
      <c r="AH72" s="877"/>
      <c r="AI72" s="877"/>
      <c r="AJ72" s="877"/>
      <c r="AK72" s="877" t="s">
        <v>519</v>
      </c>
      <c r="AL72" s="877"/>
      <c r="AM72" s="877"/>
      <c r="AN72" s="877"/>
      <c r="AO72" s="877"/>
      <c r="AP72" s="877">
        <v>119226</v>
      </c>
      <c r="AQ72" s="877"/>
      <c r="AR72" s="877"/>
      <c r="AS72" s="877"/>
      <c r="AT72" s="877"/>
      <c r="AU72" s="877" t="s">
        <v>519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7725</v>
      </c>
      <c r="R73" s="877"/>
      <c r="S73" s="877"/>
      <c r="T73" s="877"/>
      <c r="U73" s="877"/>
      <c r="V73" s="877">
        <v>6053</v>
      </c>
      <c r="W73" s="877"/>
      <c r="X73" s="877"/>
      <c r="Y73" s="877"/>
      <c r="Z73" s="877"/>
      <c r="AA73" s="877">
        <v>1672</v>
      </c>
      <c r="AB73" s="877"/>
      <c r="AC73" s="877"/>
      <c r="AD73" s="877"/>
      <c r="AE73" s="877"/>
      <c r="AF73" s="877">
        <v>16867</v>
      </c>
      <c r="AG73" s="877"/>
      <c r="AH73" s="877"/>
      <c r="AI73" s="877"/>
      <c r="AJ73" s="877"/>
      <c r="AK73" s="877" t="s">
        <v>519</v>
      </c>
      <c r="AL73" s="877"/>
      <c r="AM73" s="877"/>
      <c r="AN73" s="877"/>
      <c r="AO73" s="877"/>
      <c r="AP73" s="877">
        <v>13994</v>
      </c>
      <c r="AQ73" s="877"/>
      <c r="AR73" s="877"/>
      <c r="AS73" s="877"/>
      <c r="AT73" s="877"/>
      <c r="AU73" s="877" t="s">
        <v>519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67687</v>
      </c>
      <c r="AG88" s="888"/>
      <c r="AH88" s="888"/>
      <c r="AI88" s="888"/>
      <c r="AJ88" s="888"/>
      <c r="AK88" s="885"/>
      <c r="AL88" s="885"/>
      <c r="AM88" s="885"/>
      <c r="AN88" s="885"/>
      <c r="AO88" s="885"/>
      <c r="AP88" s="888">
        <v>133220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513</v>
      </c>
      <c r="CS102" s="896"/>
      <c r="CT102" s="896"/>
      <c r="CU102" s="896"/>
      <c r="CV102" s="939"/>
      <c r="CW102" s="938">
        <v>103</v>
      </c>
      <c r="CX102" s="896"/>
      <c r="CY102" s="896"/>
      <c r="CZ102" s="896"/>
      <c r="DA102" s="939"/>
      <c r="DB102" s="938">
        <v>709</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311</v>
      </c>
      <c r="AG109" s="941"/>
      <c r="AH109" s="941"/>
      <c r="AI109" s="941"/>
      <c r="AJ109" s="942"/>
      <c r="AK109" s="940" t="s">
        <v>310</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311</v>
      </c>
      <c r="BW109" s="941"/>
      <c r="BX109" s="941"/>
      <c r="BY109" s="941"/>
      <c r="BZ109" s="942"/>
      <c r="CA109" s="940" t="s">
        <v>310</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311</v>
      </c>
      <c r="DM109" s="941"/>
      <c r="DN109" s="941"/>
      <c r="DO109" s="941"/>
      <c r="DP109" s="942"/>
      <c r="DQ109" s="940" t="s">
        <v>310</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4860615</v>
      </c>
      <c r="AB110" s="948"/>
      <c r="AC110" s="948"/>
      <c r="AD110" s="948"/>
      <c r="AE110" s="949"/>
      <c r="AF110" s="950">
        <v>5048367</v>
      </c>
      <c r="AG110" s="948"/>
      <c r="AH110" s="948"/>
      <c r="AI110" s="948"/>
      <c r="AJ110" s="949"/>
      <c r="AK110" s="950">
        <v>5106764</v>
      </c>
      <c r="AL110" s="948"/>
      <c r="AM110" s="948"/>
      <c r="AN110" s="948"/>
      <c r="AO110" s="949"/>
      <c r="AP110" s="951">
        <v>10.9</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53655240</v>
      </c>
      <c r="BR110" s="983"/>
      <c r="BS110" s="983"/>
      <c r="BT110" s="983"/>
      <c r="BU110" s="983"/>
      <c r="BV110" s="983">
        <v>50828681</v>
      </c>
      <c r="BW110" s="983"/>
      <c r="BX110" s="983"/>
      <c r="BY110" s="983"/>
      <c r="BZ110" s="983"/>
      <c r="CA110" s="983">
        <v>50002023</v>
      </c>
      <c r="CB110" s="983"/>
      <c r="CC110" s="983"/>
      <c r="CD110" s="983"/>
      <c r="CE110" s="983"/>
      <c r="CF110" s="997">
        <v>106.6</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129</v>
      </c>
      <c r="DH110" s="983"/>
      <c r="DI110" s="983"/>
      <c r="DJ110" s="983"/>
      <c r="DK110" s="983"/>
      <c r="DL110" s="983" t="s">
        <v>434</v>
      </c>
      <c r="DM110" s="983"/>
      <c r="DN110" s="983"/>
      <c r="DO110" s="983"/>
      <c r="DP110" s="983"/>
      <c r="DQ110" s="983" t="s">
        <v>129</v>
      </c>
      <c r="DR110" s="983"/>
      <c r="DS110" s="983"/>
      <c r="DT110" s="983"/>
      <c r="DU110" s="983"/>
      <c r="DV110" s="984" t="s">
        <v>129</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436</v>
      </c>
      <c r="AB111" s="990"/>
      <c r="AC111" s="990"/>
      <c r="AD111" s="990"/>
      <c r="AE111" s="991"/>
      <c r="AF111" s="992" t="s">
        <v>436</v>
      </c>
      <c r="AG111" s="990"/>
      <c r="AH111" s="990"/>
      <c r="AI111" s="990"/>
      <c r="AJ111" s="991"/>
      <c r="AK111" s="992" t="s">
        <v>436</v>
      </c>
      <c r="AL111" s="990"/>
      <c r="AM111" s="990"/>
      <c r="AN111" s="990"/>
      <c r="AO111" s="991"/>
      <c r="AP111" s="993" t="s">
        <v>436</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1876138</v>
      </c>
      <c r="BR111" s="976"/>
      <c r="BS111" s="976"/>
      <c r="BT111" s="976"/>
      <c r="BU111" s="976"/>
      <c r="BV111" s="976">
        <v>1569996</v>
      </c>
      <c r="BW111" s="976"/>
      <c r="BX111" s="976"/>
      <c r="BY111" s="976"/>
      <c r="BZ111" s="976"/>
      <c r="CA111" s="976">
        <v>1611936</v>
      </c>
      <c r="CB111" s="976"/>
      <c r="CC111" s="976"/>
      <c r="CD111" s="976"/>
      <c r="CE111" s="976"/>
      <c r="CF111" s="970">
        <v>3.4</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1010064</v>
      </c>
      <c r="DH111" s="976"/>
      <c r="DI111" s="976"/>
      <c r="DJ111" s="976"/>
      <c r="DK111" s="976"/>
      <c r="DL111" s="976">
        <v>910724</v>
      </c>
      <c r="DM111" s="976"/>
      <c r="DN111" s="976"/>
      <c r="DO111" s="976"/>
      <c r="DP111" s="976"/>
      <c r="DQ111" s="976">
        <v>811330</v>
      </c>
      <c r="DR111" s="976"/>
      <c r="DS111" s="976"/>
      <c r="DT111" s="976"/>
      <c r="DU111" s="976"/>
      <c r="DV111" s="977">
        <v>1.7</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129</v>
      </c>
      <c r="AG112" s="1015"/>
      <c r="AH112" s="1015"/>
      <c r="AI112" s="1015"/>
      <c r="AJ112" s="1016"/>
      <c r="AK112" s="1017" t="s">
        <v>129</v>
      </c>
      <c r="AL112" s="1015"/>
      <c r="AM112" s="1015"/>
      <c r="AN112" s="1015"/>
      <c r="AO112" s="1016"/>
      <c r="AP112" s="1018" t="s">
        <v>129</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14526618</v>
      </c>
      <c r="BR112" s="976"/>
      <c r="BS112" s="976"/>
      <c r="BT112" s="976"/>
      <c r="BU112" s="976"/>
      <c r="BV112" s="976">
        <v>12775016</v>
      </c>
      <c r="BW112" s="976"/>
      <c r="BX112" s="976"/>
      <c r="BY112" s="976"/>
      <c r="BZ112" s="976"/>
      <c r="CA112" s="976">
        <v>11203878</v>
      </c>
      <c r="CB112" s="976"/>
      <c r="CC112" s="976"/>
      <c r="CD112" s="976"/>
      <c r="CE112" s="976"/>
      <c r="CF112" s="970">
        <v>23.9</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129</v>
      </c>
      <c r="DM112" s="976"/>
      <c r="DN112" s="976"/>
      <c r="DO112" s="976"/>
      <c r="DP112" s="976"/>
      <c r="DQ112" s="976" t="s">
        <v>129</v>
      </c>
      <c r="DR112" s="976"/>
      <c r="DS112" s="976"/>
      <c r="DT112" s="976"/>
      <c r="DU112" s="976"/>
      <c r="DV112" s="977" t="s">
        <v>129</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1977354</v>
      </c>
      <c r="AB113" s="990"/>
      <c r="AC113" s="990"/>
      <c r="AD113" s="990"/>
      <c r="AE113" s="991"/>
      <c r="AF113" s="992">
        <v>1552312</v>
      </c>
      <c r="AG113" s="990"/>
      <c r="AH113" s="990"/>
      <c r="AI113" s="990"/>
      <c r="AJ113" s="991"/>
      <c r="AK113" s="992">
        <v>1386432</v>
      </c>
      <c r="AL113" s="990"/>
      <c r="AM113" s="990"/>
      <c r="AN113" s="990"/>
      <c r="AO113" s="991"/>
      <c r="AP113" s="993">
        <v>3</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t="s">
        <v>129</v>
      </c>
      <c r="BR113" s="976"/>
      <c r="BS113" s="976"/>
      <c r="BT113" s="976"/>
      <c r="BU113" s="976"/>
      <c r="BV113" s="976" t="s">
        <v>129</v>
      </c>
      <c r="BW113" s="976"/>
      <c r="BX113" s="976"/>
      <c r="BY113" s="976"/>
      <c r="BZ113" s="976"/>
      <c r="CA113" s="976" t="s">
        <v>129</v>
      </c>
      <c r="CB113" s="976"/>
      <c r="CC113" s="976"/>
      <c r="CD113" s="976"/>
      <c r="CE113" s="976"/>
      <c r="CF113" s="970" t="s">
        <v>129</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129</v>
      </c>
      <c r="DM113" s="1015"/>
      <c r="DN113" s="1015"/>
      <c r="DO113" s="1015"/>
      <c r="DP113" s="1016"/>
      <c r="DQ113" s="1017" t="s">
        <v>129</v>
      </c>
      <c r="DR113" s="1015"/>
      <c r="DS113" s="1015"/>
      <c r="DT113" s="1015"/>
      <c r="DU113" s="1016"/>
      <c r="DV113" s="1018" t="s">
        <v>129</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129</v>
      </c>
      <c r="AB114" s="1015"/>
      <c r="AC114" s="1015"/>
      <c r="AD114" s="1015"/>
      <c r="AE114" s="1016"/>
      <c r="AF114" s="1017" t="s">
        <v>129</v>
      </c>
      <c r="AG114" s="1015"/>
      <c r="AH114" s="1015"/>
      <c r="AI114" s="1015"/>
      <c r="AJ114" s="1016"/>
      <c r="AK114" s="1017" t="s">
        <v>129</v>
      </c>
      <c r="AL114" s="1015"/>
      <c r="AM114" s="1015"/>
      <c r="AN114" s="1015"/>
      <c r="AO114" s="1016"/>
      <c r="AP114" s="1018" t="s">
        <v>129</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10436359</v>
      </c>
      <c r="BR114" s="976"/>
      <c r="BS114" s="976"/>
      <c r="BT114" s="976"/>
      <c r="BU114" s="976"/>
      <c r="BV114" s="976">
        <v>9901163</v>
      </c>
      <c r="BW114" s="976"/>
      <c r="BX114" s="976"/>
      <c r="BY114" s="976"/>
      <c r="BZ114" s="976"/>
      <c r="CA114" s="976">
        <v>9840192</v>
      </c>
      <c r="CB114" s="976"/>
      <c r="CC114" s="976"/>
      <c r="CD114" s="976"/>
      <c r="CE114" s="976"/>
      <c r="CF114" s="970">
        <v>21</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129</v>
      </c>
      <c r="DR114" s="1015"/>
      <c r="DS114" s="1015"/>
      <c r="DT114" s="1015"/>
      <c r="DU114" s="1016"/>
      <c r="DV114" s="1018" t="s">
        <v>129</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78128</v>
      </c>
      <c r="AB115" s="990"/>
      <c r="AC115" s="990"/>
      <c r="AD115" s="990"/>
      <c r="AE115" s="991"/>
      <c r="AF115" s="992">
        <v>99341</v>
      </c>
      <c r="AG115" s="990"/>
      <c r="AH115" s="990"/>
      <c r="AI115" s="990"/>
      <c r="AJ115" s="991"/>
      <c r="AK115" s="992">
        <v>99393</v>
      </c>
      <c r="AL115" s="990"/>
      <c r="AM115" s="990"/>
      <c r="AN115" s="990"/>
      <c r="AO115" s="991"/>
      <c r="AP115" s="993">
        <v>0.2</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v>53622</v>
      </c>
      <c r="BR115" s="976"/>
      <c r="BS115" s="976"/>
      <c r="BT115" s="976"/>
      <c r="BU115" s="976"/>
      <c r="BV115" s="976">
        <v>53244</v>
      </c>
      <c r="BW115" s="976"/>
      <c r="BX115" s="976"/>
      <c r="BY115" s="976"/>
      <c r="BZ115" s="976"/>
      <c r="CA115" s="976">
        <v>61547</v>
      </c>
      <c r="CB115" s="976"/>
      <c r="CC115" s="976"/>
      <c r="CD115" s="976"/>
      <c r="CE115" s="976"/>
      <c r="CF115" s="970">
        <v>0.1</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866074</v>
      </c>
      <c r="DH115" s="1015"/>
      <c r="DI115" s="1015"/>
      <c r="DJ115" s="1015"/>
      <c r="DK115" s="1016"/>
      <c r="DL115" s="1017">
        <v>659272</v>
      </c>
      <c r="DM115" s="1015"/>
      <c r="DN115" s="1015"/>
      <c r="DO115" s="1015"/>
      <c r="DP115" s="1016"/>
      <c r="DQ115" s="1017">
        <v>800606</v>
      </c>
      <c r="DR115" s="1015"/>
      <c r="DS115" s="1015"/>
      <c r="DT115" s="1015"/>
      <c r="DU115" s="1016"/>
      <c r="DV115" s="1018">
        <v>1.7</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129</v>
      </c>
      <c r="AB116" s="1015"/>
      <c r="AC116" s="1015"/>
      <c r="AD116" s="1015"/>
      <c r="AE116" s="1016"/>
      <c r="AF116" s="1017" t="s">
        <v>129</v>
      </c>
      <c r="AG116" s="1015"/>
      <c r="AH116" s="1015"/>
      <c r="AI116" s="1015"/>
      <c r="AJ116" s="1016"/>
      <c r="AK116" s="1017" t="s">
        <v>129</v>
      </c>
      <c r="AL116" s="1015"/>
      <c r="AM116" s="1015"/>
      <c r="AN116" s="1015"/>
      <c r="AO116" s="1016"/>
      <c r="AP116" s="1018" t="s">
        <v>129</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129</v>
      </c>
      <c r="CB116" s="976"/>
      <c r="CC116" s="976"/>
      <c r="CD116" s="976"/>
      <c r="CE116" s="976"/>
      <c r="CF116" s="970" t="s">
        <v>129</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129</v>
      </c>
      <c r="DH116" s="1015"/>
      <c r="DI116" s="1015"/>
      <c r="DJ116" s="1015"/>
      <c r="DK116" s="1016"/>
      <c r="DL116" s="1017" t="s">
        <v>129</v>
      </c>
      <c r="DM116" s="1015"/>
      <c r="DN116" s="1015"/>
      <c r="DO116" s="1015"/>
      <c r="DP116" s="1016"/>
      <c r="DQ116" s="1017" t="s">
        <v>129</v>
      </c>
      <c r="DR116" s="1015"/>
      <c r="DS116" s="1015"/>
      <c r="DT116" s="1015"/>
      <c r="DU116" s="1016"/>
      <c r="DV116" s="1018" t="s">
        <v>129</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6916097</v>
      </c>
      <c r="AB117" s="1033"/>
      <c r="AC117" s="1033"/>
      <c r="AD117" s="1033"/>
      <c r="AE117" s="1034"/>
      <c r="AF117" s="1035">
        <v>6700020</v>
      </c>
      <c r="AG117" s="1033"/>
      <c r="AH117" s="1033"/>
      <c r="AI117" s="1033"/>
      <c r="AJ117" s="1034"/>
      <c r="AK117" s="1035">
        <v>6592589</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457</v>
      </c>
      <c r="BR117" s="976"/>
      <c r="BS117" s="976"/>
      <c r="BT117" s="976"/>
      <c r="BU117" s="976"/>
      <c r="BV117" s="976" t="s">
        <v>129</v>
      </c>
      <c r="BW117" s="976"/>
      <c r="BX117" s="976"/>
      <c r="BY117" s="976"/>
      <c r="BZ117" s="976"/>
      <c r="CA117" s="976" t="s">
        <v>129</v>
      </c>
      <c r="CB117" s="976"/>
      <c r="CC117" s="976"/>
      <c r="CD117" s="976"/>
      <c r="CE117" s="976"/>
      <c r="CF117" s="970" t="s">
        <v>458</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460</v>
      </c>
      <c r="DM117" s="1015"/>
      <c r="DN117" s="1015"/>
      <c r="DO117" s="1015"/>
      <c r="DP117" s="1016"/>
      <c r="DQ117" s="1017" t="s">
        <v>460</v>
      </c>
      <c r="DR117" s="1015"/>
      <c r="DS117" s="1015"/>
      <c r="DT117" s="1015"/>
      <c r="DU117" s="1016"/>
      <c r="DV117" s="1018" t="s">
        <v>461</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311</v>
      </c>
      <c r="AG118" s="941"/>
      <c r="AH118" s="941"/>
      <c r="AI118" s="941"/>
      <c r="AJ118" s="942"/>
      <c r="AK118" s="940" t="s">
        <v>310</v>
      </c>
      <c r="AL118" s="941"/>
      <c r="AM118" s="941"/>
      <c r="AN118" s="941"/>
      <c r="AO118" s="942"/>
      <c r="AP118" s="1027" t="s">
        <v>428</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463</v>
      </c>
      <c r="BR118" s="1054"/>
      <c r="BS118" s="1054"/>
      <c r="BT118" s="1054"/>
      <c r="BU118" s="1054"/>
      <c r="BV118" s="1054" t="s">
        <v>129</v>
      </c>
      <c r="BW118" s="1054"/>
      <c r="BX118" s="1054"/>
      <c r="BY118" s="1054"/>
      <c r="BZ118" s="1054"/>
      <c r="CA118" s="1054" t="s">
        <v>464</v>
      </c>
      <c r="CB118" s="1054"/>
      <c r="CC118" s="1054"/>
      <c r="CD118" s="1054"/>
      <c r="CE118" s="1054"/>
      <c r="CF118" s="970" t="s">
        <v>129</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460</v>
      </c>
      <c r="DH118" s="1015"/>
      <c r="DI118" s="1015"/>
      <c r="DJ118" s="1015"/>
      <c r="DK118" s="1016"/>
      <c r="DL118" s="1017" t="s">
        <v>460</v>
      </c>
      <c r="DM118" s="1015"/>
      <c r="DN118" s="1015"/>
      <c r="DO118" s="1015"/>
      <c r="DP118" s="1016"/>
      <c r="DQ118" s="1017" t="s">
        <v>460</v>
      </c>
      <c r="DR118" s="1015"/>
      <c r="DS118" s="1015"/>
      <c r="DT118" s="1015"/>
      <c r="DU118" s="1016"/>
      <c r="DV118" s="1018" t="s">
        <v>464</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129</v>
      </c>
      <c r="AG119" s="948"/>
      <c r="AH119" s="948"/>
      <c r="AI119" s="948"/>
      <c r="AJ119" s="949"/>
      <c r="AK119" s="950" t="s">
        <v>466</v>
      </c>
      <c r="AL119" s="948"/>
      <c r="AM119" s="948"/>
      <c r="AN119" s="948"/>
      <c r="AO119" s="949"/>
      <c r="AP119" s="951" t="s">
        <v>129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467</v>
      </c>
      <c r="BP119" s="1062"/>
      <c r="BQ119" s="1053">
        <v>80547977</v>
      </c>
      <c r="BR119" s="1054"/>
      <c r="BS119" s="1054"/>
      <c r="BT119" s="1054"/>
      <c r="BU119" s="1054"/>
      <c r="BV119" s="1054">
        <v>75128100</v>
      </c>
      <c r="BW119" s="1054"/>
      <c r="BX119" s="1054"/>
      <c r="BY119" s="1054"/>
      <c r="BZ119" s="1054"/>
      <c r="CA119" s="1054">
        <v>72719576</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129</v>
      </c>
      <c r="DH119" s="1040"/>
      <c r="DI119" s="1040"/>
      <c r="DJ119" s="1040"/>
      <c r="DK119" s="1041"/>
      <c r="DL119" s="1039" t="s">
        <v>463</v>
      </c>
      <c r="DM119" s="1040"/>
      <c r="DN119" s="1040"/>
      <c r="DO119" s="1040"/>
      <c r="DP119" s="1041"/>
      <c r="DQ119" s="1039" t="s">
        <v>460</v>
      </c>
      <c r="DR119" s="1040"/>
      <c r="DS119" s="1040"/>
      <c r="DT119" s="1040"/>
      <c r="DU119" s="1041"/>
      <c r="DV119" s="1042" t="s">
        <v>460</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78128</v>
      </c>
      <c r="AB120" s="1015"/>
      <c r="AC120" s="1015"/>
      <c r="AD120" s="1015"/>
      <c r="AE120" s="1016"/>
      <c r="AF120" s="1017">
        <v>99341</v>
      </c>
      <c r="AG120" s="1015"/>
      <c r="AH120" s="1015"/>
      <c r="AI120" s="1015"/>
      <c r="AJ120" s="1016"/>
      <c r="AK120" s="1017">
        <v>99393</v>
      </c>
      <c r="AL120" s="1015"/>
      <c r="AM120" s="1015"/>
      <c r="AN120" s="1015"/>
      <c r="AO120" s="1016"/>
      <c r="AP120" s="1018">
        <v>0.2</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22103163</v>
      </c>
      <c r="BR120" s="983"/>
      <c r="BS120" s="983"/>
      <c r="BT120" s="983"/>
      <c r="BU120" s="983"/>
      <c r="BV120" s="983">
        <v>22497267</v>
      </c>
      <c r="BW120" s="983"/>
      <c r="BX120" s="983"/>
      <c r="BY120" s="983"/>
      <c r="BZ120" s="983"/>
      <c r="CA120" s="983">
        <v>23659697</v>
      </c>
      <c r="CB120" s="983"/>
      <c r="CC120" s="983"/>
      <c r="CD120" s="983"/>
      <c r="CE120" s="983"/>
      <c r="CF120" s="997">
        <v>50.4</v>
      </c>
      <c r="CG120" s="998"/>
      <c r="CH120" s="998"/>
      <c r="CI120" s="998"/>
      <c r="CJ120" s="998"/>
      <c r="CK120" s="1063" t="s">
        <v>471</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14418232</v>
      </c>
      <c r="DH120" s="983"/>
      <c r="DI120" s="983"/>
      <c r="DJ120" s="983"/>
      <c r="DK120" s="983"/>
      <c r="DL120" s="983">
        <v>12687395</v>
      </c>
      <c r="DM120" s="983"/>
      <c r="DN120" s="983"/>
      <c r="DO120" s="983"/>
      <c r="DP120" s="983"/>
      <c r="DQ120" s="983">
        <v>11138674</v>
      </c>
      <c r="DR120" s="983"/>
      <c r="DS120" s="983"/>
      <c r="DT120" s="983"/>
      <c r="DU120" s="983"/>
      <c r="DV120" s="984">
        <v>23.7</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460</v>
      </c>
      <c r="AL121" s="1015"/>
      <c r="AM121" s="1015"/>
      <c r="AN121" s="1015"/>
      <c r="AO121" s="1016"/>
      <c r="AP121" s="1018" t="s">
        <v>129</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23098062</v>
      </c>
      <c r="BR121" s="976"/>
      <c r="BS121" s="976"/>
      <c r="BT121" s="976"/>
      <c r="BU121" s="976"/>
      <c r="BV121" s="976">
        <v>21500695</v>
      </c>
      <c r="BW121" s="976"/>
      <c r="BX121" s="976"/>
      <c r="BY121" s="976"/>
      <c r="BZ121" s="976"/>
      <c r="CA121" s="976">
        <v>19359775</v>
      </c>
      <c r="CB121" s="976"/>
      <c r="CC121" s="976"/>
      <c r="CD121" s="976"/>
      <c r="CE121" s="976"/>
      <c r="CF121" s="970">
        <v>41.3</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v>108386</v>
      </c>
      <c r="DH121" s="976"/>
      <c r="DI121" s="976"/>
      <c r="DJ121" s="976"/>
      <c r="DK121" s="976"/>
      <c r="DL121" s="976">
        <v>87621</v>
      </c>
      <c r="DM121" s="976"/>
      <c r="DN121" s="976"/>
      <c r="DO121" s="976"/>
      <c r="DP121" s="976"/>
      <c r="DQ121" s="976">
        <v>65204</v>
      </c>
      <c r="DR121" s="976"/>
      <c r="DS121" s="976"/>
      <c r="DT121" s="976"/>
      <c r="DU121" s="976"/>
      <c r="DV121" s="977">
        <v>0.1</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464</v>
      </c>
      <c r="AG122" s="1015"/>
      <c r="AH122" s="1015"/>
      <c r="AI122" s="1015"/>
      <c r="AJ122" s="1016"/>
      <c r="AK122" s="1017" t="s">
        <v>129</v>
      </c>
      <c r="AL122" s="1015"/>
      <c r="AM122" s="1015"/>
      <c r="AN122" s="1015"/>
      <c r="AO122" s="1016"/>
      <c r="AP122" s="1018" t="s">
        <v>129</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56151846</v>
      </c>
      <c r="BR122" s="1054"/>
      <c r="BS122" s="1054"/>
      <c r="BT122" s="1054"/>
      <c r="BU122" s="1054"/>
      <c r="BV122" s="1054">
        <v>54220354</v>
      </c>
      <c r="BW122" s="1054"/>
      <c r="BX122" s="1054"/>
      <c r="BY122" s="1054"/>
      <c r="BZ122" s="1054"/>
      <c r="CA122" s="1054">
        <v>54572064</v>
      </c>
      <c r="CB122" s="1054"/>
      <c r="CC122" s="1054"/>
      <c r="CD122" s="1054"/>
      <c r="CE122" s="1054"/>
      <c r="CF122" s="1074">
        <v>116.4</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t="s">
        <v>460</v>
      </c>
      <c r="DH122" s="976"/>
      <c r="DI122" s="976"/>
      <c r="DJ122" s="976"/>
      <c r="DK122" s="976"/>
      <c r="DL122" s="976" t="s">
        <v>464</v>
      </c>
      <c r="DM122" s="976"/>
      <c r="DN122" s="976"/>
      <c r="DO122" s="976"/>
      <c r="DP122" s="976"/>
      <c r="DQ122" s="976" t="s">
        <v>129</v>
      </c>
      <c r="DR122" s="976"/>
      <c r="DS122" s="976"/>
      <c r="DT122" s="976"/>
      <c r="DU122" s="976"/>
      <c r="DV122" s="977" t="s">
        <v>466</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464</v>
      </c>
      <c r="AB123" s="1015"/>
      <c r="AC123" s="1015"/>
      <c r="AD123" s="1015"/>
      <c r="AE123" s="1016"/>
      <c r="AF123" s="1017" t="s">
        <v>129</v>
      </c>
      <c r="AG123" s="1015"/>
      <c r="AH123" s="1015"/>
      <c r="AI123" s="1015"/>
      <c r="AJ123" s="1016"/>
      <c r="AK123" s="1017" t="s">
        <v>460</v>
      </c>
      <c r="AL123" s="1015"/>
      <c r="AM123" s="1015"/>
      <c r="AN123" s="1015"/>
      <c r="AO123" s="1016"/>
      <c r="AP123" s="1018" t="s">
        <v>129</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476</v>
      </c>
      <c r="BP123" s="1062"/>
      <c r="BQ123" s="1121">
        <v>101353071</v>
      </c>
      <c r="BR123" s="1122"/>
      <c r="BS123" s="1122"/>
      <c r="BT123" s="1122"/>
      <c r="BU123" s="1122"/>
      <c r="BV123" s="1122">
        <v>98218316</v>
      </c>
      <c r="BW123" s="1122"/>
      <c r="BX123" s="1122"/>
      <c r="BY123" s="1122"/>
      <c r="BZ123" s="1122"/>
      <c r="CA123" s="1122">
        <v>97591536</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466</v>
      </c>
      <c r="DH123" s="1015"/>
      <c r="DI123" s="1015"/>
      <c r="DJ123" s="1015"/>
      <c r="DK123" s="1016"/>
      <c r="DL123" s="1017" t="s">
        <v>129</v>
      </c>
      <c r="DM123" s="1015"/>
      <c r="DN123" s="1015"/>
      <c r="DO123" s="1015"/>
      <c r="DP123" s="1016"/>
      <c r="DQ123" s="1017" t="s">
        <v>460</v>
      </c>
      <c r="DR123" s="1015"/>
      <c r="DS123" s="1015"/>
      <c r="DT123" s="1015"/>
      <c r="DU123" s="1016"/>
      <c r="DV123" s="1018" t="s">
        <v>466</v>
      </c>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466</v>
      </c>
      <c r="AB124" s="1015"/>
      <c r="AC124" s="1015"/>
      <c r="AD124" s="1015"/>
      <c r="AE124" s="1016"/>
      <c r="AF124" s="1017" t="s">
        <v>466</v>
      </c>
      <c r="AG124" s="1015"/>
      <c r="AH124" s="1015"/>
      <c r="AI124" s="1015"/>
      <c r="AJ124" s="1016"/>
      <c r="AK124" s="1017" t="s">
        <v>464</v>
      </c>
      <c r="AL124" s="1015"/>
      <c r="AM124" s="1015"/>
      <c r="AN124" s="1015"/>
      <c r="AO124" s="1016"/>
      <c r="AP124" s="1018" t="s">
        <v>478</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466</v>
      </c>
      <c r="BR124" s="1084"/>
      <c r="BS124" s="1084"/>
      <c r="BT124" s="1084"/>
      <c r="BU124" s="1084"/>
      <c r="BV124" s="1084" t="s">
        <v>460</v>
      </c>
      <c r="BW124" s="1084"/>
      <c r="BX124" s="1084"/>
      <c r="BY124" s="1084"/>
      <c r="BZ124" s="1084"/>
      <c r="CA124" s="1084" t="s">
        <v>466</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129</v>
      </c>
      <c r="DH124" s="1040"/>
      <c r="DI124" s="1040"/>
      <c r="DJ124" s="1040"/>
      <c r="DK124" s="1041"/>
      <c r="DL124" s="1039" t="s">
        <v>464</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478</v>
      </c>
      <c r="AG125" s="1015"/>
      <c r="AH125" s="1015"/>
      <c r="AI125" s="1015"/>
      <c r="AJ125" s="1016"/>
      <c r="AK125" s="1017" t="s">
        <v>460</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460</v>
      </c>
      <c r="DH125" s="983"/>
      <c r="DI125" s="983"/>
      <c r="DJ125" s="983"/>
      <c r="DK125" s="983"/>
      <c r="DL125" s="983" t="s">
        <v>129</v>
      </c>
      <c r="DM125" s="983"/>
      <c r="DN125" s="983"/>
      <c r="DO125" s="983"/>
      <c r="DP125" s="983"/>
      <c r="DQ125" s="983" t="s">
        <v>464</v>
      </c>
      <c r="DR125" s="983"/>
      <c r="DS125" s="983"/>
      <c r="DT125" s="983"/>
      <c r="DU125" s="983"/>
      <c r="DV125" s="984" t="s">
        <v>129</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460</v>
      </c>
      <c r="AG126" s="1015"/>
      <c r="AH126" s="1015"/>
      <c r="AI126" s="1015"/>
      <c r="AJ126" s="1016"/>
      <c r="AK126" s="1017" t="s">
        <v>460</v>
      </c>
      <c r="AL126" s="1015"/>
      <c r="AM126" s="1015"/>
      <c r="AN126" s="1015"/>
      <c r="AO126" s="1016"/>
      <c r="AP126" s="1018" t="s">
        <v>458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483</v>
      </c>
      <c r="CQ126" s="1006"/>
      <c r="CR126" s="1006"/>
      <c r="CS126" s="1006"/>
      <c r="CT126" s="1006"/>
      <c r="CU126" s="1006"/>
      <c r="CV126" s="1006"/>
      <c r="CW126" s="1006"/>
      <c r="CX126" s="1006"/>
      <c r="CY126" s="1006"/>
      <c r="CZ126" s="1006"/>
      <c r="DA126" s="1006"/>
      <c r="DB126" s="1006"/>
      <c r="DC126" s="1006"/>
      <c r="DD126" s="1006"/>
      <c r="DE126" s="1006"/>
      <c r="DF126" s="1007"/>
      <c r="DG126" s="975" t="s">
        <v>460</v>
      </c>
      <c r="DH126" s="976"/>
      <c r="DI126" s="976"/>
      <c r="DJ126" s="976"/>
      <c r="DK126" s="976"/>
      <c r="DL126" s="976" t="s">
        <v>460</v>
      </c>
      <c r="DM126" s="976"/>
      <c r="DN126" s="976"/>
      <c r="DO126" s="976"/>
      <c r="DP126" s="976"/>
      <c r="DQ126" s="976" t="s">
        <v>460</v>
      </c>
      <c r="DR126" s="976"/>
      <c r="DS126" s="976"/>
      <c r="DT126" s="976"/>
      <c r="DU126" s="976"/>
      <c r="DV126" s="977" t="s">
        <v>460</v>
      </c>
      <c r="DW126" s="977"/>
      <c r="DX126" s="977"/>
      <c r="DY126" s="977"/>
      <c r="DZ126" s="978"/>
    </row>
    <row r="127" spans="1:130" s="247" customFormat="1" ht="26.25" customHeight="1" x14ac:dyDescent="0.15">
      <c r="A127" s="1116"/>
      <c r="B127" s="1004"/>
      <c r="C127" s="1058" t="s">
        <v>484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460</v>
      </c>
      <c r="AB127" s="1015"/>
      <c r="AC127" s="1015"/>
      <c r="AD127" s="1015"/>
      <c r="AE127" s="1016"/>
      <c r="AF127" s="1017" t="s">
        <v>129</v>
      </c>
      <c r="AG127" s="1015"/>
      <c r="AH127" s="1015"/>
      <c r="AI127" s="1015"/>
      <c r="AJ127" s="1016"/>
      <c r="AK127" s="1017" t="s">
        <v>460</v>
      </c>
      <c r="AL127" s="1015"/>
      <c r="AM127" s="1015"/>
      <c r="AN127" s="1015"/>
      <c r="AO127" s="1016"/>
      <c r="AP127" s="1018" t="s">
        <v>460</v>
      </c>
      <c r="AQ127" s="1019"/>
      <c r="AR127" s="1019"/>
      <c r="AS127" s="1019"/>
      <c r="AT127" s="1020"/>
      <c r="AU127" s="283"/>
      <c r="AV127" s="283"/>
      <c r="AW127" s="283"/>
      <c r="AX127" s="1088" t="s">
        <v>485</v>
      </c>
      <c r="AY127" s="1089"/>
      <c r="AZ127" s="1089"/>
      <c r="BA127" s="1089"/>
      <c r="BB127" s="1089"/>
      <c r="BC127" s="1089"/>
      <c r="BD127" s="1089"/>
      <c r="BE127" s="1090"/>
      <c r="BF127" s="1091" t="s">
        <v>486</v>
      </c>
      <c r="BG127" s="1089"/>
      <c r="BH127" s="1089"/>
      <c r="BI127" s="1089"/>
      <c r="BJ127" s="1089"/>
      <c r="BK127" s="1089"/>
      <c r="BL127" s="1090"/>
      <c r="BM127" s="1091" t="s">
        <v>487</v>
      </c>
      <c r="BN127" s="1089"/>
      <c r="BO127" s="1089"/>
      <c r="BP127" s="1089"/>
      <c r="BQ127" s="1089"/>
      <c r="BR127" s="1089"/>
      <c r="BS127" s="1090"/>
      <c r="BT127" s="1091" t="s">
        <v>488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489</v>
      </c>
      <c r="CQ127" s="1006"/>
      <c r="CR127" s="1006"/>
      <c r="CS127" s="1006"/>
      <c r="CT127" s="1006"/>
      <c r="CU127" s="1006"/>
      <c r="CV127" s="1006"/>
      <c r="CW127" s="1006"/>
      <c r="CX127" s="1006"/>
      <c r="CY127" s="1006"/>
      <c r="CZ127" s="1006"/>
      <c r="DA127" s="1006"/>
      <c r="DB127" s="1006"/>
      <c r="DC127" s="1006"/>
      <c r="DD127" s="1006"/>
      <c r="DE127" s="1006"/>
      <c r="DF127" s="1007"/>
      <c r="DG127" s="975" t="s">
        <v>129</v>
      </c>
      <c r="DH127" s="976"/>
      <c r="DI127" s="976"/>
      <c r="DJ127" s="976"/>
      <c r="DK127" s="976"/>
      <c r="DL127" s="976" t="s">
        <v>460</v>
      </c>
      <c r="DM127" s="976"/>
      <c r="DN127" s="976"/>
      <c r="DO127" s="976"/>
      <c r="DP127" s="976"/>
      <c r="DQ127" s="976" t="s">
        <v>490</v>
      </c>
      <c r="DR127" s="976"/>
      <c r="DS127" s="976"/>
      <c r="DT127" s="976"/>
      <c r="DU127" s="976"/>
      <c r="DV127" s="977" t="s">
        <v>460</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3017429</v>
      </c>
      <c r="AB128" s="1104"/>
      <c r="AC128" s="1104"/>
      <c r="AD128" s="1104"/>
      <c r="AE128" s="1105"/>
      <c r="AF128" s="1106">
        <v>2381053</v>
      </c>
      <c r="AG128" s="1104"/>
      <c r="AH128" s="1104"/>
      <c r="AI128" s="1104"/>
      <c r="AJ128" s="1105"/>
      <c r="AK128" s="1106">
        <v>2188595</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460</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v>53622</v>
      </c>
      <c r="DH128" s="1096"/>
      <c r="DI128" s="1096"/>
      <c r="DJ128" s="1096"/>
      <c r="DK128" s="1096"/>
      <c r="DL128" s="1096">
        <v>53244</v>
      </c>
      <c r="DM128" s="1096"/>
      <c r="DN128" s="1096"/>
      <c r="DO128" s="1096"/>
      <c r="DP128" s="1096"/>
      <c r="DQ128" s="1096">
        <v>61547</v>
      </c>
      <c r="DR128" s="1096"/>
      <c r="DS128" s="1096"/>
      <c r="DT128" s="1096"/>
      <c r="DU128" s="1096"/>
      <c r="DV128" s="1097">
        <v>0.1</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51116279</v>
      </c>
      <c r="AB129" s="1015"/>
      <c r="AC129" s="1015"/>
      <c r="AD129" s="1015"/>
      <c r="AE129" s="1016"/>
      <c r="AF129" s="1017">
        <v>52234634</v>
      </c>
      <c r="AG129" s="1015"/>
      <c r="AH129" s="1015"/>
      <c r="AI129" s="1015"/>
      <c r="AJ129" s="1016"/>
      <c r="AK129" s="1017">
        <v>52418582</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497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5766997</v>
      </c>
      <c r="AB130" s="1015"/>
      <c r="AC130" s="1015"/>
      <c r="AD130" s="1015"/>
      <c r="AE130" s="1016"/>
      <c r="AF130" s="1017">
        <v>5719260</v>
      </c>
      <c r="AG130" s="1015"/>
      <c r="AH130" s="1015"/>
      <c r="AI130" s="1015"/>
      <c r="AJ130" s="1016"/>
      <c r="AK130" s="1017">
        <v>5515595</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-3.1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45349282</v>
      </c>
      <c r="AB131" s="1040"/>
      <c r="AC131" s="1040"/>
      <c r="AD131" s="1040"/>
      <c r="AE131" s="1041"/>
      <c r="AF131" s="1039">
        <v>46515374</v>
      </c>
      <c r="AG131" s="1040"/>
      <c r="AH131" s="1040"/>
      <c r="AI131" s="1040"/>
      <c r="AJ131" s="1041"/>
      <c r="AK131" s="1039">
        <v>46902987</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-4.1198645660000004</v>
      </c>
      <c r="AB132" s="1156"/>
      <c r="AC132" s="1156"/>
      <c r="AD132" s="1156"/>
      <c r="AE132" s="1157"/>
      <c r="AF132" s="1158">
        <v>-3.0103874899999998</v>
      </c>
      <c r="AG132" s="1156"/>
      <c r="AH132" s="1156"/>
      <c r="AI132" s="1156"/>
      <c r="AJ132" s="1157"/>
      <c r="AK132" s="1158">
        <v>-2.370000444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-3.5</v>
      </c>
      <c r="AB133" s="1139"/>
      <c r="AC133" s="1139"/>
      <c r="AD133" s="1139"/>
      <c r="AE133" s="1140"/>
      <c r="AF133" s="1138">
        <v>-3.5</v>
      </c>
      <c r="AG133" s="1139"/>
      <c r="AH133" s="1139"/>
      <c r="AI133" s="1139"/>
      <c r="AJ133" s="1140"/>
      <c r="AK133" s="1138">
        <v>-3.1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MGCK+2PatV+GivbJKcuJycOipgG/zTLN3EcvnxaNbD4jYXfsCQHO+OFDqO0CHWmSfVpwZ2EOvEw5aa94sh1cw==" saltValue="dd8wDSsRymUrS3MPZtxH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r9ptgAkBDXDzhqvGXO9CLAmxF/gDVR+fnDTlyr78fI4734rlyEYVt+/yZ2ExtKcLk3cqA5YdIpPKNBo+uBjYw==" saltValue="5r36q8U1P3HMzh5oD/s4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Ls8Yw/9T2/QZFXQLlC+8naAoGNYM5+3Gf5DKf0Ltx3jUPWKePWyIBoE5ni3M4R03jCD75fLpIQl+eyfYTq0BQ==" saltValue="JF9NuQtEc54wJZJ1BB7C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14647877</v>
      </c>
      <c r="AP9" s="313">
        <v>51876</v>
      </c>
      <c r="AQ9" s="314">
        <v>56972</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1457720</v>
      </c>
      <c r="AP10" s="316">
        <v>5163</v>
      </c>
      <c r="AQ10" s="317">
        <v>4161</v>
      </c>
      <c r="AR10" s="318">
        <v>24.1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758</v>
      </c>
      <c r="AP11" s="316">
        <v>3</v>
      </c>
      <c r="AQ11" s="317">
        <v>2113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v>65797</v>
      </c>
      <c r="AP12" s="316">
        <v>233</v>
      </c>
      <c r="AQ12" s="317">
        <v>1531</v>
      </c>
      <c r="AR12" s="318">
        <v>-84.8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519</v>
      </c>
      <c r="AP13" s="316" t="s">
        <v>519</v>
      </c>
      <c r="AQ13" s="317">
        <v>63</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436092</v>
      </c>
      <c r="AP14" s="316">
        <v>1544</v>
      </c>
      <c r="AQ14" s="317">
        <v>1595</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284014</v>
      </c>
      <c r="AP15" s="316">
        <v>1006</v>
      </c>
      <c r="AQ15" s="317">
        <v>1299</v>
      </c>
      <c r="AR15" s="318">
        <v>-22.6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-823437</v>
      </c>
      <c r="AP16" s="316">
        <v>-2916</v>
      </c>
      <c r="AQ16" s="317">
        <v>-3680</v>
      </c>
      <c r="AR16" s="318">
        <v>-20.8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16068821</v>
      </c>
      <c r="AP17" s="316">
        <v>56909</v>
      </c>
      <c r="AQ17" s="317">
        <v>64053</v>
      </c>
      <c r="AR17" s="318">
        <v>-11.2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5.7</v>
      </c>
      <c r="AP21" s="329">
        <v>6.41</v>
      </c>
      <c r="AQ21" s="330">
        <v>-0.71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100.7</v>
      </c>
      <c r="AP22" s="334">
        <v>99.9</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5106764</v>
      </c>
      <c r="AP32" s="343">
        <v>18086</v>
      </c>
      <c r="AQ32" s="344">
        <v>28685</v>
      </c>
      <c r="AR32" s="345">
        <v>-36.9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519</v>
      </c>
      <c r="AP33" s="343" t="s">
        <v>519</v>
      </c>
      <c r="AQ33" s="344">
        <v>2</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519</v>
      </c>
      <c r="AP34" s="343" t="s">
        <v>519</v>
      </c>
      <c r="AQ34" s="344">
        <v>37</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1386432</v>
      </c>
      <c r="AP35" s="343">
        <v>4910</v>
      </c>
      <c r="AQ35" s="344">
        <v>9040</v>
      </c>
      <c r="AR35" s="345">
        <v>-45.7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t="s">
        <v>519</v>
      </c>
      <c r="AP36" s="343" t="s">
        <v>519</v>
      </c>
      <c r="AQ36" s="344">
        <v>445</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99393</v>
      </c>
      <c r="AP37" s="343">
        <v>352</v>
      </c>
      <c r="AQ37" s="344">
        <v>676</v>
      </c>
      <c r="AR37" s="345">
        <v>-47.9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519</v>
      </c>
      <c r="AP38" s="346" t="s">
        <v>519</v>
      </c>
      <c r="AQ38" s="347">
        <v>0</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-2188595</v>
      </c>
      <c r="AP39" s="343">
        <v>-7751</v>
      </c>
      <c r="AQ39" s="344">
        <v>-7187</v>
      </c>
      <c r="AR39" s="345">
        <v>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-5515595</v>
      </c>
      <c r="AP40" s="343">
        <v>-19534</v>
      </c>
      <c r="AQ40" s="344">
        <v>-25299</v>
      </c>
      <c r="AR40" s="345">
        <v>-22.8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-1111601</v>
      </c>
      <c r="AP41" s="343">
        <v>-3937</v>
      </c>
      <c r="AQ41" s="344">
        <v>6399</v>
      </c>
      <c r="AR41" s="345">
        <v>-161.5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8568463</v>
      </c>
      <c r="AN51" s="365">
        <v>30668</v>
      </c>
      <c r="AO51" s="366">
        <v>-23.9</v>
      </c>
      <c r="AP51" s="367">
        <v>43554</v>
      </c>
      <c r="AQ51" s="368">
        <v>4</v>
      </c>
      <c r="AR51" s="369">
        <v>-27.9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6227084</v>
      </c>
      <c r="AN52" s="373">
        <v>22288</v>
      </c>
      <c r="AO52" s="374">
        <v>-4.8</v>
      </c>
      <c r="AP52" s="375">
        <v>24811</v>
      </c>
      <c r="AQ52" s="376">
        <v>4.5999999999999996</v>
      </c>
      <c r="AR52" s="377">
        <v>-9.4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6940903</v>
      </c>
      <c r="AN53" s="365">
        <v>24736</v>
      </c>
      <c r="AO53" s="366">
        <v>-19.3</v>
      </c>
      <c r="AP53" s="367">
        <v>42581</v>
      </c>
      <c r="AQ53" s="368">
        <v>-2.2000000000000002</v>
      </c>
      <c r="AR53" s="369">
        <v>-17.100000000000001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3664276</v>
      </c>
      <c r="AN54" s="373">
        <v>13059</v>
      </c>
      <c r="AO54" s="374">
        <v>-41.4</v>
      </c>
      <c r="AP54" s="375">
        <v>24354</v>
      </c>
      <c r="AQ54" s="376">
        <v>-1.8</v>
      </c>
      <c r="AR54" s="377">
        <v>-39.6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8607827</v>
      </c>
      <c r="AN55" s="365">
        <v>30559</v>
      </c>
      <c r="AO55" s="366">
        <v>23.5</v>
      </c>
      <c r="AP55" s="367">
        <v>45426</v>
      </c>
      <c r="AQ55" s="368">
        <v>6.7</v>
      </c>
      <c r="AR55" s="369">
        <v>16.8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4065016</v>
      </c>
      <c r="AN56" s="373">
        <v>14432</v>
      </c>
      <c r="AO56" s="374">
        <v>10.5</v>
      </c>
      <c r="AP56" s="375">
        <v>24508</v>
      </c>
      <c r="AQ56" s="376">
        <v>0.6</v>
      </c>
      <c r="AR56" s="377">
        <v>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5903053</v>
      </c>
      <c r="AN57" s="365">
        <v>20931</v>
      </c>
      <c r="AO57" s="366">
        <v>-31.5</v>
      </c>
      <c r="AP57" s="367">
        <v>45022</v>
      </c>
      <c r="AQ57" s="368">
        <v>-0.9</v>
      </c>
      <c r="AR57" s="369">
        <v>-30.6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3698408</v>
      </c>
      <c r="AN58" s="373">
        <v>13114</v>
      </c>
      <c r="AO58" s="374">
        <v>-9.1</v>
      </c>
      <c r="AP58" s="375">
        <v>25247</v>
      </c>
      <c r="AQ58" s="376">
        <v>3</v>
      </c>
      <c r="AR58" s="377">
        <v>-12.1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7995445</v>
      </c>
      <c r="AN59" s="365">
        <v>28316</v>
      </c>
      <c r="AO59" s="366">
        <v>35.299999999999997</v>
      </c>
      <c r="AP59" s="367">
        <v>46035</v>
      </c>
      <c r="AQ59" s="368">
        <v>2.2999999999999998</v>
      </c>
      <c r="AR59" s="369">
        <v>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5138715</v>
      </c>
      <c r="AN60" s="373">
        <v>18199</v>
      </c>
      <c r="AO60" s="374">
        <v>38.799999999999997</v>
      </c>
      <c r="AP60" s="375">
        <v>25158</v>
      </c>
      <c r="AQ60" s="376">
        <v>-0.4</v>
      </c>
      <c r="AR60" s="377">
        <v>39.200000000000003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7603138</v>
      </c>
      <c r="AN61" s="380">
        <v>27042</v>
      </c>
      <c r="AO61" s="381">
        <v>-3.2</v>
      </c>
      <c r="AP61" s="382">
        <v>44524</v>
      </c>
      <c r="AQ61" s="383">
        <v>2</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4558700</v>
      </c>
      <c r="AN62" s="373">
        <v>16218</v>
      </c>
      <c r="AO62" s="374">
        <v>-1.2</v>
      </c>
      <c r="AP62" s="375">
        <v>24816</v>
      </c>
      <c r="AQ62" s="376">
        <v>1.2</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ZfOwSYwQsbWdiUjcmehIv64gnk2y2Ywc2osERqFaUAmAJJqdV4UUZ+j8KqLVQM74mDOxMsypAlilW0cXoUI6g==" saltValue="vtmMybrLrvQRORT+TB7A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Bjna36CtQ2N7QIJRQism1/mBEVoD3C1k4kJPNTI5f6k2grQTqGu3mEfeNw0XHHivFR3ZnHADaZN5qGDqrQ5x4g==" saltValue="PyxLQmpXpECJfD+wrjZT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SwYMhBBPOvan6e2+xHhs+CILyrOIq8AaRF2alzTWDONnEPwN9wsOdaYtJZmrDpucN+lrjOkO18IapwiOBbI1lA==" saltValue="Qb+DqMlXzV+qz3cZbxru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14.45</v>
      </c>
      <c r="G47" s="12">
        <v>15.18</v>
      </c>
      <c r="H47" s="12">
        <v>15.9</v>
      </c>
      <c r="I47" s="12">
        <v>14.16</v>
      </c>
      <c r="J47" s="13">
        <v>14.63</v>
      </c>
    </row>
    <row r="48" spans="2:10" ht="57.75" customHeight="1" x14ac:dyDescent="0.15">
      <c r="B48" s="14"/>
      <c r="C48" s="1200" t="s">
        <v>4</v>
      </c>
      <c r="D48" s="1200"/>
      <c r="E48" s="1201"/>
      <c r="F48" s="15">
        <v>1.83</v>
      </c>
      <c r="G48" s="16">
        <v>1.8</v>
      </c>
      <c r="H48" s="16">
        <v>1.84</v>
      </c>
      <c r="I48" s="16">
        <v>1.71</v>
      </c>
      <c r="J48" s="17">
        <v>1.69</v>
      </c>
    </row>
    <row r="49" spans="2:10" ht="57.75" customHeight="1" thickBot="1" x14ac:dyDescent="0.2">
      <c r="B49" s="18"/>
      <c r="C49" s="1202" t="s">
        <v>5</v>
      </c>
      <c r="D49" s="1202"/>
      <c r="E49" s="1203"/>
      <c r="F49" s="19">
        <v>1.1200000000000001</v>
      </c>
      <c r="G49" s="20" t="s">
        <v>565</v>
      </c>
      <c r="H49" s="20">
        <v>0.06</v>
      </c>
      <c r="I49" s="20" t="s">
        <v>566</v>
      </c>
      <c r="J49" s="21" t="s">
        <v>567</v>
      </c>
    </row>
    <row r="50" spans="2:10" ht="13.5" customHeight="1" x14ac:dyDescent="0.15"/>
  </sheetData>
  <sheetProtection algorithmName="SHA-512" hashValue="cfRFAR7nDuhfIOoljMmWMZDEP70DHwb31IE0r7vgV1MUqpyROvr9if7uC42BlZ2s7uZpT0PKuQtfJWh4R+AAEw==" saltValue="7easCpglxfXfNSaB399C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1120169</dc:creator>
  <cp:lastModifiedBy>大阪府</cp:lastModifiedBy>
  <cp:lastPrinted>2021-03-19T07:03:33Z</cp:lastPrinted>
  <dcterms:created xsi:type="dcterms:W3CDTF">2021-03-18T09:54:03Z</dcterms:created>
  <dcterms:modified xsi:type="dcterms:W3CDTF">2021-10-29T06:58:38Z</dcterms:modified>
</cp:coreProperties>
</file>