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4 島本町〇（下水まだ）\"/>
    </mc:Choice>
  </mc:AlternateContent>
  <workbookProtection workbookAlgorithmName="SHA-512" workbookHashValue="fLfWQhAUtQH4YJPEnN8DrzuJDb1OP2+9tjgYi2ZXUnzdQVm8RWSAvcG7Dj30L9J/6BYFbvcsl2h5/7DpI9zv4g==" workbookSaltValue="CGdRBiy5aOIYFkNgXYs7CQ==" workbookSpinCount="100000" lockStructure="1"/>
  <bookViews>
    <workbookView xWindow="-105" yWindow="-105" windowWidth="18225" windowHeight="116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I10" i="4"/>
  <c r="AT8" i="4"/>
  <c r="AD8" i="4"/>
  <c r="W8" i="4"/>
  <c r="P8" i="4"/>
  <c r="B6" i="4"/>
</calcChain>
</file>

<file path=xl/sharedStrings.xml><?xml version="1.0" encoding="utf-8"?>
<sst xmlns="http://schemas.openxmlformats.org/spreadsheetml/2006/main" count="320" uniqueCount="118">
  <si>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</si>
  <si>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</si>
  <si>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</si>
  <si>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</si>
  <si>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</si>
  <si>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</si>
  <si>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</si>
  <si>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</si>
  <si>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</si>
  <si>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</si>
  <si>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</si>
  <si>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</si>
  <si>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</si>
  <si>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</si>
  <si>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</si>
  <si>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</si>
  <si>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</si>
  <si>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</si>
  <si>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</si>
  <si>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</si>
  <si>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</si>
  <si>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</si>
  <si>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</si>
  <si>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</si>
  <si>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</si>
  <si>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</si>
  <si>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</si>
  <si>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</si>
  <si>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</si>
  <si>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</si>
  <si>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</si>
  <si>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</si>
  <si>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</si>
  <si>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</si>
  <si>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</si>
  <si>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</si>
  <si>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</si>
  <si>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</si>
  <si>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</si>
  <si>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</si>
  <si>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</si>
  <si>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</si>
  <si>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</si>
  <si>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</si>
  <si>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</si>
  <si>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</si>
  <si>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</si>
  <si>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</si>
  <si>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</si>
  <si>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</si>
  <si>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</si>
  <si>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</si>
  <si>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</si>
  <si>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</si>
  <si>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</si>
  <si>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</si>
  <si>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</si>
  <si>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</si>
  <si>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</si>
  <si>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</si>
  <si>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</si>
  <si>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</si>
  <si>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</si>
  <si>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</si>
  <si>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</si>
  <si>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</si>
  <si>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</si>
  <si>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</si>
  <si>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</si>
  <si>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</si>
  <si>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</si>
  <si>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</si>
  <si>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</si>
  <si>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</si>
  <si>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</si>
  <si>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</si>
  <si>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</si>
  <si>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</si>
  <si>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</si>
  <si>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</si>
  <si>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</si>
  <si>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</si>
  <si>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</si>
  <si>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</si>
  <si>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</si>
  <si>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</si>
  <si>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</si>
  <si>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</si>
  <si>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</si>
  <si>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</si>
  <si>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</si>
  <si>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</si>
  <si>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</si>
  <si>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</si>
  <si>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</si>
  <si>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</si>
  <si>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</si>
  <si>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</si>
  <si>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</si>
  <si>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</si>
  <si>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</si>
  <si>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</si>
  <si>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</si>
  <si>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</si>
  <si>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</si>
  <si>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</si>
  <si>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</si>
  <si>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</si>
  <si>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</si>
  <si>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</si>
  <si>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</si>
  <si>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</si>
  <si>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</si>
  <si>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</si>
  <si>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</si>
  <si>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管渠につきましては、耐震診断した結果、補修の必要はありませんでした。</t>
    <phoneticPr fontId="4"/>
  </si>
  <si>
    <t>　平成31年4月から地方公営企業法の適用を受けましたので、令和元年度が法適用後初の決算年度になります。また、令和元年度から消費税及び地方消費税を10％外税で転嫁しています。
　③流動比率は、29.72％と、100％を下回っていて1年以内に支払うべき債務に対して支払い可能な現金等が不足していることになります。ただし、特定環境保全公共下水道事業は、町の施策で繰入金を収入として得ることを予定しているので、負債超過という状態ではありません。④企業債残高対事業規模比率は、3,767.48％であり、類似団体平均値1,206.79％と比較して、企業債残高が約3.1倍あるということになります。これは、特定環境保全公共下水道事業の処理区域内人数が、百数十人と少人数であるため、類似団体平均値と比較して、高くなっています。ただし、企業債は、一般会計からの繰入金を財源として支払われることを予定しています。⑤経費回収率は、11.00％と、100％を下回っています。処理区域内人数が、百数十人と少人数であるため、類似団体平均値と比較して、低くなっています。⑥汚水処理原価は、948.40円と、類似団体平均値228.47円と比較して、約4.1倍高くなっています。処理区域内人数が少人数であることと、接続している公共下水道事業の料金体系と同じ料金体系を使用していることが原因です。①経常収支比率、⑧水洗化率は、類似団体平均値並みです。　②累積欠損金比率、⑦施設利用率は、0％です。</t>
    <rPh sb="1" eb="3">
      <t>ヘイセイ</t>
    </rPh>
    <rPh sb="5" eb="6">
      <t>ネン</t>
    </rPh>
    <rPh sb="7" eb="8">
      <t>ガツ</t>
    </rPh>
    <rPh sb="10" eb="12">
      <t>チホウ</t>
    </rPh>
    <rPh sb="12" eb="14">
      <t>コウエイ</t>
    </rPh>
    <rPh sb="14" eb="16">
      <t>キギョウ</t>
    </rPh>
    <rPh sb="16" eb="17">
      <t>ホウ</t>
    </rPh>
    <rPh sb="18" eb="20">
      <t>テキヨウ</t>
    </rPh>
    <rPh sb="21" eb="22">
      <t>ウ</t>
    </rPh>
    <rPh sb="29" eb="32">
      <t>レイワガン</t>
    </rPh>
    <rPh sb="32" eb="34">
      <t>ネンド</t>
    </rPh>
    <rPh sb="35" eb="36">
      <t>ホウ</t>
    </rPh>
    <rPh sb="36" eb="38">
      <t>テキヨウ</t>
    </rPh>
    <rPh sb="38" eb="39">
      <t>ゴ</t>
    </rPh>
    <rPh sb="39" eb="40">
      <t>ハツ</t>
    </rPh>
    <rPh sb="41" eb="43">
      <t>ケッサン</t>
    </rPh>
    <rPh sb="43" eb="45">
      <t>ネンド</t>
    </rPh>
    <rPh sb="54" eb="56">
      <t>レイワ</t>
    </rPh>
    <rPh sb="56" eb="57">
      <t>ガン</t>
    </rPh>
    <rPh sb="57" eb="59">
      <t>ネンド</t>
    </rPh>
    <rPh sb="61" eb="64">
      <t>ショウヒゼイ</t>
    </rPh>
    <rPh sb="89" eb="93">
      <t>リュウドウヒリツ</t>
    </rPh>
    <rPh sb="158" eb="160">
      <t>トクテイ</t>
    </rPh>
    <rPh sb="160" eb="162">
      <t>カンキョウ</t>
    </rPh>
    <rPh sb="162" eb="164">
      <t>ホゼン</t>
    </rPh>
    <rPh sb="164" eb="166">
      <t>コウキョウ</t>
    </rPh>
    <rPh sb="166" eb="169">
      <t>ゲスイドウ</t>
    </rPh>
    <rPh sb="169" eb="171">
      <t>ジギョウ</t>
    </rPh>
    <rPh sb="173" eb="174">
      <t>チョウ</t>
    </rPh>
    <rPh sb="175" eb="176">
      <t>セ</t>
    </rPh>
    <rPh sb="176" eb="177">
      <t>サク</t>
    </rPh>
    <rPh sb="178" eb="180">
      <t>クリイレ</t>
    </rPh>
    <rPh sb="180" eb="181">
      <t>キン</t>
    </rPh>
    <rPh sb="182" eb="184">
      <t>シュウニュウ</t>
    </rPh>
    <rPh sb="187" eb="188">
      <t>エ</t>
    </rPh>
    <rPh sb="192" eb="194">
      <t>ヨテイ</t>
    </rPh>
    <rPh sb="319" eb="323">
      <t>ヒャクスウジュウニン</t>
    </rPh>
    <rPh sb="346" eb="347">
      <t>タカ</t>
    </rPh>
    <rPh sb="364" eb="366">
      <t>イッパンカ</t>
    </rPh>
    <rPh sb="366" eb="368">
      <t>イケイ</t>
    </rPh>
    <rPh sb="371" eb="373">
      <t>クリイレ</t>
    </rPh>
    <rPh sb="373" eb="374">
      <t>カネ</t>
    </rPh>
    <rPh sb="375" eb="377">
      <t>ザイゲン</t>
    </rPh>
    <rPh sb="388" eb="390">
      <t>ヨテイルイジダンタイヘイキンチヒカクヒク</t>
    </rPh>
    <rPh sb="397" eb="399">
      <t>ケイヒ</t>
    </rPh>
    <rPh sb="399" eb="401">
      <t>カイシュウ</t>
    </rPh>
    <rPh sb="401" eb="402">
      <t>リツ</t>
    </rPh>
    <rPh sb="417" eb="419">
      <t>シタマワ</t>
    </rPh>
    <rPh sb="425" eb="427">
      <t>ショリ</t>
    </rPh>
    <rPh sb="427" eb="429">
      <t>クイキ</t>
    </rPh>
    <rPh sb="429" eb="430">
      <t>ナイ</t>
    </rPh>
    <rPh sb="430" eb="432">
      <t>ニンズウ</t>
    </rPh>
    <rPh sb="434" eb="438">
      <t>ヒャクスウジュウニン</t>
    </rPh>
    <rPh sb="439" eb="442">
      <t>ショウニンズウ</t>
    </rPh>
    <rPh sb="448" eb="455">
      <t>ルイジダンタイヘイキンチ</t>
    </rPh>
    <rPh sb="456" eb="458">
      <t>ヒカク</t>
    </rPh>
    <rPh sb="461" eb="462">
      <t>ヒク</t>
    </rPh>
    <rPh sb="471" eb="473">
      <t>オスイ</t>
    </rPh>
    <rPh sb="473" eb="475">
      <t>ショリ</t>
    </rPh>
    <rPh sb="475" eb="477">
      <t>ゲンカ</t>
    </rPh>
    <rPh sb="485" eb="486">
      <t>エン</t>
    </rPh>
    <rPh sb="488" eb="490">
      <t>ルイジ</t>
    </rPh>
    <rPh sb="490" eb="492">
      <t>ダンタイ</t>
    </rPh>
    <rPh sb="492" eb="495">
      <t>ヘイキンチ</t>
    </rPh>
    <rPh sb="501" eb="502">
      <t>エン</t>
    </rPh>
    <rPh sb="503" eb="505">
      <t>ヒカク</t>
    </rPh>
    <rPh sb="508" eb="509">
      <t>ヤク</t>
    </rPh>
    <rPh sb="512" eb="513">
      <t>バイ</t>
    </rPh>
    <rPh sb="513" eb="514">
      <t>タカ</t>
    </rPh>
    <rPh sb="522" eb="524">
      <t>ショリ</t>
    </rPh>
    <rPh sb="524" eb="527">
      <t>クイキナイ</t>
    </rPh>
    <rPh sb="527" eb="528">
      <t>ジン</t>
    </rPh>
    <rPh sb="528" eb="529">
      <t>スウ</t>
    </rPh>
    <rPh sb="530" eb="533">
      <t>ショウニンズウ</t>
    </rPh>
    <rPh sb="540" eb="542">
      <t>セツゾク</t>
    </rPh>
    <rPh sb="546" eb="553">
      <t>コウキョウゲスイドウジギョウ</t>
    </rPh>
    <rPh sb="554" eb="556">
      <t>リョウキン</t>
    </rPh>
    <rPh sb="556" eb="558">
      <t>タイケイ</t>
    </rPh>
    <rPh sb="559" eb="560">
      <t>オナ</t>
    </rPh>
    <rPh sb="561" eb="563">
      <t>リョウキン</t>
    </rPh>
    <rPh sb="563" eb="565">
      <t>タイケイ</t>
    </rPh>
    <rPh sb="566" eb="568">
      <t>シヨウ</t>
    </rPh>
    <rPh sb="575" eb="577">
      <t>ゲンイン</t>
    </rPh>
    <rPh sb="589" eb="592">
      <t>スイセンカ</t>
    </rPh>
    <rPh sb="592" eb="593">
      <t>リツ</t>
    </rPh>
    <rPh sb="618" eb="620">
      <t>シセツ</t>
    </rPh>
    <rPh sb="620" eb="622">
      <t>リヨウ</t>
    </rPh>
    <rPh sb="622" eb="623">
      <t>リツ</t>
    </rPh>
    <phoneticPr fontId="4"/>
  </si>
  <si>
    <t>　平成23年1月検針分から下水道使用料の改定を行いました。
　平成30年2月に平成30年度から平成33(令和3)年度を計画期間とする「島本町公共下水道事業財政健全化計画」を作成しました。下水道事業の財政状況を注視し、企業債の発行抑制や経費削減に努めます。なお、令和2年度に経営戦略を策定予定です。</t>
    <rPh sb="52" eb="5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</si>
</sst>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1B-4C66-A28C-4EE8198B5C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1E1B-4C66-A28C-4EE8198B5C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35-4C0B-ADBA-4BD77639B2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6C35-4C0B-ADBA-4BD77639B2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97.76</c:v>
                </c:pt>
              </c:numCache>
            </c:numRef>
          </c:val>
          <c:extLst>
            <c:ext xmlns:c16="http://schemas.microsoft.com/office/drawing/2014/chart" uri="{C3380CC4-5D6E-409C-BE32-E72D297353CC}">
              <c16:uniqueId val="{00000000-5CC6-42A9-B7B3-5121AF28E8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5CC6-42A9-B7B3-5121AF28E8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10F5-4116-A0E9-8681D11976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10F5-4116-A0E9-8681D11976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3.61</c:v>
                </c:pt>
              </c:numCache>
            </c:numRef>
          </c:val>
          <c:extLst>
            <c:ext xmlns:c16="http://schemas.microsoft.com/office/drawing/2014/chart" uri="{C3380CC4-5D6E-409C-BE32-E72D297353CC}">
              <c16:uniqueId val="{00000000-6C6F-454A-BB56-826EA2FFC0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6C6F-454A-BB56-826EA2FFC0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C49-4E3E-8243-4623E8F04E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EC49-4E3E-8243-4623E8F04E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5C-4D22-9DF8-CD67F21517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7B5C-4D22-9DF8-CD67F21517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29.72</c:v>
                </c:pt>
              </c:numCache>
            </c:numRef>
          </c:val>
          <c:extLst>
            <c:ext xmlns:c16="http://schemas.microsoft.com/office/drawing/2014/chart" uri="{C3380CC4-5D6E-409C-BE32-E72D297353CC}">
              <c16:uniqueId val="{00000000-7361-49AB-9EA4-F597EA20BD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7361-49AB-9EA4-F597EA20BD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3767.48</c:v>
                </c:pt>
              </c:numCache>
            </c:numRef>
          </c:val>
          <c:extLst>
            <c:ext xmlns:c16="http://schemas.microsoft.com/office/drawing/2014/chart" uri="{C3380CC4-5D6E-409C-BE32-E72D297353CC}">
              <c16:uniqueId val="{00000000-2E8B-4606-A734-6DA73D3E3F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2E8B-4606-A734-6DA73D3E3F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c:v>
                </c:pt>
              </c:numCache>
            </c:numRef>
          </c:val>
          <c:extLst>
            <c:ext xmlns:c16="http://schemas.microsoft.com/office/drawing/2014/chart" uri="{C3380CC4-5D6E-409C-BE32-E72D297353CC}">
              <c16:uniqueId val="{00000000-2252-46DC-9891-C652CDD3A7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2252-46DC-9891-C652CDD3A7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948.4</c:v>
                </c:pt>
              </c:numCache>
            </c:numRef>
          </c:val>
          <c:extLst>
            <c:ext xmlns:c16="http://schemas.microsoft.com/office/drawing/2014/chart" uri="{C3380CC4-5D6E-409C-BE32-E72D297353CC}">
              <c16:uniqueId val="{00000000-E1BE-4046-A37F-7F79269335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E1BE-4046-A37F-7F79269335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島本町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31642</v>
      </c>
      <c r="AM8" s="75"/>
      <c r="AN8" s="75"/>
      <c r="AO8" s="75"/>
      <c r="AP8" s="75"/>
      <c r="AQ8" s="75"/>
      <c r="AR8" s="75"/>
      <c r="AS8" s="75"/>
      <c r="AT8" s="74">
        <f>データ!T6</f>
        <v>16.809999999999999</v>
      </c>
      <c r="AU8" s="74"/>
      <c r="AV8" s="74"/>
      <c r="AW8" s="74"/>
      <c r="AX8" s="74"/>
      <c r="AY8" s="74"/>
      <c r="AZ8" s="74"/>
      <c r="BA8" s="74"/>
      <c r="BB8" s="74">
        <f>データ!U6</f>
        <v>1882.33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79.03</v>
      </c>
      <c r="J10" s="74"/>
      <c r="K10" s="74"/>
      <c r="L10" s="74"/>
      <c r="M10" s="74"/>
      <c r="N10" s="74"/>
      <c r="O10" s="74"/>
      <c r="P10" s="74">
        <f>データ!P6</f>
        <v>0.42</v>
      </c>
      <c r="Q10" s="74"/>
      <c r="R10" s="74"/>
      <c r="S10" s="74"/>
      <c r="T10" s="74"/>
      <c r="U10" s="74"/>
      <c r="V10" s="74"/>
      <c r="W10" s="74">
        <f>データ!Q6</f>
        <v>100</v>
      </c>
      <c r="X10" s="74"/>
      <c r="Y10" s="74"/>
      <c r="Z10" s="74"/>
      <c r="AA10" s="74"/>
      <c r="AB10" s="74"/>
      <c r="AC10" s="74"/>
      <c r="AD10" s="75">
        <f>データ!R6</f>
        <v>2024</v>
      </c>
      <c r="AE10" s="75"/>
      <c r="AF10" s="75"/>
      <c r="AG10" s="75"/>
      <c r="AH10" s="75"/>
      <c r="AI10" s="75"/>
      <c r="AJ10" s="75"/>
      <c r="AK10" s="2"/>
      <c r="AL10" s="75">
        <f>データ!V6</f>
        <v>134</v>
      </c>
      <c r="AM10" s="75"/>
      <c r="AN10" s="75"/>
      <c r="AO10" s="75"/>
      <c r="AP10" s="75"/>
      <c r="AQ10" s="75"/>
      <c r="AR10" s="75"/>
      <c r="AS10" s="75"/>
      <c r="AT10" s="74">
        <f>データ!W6</f>
        <v>0.08</v>
      </c>
      <c r="AU10" s="74"/>
      <c r="AV10" s="74"/>
      <c r="AW10" s="74"/>
      <c r="AX10" s="74"/>
      <c r="AY10" s="74"/>
      <c r="AZ10" s="74"/>
      <c r="BA10" s="74"/>
      <c r="BB10" s="74">
        <f>データ!X6</f>
        <v>1675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N3mE5dHKeqcZIMjg/AfnJ/UVCiRmSkQCNnSa9B03pb6tdB0cTg1CXm0f3eKiZpAxMqKoeR9WXBbJXfhgW4yiQQ==" saltValue="lYwfbGwcnjXjqOuWqUIb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273015</v>
      </c>
      <c r="D6" s="33">
        <f t="shared" si="3"/>
        <v>46</v>
      </c>
      <c r="E6" s="33">
        <f t="shared" si="3"/>
        <v>17</v>
      </c>
      <c r="F6" s="33">
        <f t="shared" si="3"/>
        <v>4</v>
      </c>
      <c r="G6" s="33">
        <f t="shared" si="3"/>
        <v>0</v>
      </c>
      <c r="H6" s="33" t="str">
        <f t="shared" si="3"/>
        <v>大阪府　島本町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79.03</v>
      </c>
      <c r="P6" s="34">
        <f t="shared" si="3"/>
        <v>0.42</v>
      </c>
      <c r="Q6" s="34">
        <f t="shared" si="3"/>
        <v>100</v>
      </c>
      <c r="R6" s="34">
        <f t="shared" si="3"/>
        <v>2024</v>
      </c>
      <c r="S6" s="34">
        <f t="shared" si="3"/>
        <v>31642</v>
      </c>
      <c r="T6" s="34">
        <f t="shared" si="3"/>
        <v>16.809999999999999</v>
      </c>
      <c r="U6" s="34">
        <f t="shared" si="3"/>
        <v>1882.33</v>
      </c>
      <c r="V6" s="34">
        <f t="shared" si="3"/>
        <v>134</v>
      </c>
      <c r="W6" s="34">
        <f t="shared" si="3"/>
        <v>0.08</v>
      </c>
      <c r="X6" s="34">
        <f t="shared" si="3"/>
        <v>1675</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29.72</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3767.48</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11</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948.4</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97.76</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3.61</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273015</v>
      </c>
      <c r="D7" s="37">
        <v>46</v>
      </c>
      <c r="E7" s="37">
        <v>17</v>
      </c>
      <c r="F7" s="37">
        <v>4</v>
      </c>
      <c r="G7" s="37">
        <v>0</v>
      </c>
      <c r="H7" s="37" t="s">
        <v>96</v>
      </c>
      <c r="I7" s="37" t="s">
        <v>97</v>
      </c>
      <c r="J7" s="37" t="s">
        <v>98</v>
      </c>
      <c r="K7" s="37" t="s">
        <v>99</v>
      </c>
      <c r="L7" s="37" t="s">
        <v>100</v>
      </c>
      <c r="M7" s="37" t="s">
        <v>101</v>
      </c>
      <c r="N7" s="38" t="s">
        <v>102</v>
      </c>
      <c r="O7" s="38">
        <v>79.03</v>
      </c>
      <c r="P7" s="38">
        <v>0.42</v>
      </c>
      <c r="Q7" s="38">
        <v>100</v>
      </c>
      <c r="R7" s="38">
        <v>2024</v>
      </c>
      <c r="S7" s="38">
        <v>31642</v>
      </c>
      <c r="T7" s="38">
        <v>16.809999999999999</v>
      </c>
      <c r="U7" s="38">
        <v>1882.33</v>
      </c>
      <c r="V7" s="38">
        <v>134</v>
      </c>
      <c r="W7" s="38">
        <v>0.08</v>
      </c>
      <c r="X7" s="38">
        <v>1675</v>
      </c>
      <c r="Y7" s="38" t="s">
        <v>102</v>
      </c>
      <c r="Z7" s="38" t="s">
        <v>102</v>
      </c>
      <c r="AA7" s="38" t="s">
        <v>102</v>
      </c>
      <c r="AB7" s="38" t="s">
        <v>102</v>
      </c>
      <c r="AC7" s="38">
        <v>100</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29.72</v>
      </c>
      <c r="AZ7" s="38" t="s">
        <v>102</v>
      </c>
      <c r="BA7" s="38" t="s">
        <v>102</v>
      </c>
      <c r="BB7" s="38" t="s">
        <v>102</v>
      </c>
      <c r="BC7" s="38" t="s">
        <v>102</v>
      </c>
      <c r="BD7" s="38">
        <v>47.72</v>
      </c>
      <c r="BE7" s="38">
        <v>49.61</v>
      </c>
      <c r="BF7" s="38" t="s">
        <v>102</v>
      </c>
      <c r="BG7" s="38" t="s">
        <v>102</v>
      </c>
      <c r="BH7" s="38" t="s">
        <v>102</v>
      </c>
      <c r="BI7" s="38" t="s">
        <v>102</v>
      </c>
      <c r="BJ7" s="38">
        <v>3767.48</v>
      </c>
      <c r="BK7" s="38" t="s">
        <v>102</v>
      </c>
      <c r="BL7" s="38" t="s">
        <v>102</v>
      </c>
      <c r="BM7" s="38" t="s">
        <v>102</v>
      </c>
      <c r="BN7" s="38" t="s">
        <v>102</v>
      </c>
      <c r="BO7" s="38">
        <v>1206.79</v>
      </c>
      <c r="BP7" s="38">
        <v>1218.7</v>
      </c>
      <c r="BQ7" s="38" t="s">
        <v>102</v>
      </c>
      <c r="BR7" s="38" t="s">
        <v>102</v>
      </c>
      <c r="BS7" s="38" t="s">
        <v>102</v>
      </c>
      <c r="BT7" s="38" t="s">
        <v>102</v>
      </c>
      <c r="BU7" s="38">
        <v>11</v>
      </c>
      <c r="BV7" s="38" t="s">
        <v>102</v>
      </c>
      <c r="BW7" s="38" t="s">
        <v>102</v>
      </c>
      <c r="BX7" s="38" t="s">
        <v>102</v>
      </c>
      <c r="BY7" s="38" t="s">
        <v>102</v>
      </c>
      <c r="BZ7" s="38">
        <v>71.84</v>
      </c>
      <c r="CA7" s="38">
        <v>74.17</v>
      </c>
      <c r="CB7" s="38" t="s">
        <v>102</v>
      </c>
      <c r="CC7" s="38" t="s">
        <v>102</v>
      </c>
      <c r="CD7" s="38" t="s">
        <v>102</v>
      </c>
      <c r="CE7" s="38" t="s">
        <v>102</v>
      </c>
      <c r="CF7" s="38">
        <v>948.4</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97.76</v>
      </c>
      <c r="DC7" s="38" t="s">
        <v>102</v>
      </c>
      <c r="DD7" s="38" t="s">
        <v>102</v>
      </c>
      <c r="DE7" s="38" t="s">
        <v>102</v>
      </c>
      <c r="DF7" s="38" t="s">
        <v>102</v>
      </c>
      <c r="DG7" s="38">
        <v>83.75</v>
      </c>
      <c r="DH7" s="38">
        <v>84.2</v>
      </c>
      <c r="DI7" s="38" t="s">
        <v>102</v>
      </c>
      <c r="DJ7" s="38" t="s">
        <v>102</v>
      </c>
      <c r="DK7" s="38" t="s">
        <v>102</v>
      </c>
      <c r="DL7" s="38" t="s">
        <v>102</v>
      </c>
      <c r="DM7" s="38">
        <v>3.61</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俊彦</dc:creator>
  <cp:lastModifiedBy>yoshida</cp:lastModifiedBy>
  <cp:lastPrinted>2021-02-17T02:39:29Z</cp:lastPrinted>
  <dcterms:created xsi:type="dcterms:W3CDTF">2021-02-17T02:40:03Z</dcterms:created>
  <dcterms:modified xsi:type="dcterms:W3CDTF">2021-02-19T06:20:25Z</dcterms:modified>
</cp:coreProperties>
</file>