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豊能町" sheetId="1" r:id="rId1"/>
  </sheets>
  <definedNames>
    <definedName name="_xlnm.Print_Area" localSheetId="0">'豊能町'!$A$1:$K$74</definedName>
  </definedNames>
  <calcPr fullCalcOnLoad="1"/>
</workbook>
</file>

<file path=xl/sharedStrings.xml><?xml version="1.0" encoding="utf-8"?>
<sst xmlns="http://schemas.openxmlformats.org/spreadsheetml/2006/main" count="128" uniqueCount="96">
  <si>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</si>
  <si>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</si>
  <si>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</si>
  <si>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</si>
  <si>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</si>
  <si>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</si>
  <si>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</si>
  <si>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</si>
  <si>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</si>
  <si>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</si>
  <si>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</si>
  <si>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</si>
  <si>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</si>
  <si>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</si>
  <si>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</si>
  <si>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</si>
  <si>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</si>
  <si>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</si>
  <si>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</si>
  <si>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</si>
  <si>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</si>
  <si>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</si>
  <si>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</si>
  <si>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</si>
  <si>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</si>
  <si>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</si>
  <si>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</si>
  <si>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</si>
  <si>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</si>
  <si>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</si>
  <si>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</si>
  <si>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</si>
  <si>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</si>
  <si>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</si>
  <si>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</si>
  <si>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</si>
  <si>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</si>
  <si>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</si>
  <si>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</si>
  <si>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</si>
  <si>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</si>
  <si>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</si>
  <si>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</si>
  <si>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</si>
  <si>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</si>
  <si>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</si>
  <si>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</si>
  <si>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</si>
  <si>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</si>
  <si>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</si>
  <si>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</si>
  <si>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</si>
  <si>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</si>
  <si>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</si>
  <si>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</si>
  <si>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</si>
  <si>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</si>
  <si>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</si>
  <si>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</si>
  <si>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</si>
  <si>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</si>
  <si>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</si>
  <si>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</si>
  <si>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</si>
  <si>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</si>
  <si>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</si>
  <si>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</si>
  <si>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</si>
  <si>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</si>
  <si>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</si>
  <si>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</si>
  <si>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一般会計</t>
  </si>
  <si>
    <t>土地取得特別会計</t>
  </si>
  <si>
    <t>上水道事業会計</t>
  </si>
  <si>
    <t>下水道事業特別会計</t>
  </si>
  <si>
    <t>下水道事業
(個別排水処理事業)</t>
  </si>
  <si>
    <t>国民健康保険事業会計（事業会計）</t>
  </si>
  <si>
    <t>国民健康保険事業会計（直診会計）</t>
  </si>
  <si>
    <t>老人保健医療事業会計</t>
  </si>
  <si>
    <t>後期高齢者医療事業会計</t>
  </si>
  <si>
    <t>介護保険事業会計（保険事業会計）</t>
  </si>
  <si>
    <t>法適用企業</t>
  </si>
  <si>
    <t>豊能郡環境施設組合</t>
  </si>
  <si>
    <t>猪名川上流広域
ごみ処理施設組合</t>
  </si>
  <si>
    <t>大阪府後期高齢者医療広域連合
（一般会計）</t>
  </si>
  <si>
    <t>大阪府後期高齢者医療広域連合
（後期高齢者医療特別会計）</t>
  </si>
  <si>
    <t>上水道事業会計</t>
  </si>
  <si>
    <t>下水道事業特別会計</t>
  </si>
  <si>
    <t>生活排水処理事業特別会計</t>
  </si>
  <si>
    <t>－</t>
  </si>
  <si>
    <t>団体名　　豊能町</t>
  </si>
  <si>
    <t>基金から19百万円繰入</t>
  </si>
  <si>
    <t>基金から14,357百万円繰入</t>
  </si>
  <si>
    <t>基金から38百万円繰入</t>
  </si>
  <si>
    <t>基金から53百万円繰入</t>
  </si>
  <si>
    <t>基金から19百万円繰入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</si>
</sst>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color indexed="63"/>
      </top>
      <bottom style="hair"/>
    </border>
    <border>
      <left style="hair"/>
      <right style="thin"/>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hair"/>
      <bottom style="thin"/>
    </border>
    <border>
      <left style="thin"/>
      <right style="thin"/>
      <top style="hair"/>
      <bottom>
        <color indexed="63"/>
      </bottom>
    </border>
    <border>
      <left style="thin"/>
      <right style="thin"/>
      <top>
        <color indexed="63"/>
      </top>
      <bottom>
        <color indexed="63"/>
      </bottom>
    </border>
    <border>
      <left style="hair"/>
      <right style="thin"/>
      <top style="thin"/>
      <bottom style="thin"/>
    </border>
    <border>
      <left style="hair"/>
      <right style="hair"/>
      <top style="double"/>
      <bottom style="thin"/>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1">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176" fontId="2" fillId="32" borderId="22" xfId="48"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0" fontId="2" fillId="32" borderId="27" xfId="0" applyFont="1" applyFill="1" applyBorder="1" applyAlignment="1">
      <alignment horizontal="center" vertical="center" shrinkToFit="1"/>
    </xf>
    <xf numFmtId="0" fontId="2" fillId="32" borderId="28" xfId="0" applyFont="1" applyFill="1" applyBorder="1" applyAlignment="1">
      <alignment horizontal="center" vertical="center" shrinkToFit="1"/>
    </xf>
    <xf numFmtId="0" fontId="2" fillId="32" borderId="29" xfId="0" applyFont="1" applyFill="1" applyBorder="1" applyAlignment="1">
      <alignment horizontal="center" vertical="center" shrinkToFit="1"/>
    </xf>
    <xf numFmtId="0" fontId="2" fillId="32" borderId="30" xfId="0" applyFont="1" applyFill="1" applyBorder="1" applyAlignment="1">
      <alignment horizontal="center" vertical="center"/>
    </xf>
    <xf numFmtId="176" fontId="2" fillId="32" borderId="25" xfId="0" applyNumberFormat="1" applyFont="1" applyFill="1" applyBorder="1" applyAlignment="1">
      <alignment horizontal="center" vertical="center" shrinkToFit="1"/>
    </xf>
    <xf numFmtId="176" fontId="2" fillId="32" borderId="26" xfId="0" applyNumberFormat="1" applyFont="1" applyFill="1" applyBorder="1" applyAlignment="1">
      <alignment horizontal="center" vertical="center" shrinkToFit="1"/>
    </xf>
    <xf numFmtId="0" fontId="2" fillId="32" borderId="30" xfId="0" applyFont="1" applyFill="1" applyBorder="1" applyAlignment="1">
      <alignment horizontal="center" vertical="center" shrinkToFit="1"/>
    </xf>
    <xf numFmtId="0" fontId="2" fillId="32" borderId="27" xfId="0" applyFont="1" applyFill="1" applyBorder="1" applyAlignment="1">
      <alignment horizontal="distributed" vertical="center" indent="1"/>
    </xf>
    <xf numFmtId="0" fontId="2" fillId="32" borderId="28" xfId="0" applyFont="1" applyFill="1" applyBorder="1" applyAlignment="1">
      <alignment horizontal="distributed" vertical="center" indent="1"/>
    </xf>
    <xf numFmtId="0" fontId="2" fillId="32" borderId="29" xfId="0" applyFont="1" applyFill="1" applyBorder="1" applyAlignment="1">
      <alignment horizontal="center" vertical="center"/>
    </xf>
    <xf numFmtId="0" fontId="2" fillId="32" borderId="30"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15" xfId="0" applyNumberFormat="1" applyFont="1" applyFill="1" applyBorder="1" applyAlignment="1">
      <alignment horizontal="center" vertical="center" shrinkToFit="1"/>
    </xf>
    <xf numFmtId="182" fontId="2" fillId="32" borderId="15" xfId="0" applyNumberFormat="1" applyFont="1" applyFill="1" applyBorder="1" applyAlignment="1">
      <alignment horizontal="center" vertical="center"/>
    </xf>
    <xf numFmtId="182" fontId="2" fillId="32" borderId="31" xfId="0" applyNumberFormat="1" applyFont="1" applyFill="1" applyBorder="1" applyAlignment="1">
      <alignment horizontal="center" vertical="center"/>
    </xf>
    <xf numFmtId="179" fontId="2" fillId="32" borderId="19" xfId="0" applyNumberFormat="1" applyFont="1" applyFill="1" applyBorder="1" applyAlignment="1">
      <alignment horizontal="center" vertical="center" shrinkToFit="1"/>
    </xf>
    <xf numFmtId="178" fontId="2" fillId="32" borderId="17" xfId="0" applyNumberFormat="1" applyFont="1" applyFill="1" applyBorder="1" applyAlignment="1">
      <alignment horizontal="center" vertical="center" shrinkToFit="1"/>
    </xf>
    <xf numFmtId="182" fontId="2" fillId="32" borderId="17" xfId="0" applyNumberFormat="1" applyFont="1" applyFill="1" applyBorder="1" applyAlignment="1">
      <alignment horizontal="center" vertical="center"/>
    </xf>
    <xf numFmtId="182" fontId="2" fillId="32" borderId="32" xfId="0" applyNumberFormat="1" applyFont="1" applyFill="1" applyBorder="1" applyAlignment="1">
      <alignment horizontal="center" vertical="center"/>
    </xf>
    <xf numFmtId="179" fontId="2" fillId="32" borderId="17" xfId="0" applyNumberFormat="1" applyFont="1" applyFill="1" applyBorder="1" applyAlignment="1">
      <alignment horizontal="center" vertical="center" shrinkToFit="1"/>
    </xf>
    <xf numFmtId="181" fontId="2" fillId="32" borderId="17" xfId="0" applyNumberFormat="1" applyFont="1" applyFill="1" applyBorder="1" applyAlignment="1">
      <alignment horizontal="center" vertical="center"/>
    </xf>
    <xf numFmtId="181" fontId="2" fillId="32" borderId="32" xfId="0" applyNumberFormat="1" applyFont="1" applyFill="1" applyBorder="1" applyAlignment="1">
      <alignment horizontal="center" vertical="center"/>
    </xf>
    <xf numFmtId="181" fontId="2" fillId="32" borderId="33" xfId="0" applyNumberFormat="1" applyFont="1" applyFill="1" applyBorder="1" applyAlignment="1">
      <alignment horizontal="center" vertical="center"/>
    </xf>
    <xf numFmtId="181" fontId="2" fillId="32" borderId="34" xfId="0" applyNumberFormat="1" applyFont="1" applyFill="1" applyBorder="1" applyAlignment="1">
      <alignment vertical="center"/>
    </xf>
    <xf numFmtId="181" fontId="2" fillId="32" borderId="33" xfId="0" applyNumberFormat="1" applyFont="1" applyFill="1" applyBorder="1" applyAlignment="1">
      <alignment vertical="center"/>
    </xf>
    <xf numFmtId="0" fontId="2" fillId="32" borderId="29" xfId="0" applyFont="1" applyFill="1" applyBorder="1" applyAlignment="1">
      <alignment horizontal="distributed" vertical="center" indent="1"/>
    </xf>
    <xf numFmtId="179" fontId="2" fillId="32" borderId="24" xfId="0" applyNumberFormat="1" applyFont="1" applyFill="1" applyBorder="1" applyAlignment="1">
      <alignment horizontal="center" vertical="center" shrinkToFit="1"/>
    </xf>
    <xf numFmtId="181" fontId="2" fillId="32" borderId="35" xfId="0" applyNumberFormat="1" applyFont="1" applyFill="1" applyBorder="1" applyAlignment="1">
      <alignment vertical="center"/>
    </xf>
    <xf numFmtId="181" fontId="2" fillId="32" borderId="36" xfId="0" applyNumberFormat="1" applyFont="1" applyFill="1" applyBorder="1" applyAlignment="1">
      <alignment vertical="center"/>
    </xf>
    <xf numFmtId="176" fontId="2" fillId="32" borderId="26"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9" fontId="2" fillId="32" borderId="16" xfId="0" applyNumberFormat="1"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2" fillId="33" borderId="40"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20" xfId="0" applyNumberFormat="1" applyFont="1" applyFill="1" applyBorder="1" applyAlignment="1">
      <alignment horizontal="center" vertical="center" shrinkToFit="1"/>
    </xf>
    <xf numFmtId="179" fontId="2" fillId="32" borderId="32" xfId="0" applyNumberFormat="1" applyFont="1" applyFill="1" applyBorder="1" applyAlignment="1">
      <alignment horizontal="center" vertical="center" shrinkToFit="1"/>
    </xf>
    <xf numFmtId="179" fontId="2" fillId="32" borderId="23"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0" fontId="2" fillId="32" borderId="44" xfId="0" applyFont="1" applyFill="1" applyBorder="1" applyAlignment="1">
      <alignment horizontal="center" vertical="center" shrinkToFit="1"/>
    </xf>
    <xf numFmtId="176" fontId="2" fillId="32" borderId="14" xfId="0" applyNumberFormat="1" applyFont="1" applyFill="1" applyBorder="1" applyAlignment="1">
      <alignment vertical="center" shrinkToFit="1"/>
    </xf>
    <xf numFmtId="176" fontId="2" fillId="32" borderId="15" xfId="0" applyNumberFormat="1" applyFont="1" applyFill="1" applyBorder="1" applyAlignment="1">
      <alignmen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0" fontId="2" fillId="32" borderId="48" xfId="0" applyFont="1" applyFill="1" applyBorder="1" applyAlignment="1">
      <alignment horizontal="center" vertical="center" shrinkToFit="1"/>
    </xf>
    <xf numFmtId="0" fontId="0" fillId="0" borderId="49" xfId="0" applyBorder="1" applyAlignment="1">
      <alignment vertical="center"/>
    </xf>
    <xf numFmtId="0" fontId="2" fillId="33" borderId="50" xfId="0" applyFont="1" applyFill="1" applyBorder="1" applyAlignment="1">
      <alignment horizontal="center" vertical="center"/>
    </xf>
    <xf numFmtId="0" fontId="0" fillId="0" borderId="51" xfId="0" applyBorder="1" applyAlignment="1">
      <alignment horizontal="center" vertical="center"/>
    </xf>
    <xf numFmtId="0" fontId="2" fillId="33" borderId="52" xfId="0" applyFont="1" applyFill="1" applyBorder="1" applyAlignment="1">
      <alignment horizontal="center" vertical="center"/>
    </xf>
    <xf numFmtId="0" fontId="0" fillId="0" borderId="53" xfId="0" applyBorder="1" applyAlignment="1">
      <alignment horizontal="center" vertical="center"/>
    </xf>
    <xf numFmtId="0" fontId="2" fillId="32" borderId="54" xfId="0" applyFont="1" applyFill="1" applyBorder="1" applyAlignment="1">
      <alignment horizontal="center" vertical="center" shrinkToFit="1"/>
    </xf>
    <xf numFmtId="0" fontId="0" fillId="0" borderId="55" xfId="0" applyBorder="1" applyAlignment="1">
      <alignment vertical="center" shrinkToFit="1"/>
    </xf>
    <xf numFmtId="0" fontId="2" fillId="32" borderId="56" xfId="0" applyFont="1" applyFill="1" applyBorder="1" applyAlignment="1">
      <alignment horizontal="center" vertical="center" shrinkToFit="1"/>
    </xf>
    <xf numFmtId="0" fontId="2" fillId="32" borderId="57" xfId="0" applyFont="1" applyFill="1" applyBorder="1" applyAlignment="1">
      <alignment horizontal="center" vertical="center" shrinkToFit="1"/>
    </xf>
    <xf numFmtId="0" fontId="2" fillId="32" borderId="58"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1" fillId="33" borderId="60" xfId="0" applyFont="1" applyFill="1" applyBorder="1" applyAlignment="1">
      <alignment horizontal="center" vertical="center" wrapText="1"/>
    </xf>
    <xf numFmtId="0" fontId="1" fillId="33" borderId="61" xfId="0" applyFont="1" applyFill="1" applyBorder="1" applyAlignment="1">
      <alignment horizontal="center" vertical="center" wrapText="1"/>
    </xf>
    <xf numFmtId="0" fontId="0" fillId="0" borderId="57" xfId="0" applyBorder="1" applyAlignment="1">
      <alignment vertical="center" shrinkToFit="1"/>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wrapText="1"/>
    </xf>
    <xf numFmtId="0" fontId="2" fillId="33" borderId="65" xfId="0" applyFont="1" applyFill="1" applyBorder="1" applyAlignment="1">
      <alignment horizontal="center" vertical="center"/>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1" fillId="33" borderId="61" xfId="0" applyFont="1" applyFill="1" applyBorder="1" applyAlignment="1">
      <alignment horizontal="center" vertical="center"/>
    </xf>
    <xf numFmtId="0" fontId="2" fillId="33" borderId="61" xfId="0" applyFont="1" applyFill="1" applyBorder="1" applyAlignment="1">
      <alignment horizontal="center" vertical="center" wrapText="1"/>
    </xf>
    <xf numFmtId="0" fontId="2" fillId="33" borderId="60"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xf>
    <xf numFmtId="0" fontId="2" fillId="32" borderId="68" xfId="0" applyFont="1" applyFill="1" applyBorder="1" applyAlignment="1">
      <alignment horizontal="center" vertical="center" shrinkToFit="1"/>
    </xf>
    <xf numFmtId="0" fontId="2" fillId="32" borderId="69" xfId="0" applyFont="1" applyFill="1" applyBorder="1" applyAlignment="1">
      <alignment horizontal="center" vertical="center" shrinkToFit="1"/>
    </xf>
    <xf numFmtId="0" fontId="2" fillId="32" borderId="70" xfId="0" applyFont="1" applyFill="1" applyBorder="1" applyAlignment="1">
      <alignment horizontal="center" vertical="center" shrinkToFit="1"/>
    </xf>
    <xf numFmtId="0" fontId="2" fillId="32"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0</xdr:rowOff>
    </xdr:from>
    <xdr:to>
      <xdr:col>11</xdr:col>
      <xdr:colOff>9525</xdr:colOff>
      <xdr:row>47</xdr:row>
      <xdr:rowOff>161925</xdr:rowOff>
    </xdr:to>
    <xdr:sp>
      <xdr:nvSpPr>
        <xdr:cNvPr id="1" name="直線コネクタ 2"/>
        <xdr:cNvSpPr>
          <a:spLocks/>
        </xdr:cNvSpPr>
      </xdr:nvSpPr>
      <xdr:spPr>
        <a:xfrm flipV="1">
          <a:off x="19050" y="7791450"/>
          <a:ext cx="81153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showGridLines="0" tabSelected="1" zoomScale="90" zoomScaleNormal="90"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11</v>
      </c>
    </row>
    <row r="4" spans="1:10" ht="21" customHeight="1" thickBot="1">
      <c r="A4" s="7" t="s">
        <v>90</v>
      </c>
      <c r="B4" s="9"/>
      <c r="G4" s="64" t="s">
        <v>50</v>
      </c>
      <c r="H4" s="65" t="s">
        <v>51</v>
      </c>
      <c r="I4" s="66" t="s">
        <v>52</v>
      </c>
      <c r="J4" s="67" t="s">
        <v>53</v>
      </c>
    </row>
    <row r="5" spans="7:10" ht="13.5" customHeight="1" thickTop="1">
      <c r="G5" s="10">
        <v>2918</v>
      </c>
      <c r="H5" s="97">
        <v>1299</v>
      </c>
      <c r="I5" s="11">
        <v>376</v>
      </c>
      <c r="J5" s="12">
        <f>G5+H5+I5</f>
        <v>4593</v>
      </c>
    </row>
    <row r="6" ht="14.25">
      <c r="A6" s="6" t="s">
        <v>2</v>
      </c>
    </row>
    <row r="7" ht="10.5">
      <c r="I7" s="3" t="s">
        <v>11</v>
      </c>
    </row>
    <row r="8" spans="1:9" ht="13.5" customHeight="1">
      <c r="A8" s="113" t="s">
        <v>0</v>
      </c>
      <c r="B8" s="124" t="s">
        <v>3</v>
      </c>
      <c r="C8" s="123" t="s">
        <v>4</v>
      </c>
      <c r="D8" s="123" t="s">
        <v>5</v>
      </c>
      <c r="E8" s="123" t="s">
        <v>6</v>
      </c>
      <c r="F8" s="117" t="s">
        <v>54</v>
      </c>
      <c r="G8" s="123" t="s">
        <v>7</v>
      </c>
      <c r="H8" s="100" t="s">
        <v>8</v>
      </c>
      <c r="I8" s="101"/>
    </row>
    <row r="9" spans="1:9" ht="13.5" customHeight="1" thickBot="1">
      <c r="A9" s="114"/>
      <c r="B9" s="116"/>
      <c r="C9" s="118"/>
      <c r="D9" s="118"/>
      <c r="E9" s="118"/>
      <c r="F9" s="122"/>
      <c r="G9" s="118"/>
      <c r="H9" s="102"/>
      <c r="I9" s="103"/>
    </row>
    <row r="10" spans="1:9" ht="13.5" customHeight="1" thickTop="1">
      <c r="A10" s="29" t="s">
        <v>71</v>
      </c>
      <c r="B10" s="13">
        <v>6459</v>
      </c>
      <c r="C10" s="14">
        <v>6136</v>
      </c>
      <c r="D10" s="14">
        <f>B10-C10</f>
        <v>323</v>
      </c>
      <c r="E10" s="14">
        <v>201</v>
      </c>
      <c r="F10" s="14">
        <v>74</v>
      </c>
      <c r="G10" s="14">
        <v>5607</v>
      </c>
      <c r="H10" s="104" t="s">
        <v>93</v>
      </c>
      <c r="I10" s="105"/>
    </row>
    <row r="11" spans="1:9" ht="13.5" customHeight="1">
      <c r="A11" s="30" t="s">
        <v>72</v>
      </c>
      <c r="B11" s="15">
        <v>0</v>
      </c>
      <c r="C11" s="16">
        <v>0</v>
      </c>
      <c r="D11" s="16">
        <v>0</v>
      </c>
      <c r="E11" s="16">
        <v>0</v>
      </c>
      <c r="F11" s="16">
        <v>0</v>
      </c>
      <c r="G11" s="16">
        <v>0</v>
      </c>
      <c r="H11" s="106"/>
      <c r="I11" s="112"/>
    </row>
    <row r="12" spans="1:9" ht="13.5" customHeight="1">
      <c r="A12" s="32" t="s">
        <v>1</v>
      </c>
      <c r="B12" s="22">
        <v>6424</v>
      </c>
      <c r="C12" s="23">
        <v>6101</v>
      </c>
      <c r="D12" s="23">
        <v>323</v>
      </c>
      <c r="E12" s="23">
        <v>201</v>
      </c>
      <c r="F12" s="59"/>
      <c r="G12" s="23">
        <v>5607</v>
      </c>
      <c r="H12" s="98"/>
      <c r="I12" s="99"/>
    </row>
    <row r="13" spans="1:8" ht="13.5" customHeight="1">
      <c r="A13" s="62" t="s">
        <v>65</v>
      </c>
      <c r="B13" s="60"/>
      <c r="C13" s="60"/>
      <c r="D13" s="60"/>
      <c r="E13" s="60"/>
      <c r="F13" s="60"/>
      <c r="G13" s="60"/>
      <c r="H13" s="61"/>
    </row>
    <row r="14" ht="9.75" customHeight="1"/>
    <row r="15" ht="14.25">
      <c r="A15" s="6" t="s">
        <v>9</v>
      </c>
    </row>
    <row r="16" spans="10:12" ht="10.5">
      <c r="J16" s="3" t="s">
        <v>11</v>
      </c>
      <c r="K16" s="3"/>
      <c r="L16" s="3"/>
    </row>
    <row r="17" spans="1:10" ht="13.5" customHeight="1">
      <c r="A17" s="113" t="s">
        <v>0</v>
      </c>
      <c r="B17" s="115" t="s">
        <v>42</v>
      </c>
      <c r="C17" s="117" t="s">
        <v>43</v>
      </c>
      <c r="D17" s="117" t="s">
        <v>44</v>
      </c>
      <c r="E17" s="110" t="s">
        <v>45</v>
      </c>
      <c r="F17" s="117" t="s">
        <v>54</v>
      </c>
      <c r="G17" s="117" t="s">
        <v>10</v>
      </c>
      <c r="H17" s="110" t="s">
        <v>40</v>
      </c>
      <c r="I17" s="100" t="s">
        <v>8</v>
      </c>
      <c r="J17" s="101"/>
    </row>
    <row r="18" spans="1:10" ht="13.5" customHeight="1" thickBot="1">
      <c r="A18" s="114"/>
      <c r="B18" s="116"/>
      <c r="C18" s="118"/>
      <c r="D18" s="118"/>
      <c r="E18" s="121"/>
      <c r="F18" s="122"/>
      <c r="G18" s="122"/>
      <c r="H18" s="111"/>
      <c r="I18" s="102"/>
      <c r="J18" s="103"/>
    </row>
    <row r="19" spans="1:10" ht="13.5" customHeight="1" thickTop="1">
      <c r="A19" s="29" t="s">
        <v>73</v>
      </c>
      <c r="B19" s="17">
        <v>491</v>
      </c>
      <c r="C19" s="95">
        <v>593</v>
      </c>
      <c r="D19" s="95">
        <v>-103</v>
      </c>
      <c r="E19" s="95">
        <v>665</v>
      </c>
      <c r="F19" s="95">
        <v>98</v>
      </c>
      <c r="G19" s="95">
        <v>2853</v>
      </c>
      <c r="H19" s="95">
        <v>739</v>
      </c>
      <c r="I19" s="104" t="s">
        <v>81</v>
      </c>
      <c r="J19" s="105"/>
    </row>
    <row r="20" spans="1:10" ht="13.5" customHeight="1">
      <c r="A20" s="78" t="s">
        <v>74</v>
      </c>
      <c r="B20" s="19">
        <v>436</v>
      </c>
      <c r="C20" s="87">
        <v>433</v>
      </c>
      <c r="D20" s="87">
        <v>3</v>
      </c>
      <c r="E20" s="87">
        <v>3</v>
      </c>
      <c r="F20" s="87">
        <v>158</v>
      </c>
      <c r="G20" s="87">
        <v>2584</v>
      </c>
      <c r="H20" s="87">
        <v>1238</v>
      </c>
      <c r="I20" s="106" t="s">
        <v>94</v>
      </c>
      <c r="J20" s="112"/>
    </row>
    <row r="21" spans="1:10" ht="13.5" customHeight="1">
      <c r="A21" s="78" t="s">
        <v>75</v>
      </c>
      <c r="B21" s="19">
        <v>11</v>
      </c>
      <c r="C21" s="87">
        <v>11</v>
      </c>
      <c r="D21" s="87">
        <v>0</v>
      </c>
      <c r="E21" s="87">
        <v>0</v>
      </c>
      <c r="F21" s="87">
        <v>9</v>
      </c>
      <c r="G21" s="87">
        <v>84</v>
      </c>
      <c r="H21" s="87">
        <v>84</v>
      </c>
      <c r="I21" s="106"/>
      <c r="J21" s="107"/>
    </row>
    <row r="22" spans="1:10" ht="13.5" customHeight="1">
      <c r="A22" s="78" t="s">
        <v>76</v>
      </c>
      <c r="B22" s="19">
        <v>2427</v>
      </c>
      <c r="C22" s="87">
        <v>2252</v>
      </c>
      <c r="D22" s="87">
        <f>B22-C22</f>
        <v>175</v>
      </c>
      <c r="E22" s="87">
        <v>176</v>
      </c>
      <c r="F22" s="87">
        <v>101</v>
      </c>
      <c r="G22" s="87">
        <v>0</v>
      </c>
      <c r="H22" s="87">
        <v>0</v>
      </c>
      <c r="I22" s="106"/>
      <c r="J22" s="107"/>
    </row>
    <row r="23" spans="1:10" ht="13.5" customHeight="1">
      <c r="A23" s="78" t="s">
        <v>77</v>
      </c>
      <c r="B23" s="79">
        <v>117</v>
      </c>
      <c r="C23" s="96">
        <v>113</v>
      </c>
      <c r="D23" s="96">
        <f>B23-C23</f>
        <v>4</v>
      </c>
      <c r="E23" s="96">
        <v>4</v>
      </c>
      <c r="F23" s="96">
        <v>29</v>
      </c>
      <c r="G23" s="96">
        <v>44</v>
      </c>
      <c r="H23" s="96">
        <v>11</v>
      </c>
      <c r="I23" s="106"/>
      <c r="J23" s="107"/>
    </row>
    <row r="24" spans="1:10" ht="13.5" customHeight="1">
      <c r="A24" s="78" t="s">
        <v>78</v>
      </c>
      <c r="B24" s="19">
        <v>7</v>
      </c>
      <c r="C24" s="87">
        <v>7</v>
      </c>
      <c r="D24" s="87">
        <v>0</v>
      </c>
      <c r="E24" s="87">
        <v>0</v>
      </c>
      <c r="F24" s="87">
        <v>0</v>
      </c>
      <c r="G24" s="87">
        <v>0</v>
      </c>
      <c r="H24" s="87">
        <v>0</v>
      </c>
      <c r="I24" s="106"/>
      <c r="J24" s="107"/>
    </row>
    <row r="25" spans="1:10" ht="13.5" customHeight="1">
      <c r="A25" s="78" t="s">
        <v>79</v>
      </c>
      <c r="B25" s="19">
        <v>238</v>
      </c>
      <c r="C25" s="87">
        <v>232</v>
      </c>
      <c r="D25" s="87">
        <f>B25-C25</f>
        <v>6</v>
      </c>
      <c r="E25" s="87">
        <v>6</v>
      </c>
      <c r="F25" s="87">
        <v>34</v>
      </c>
      <c r="G25" s="87">
        <v>0</v>
      </c>
      <c r="H25" s="87">
        <v>0</v>
      </c>
      <c r="I25" s="106"/>
      <c r="J25" s="107"/>
    </row>
    <row r="26" spans="1:10" ht="13.5" customHeight="1">
      <c r="A26" s="78" t="s">
        <v>80</v>
      </c>
      <c r="B26" s="24">
        <v>1279</v>
      </c>
      <c r="C26" s="90">
        <v>1269</v>
      </c>
      <c r="D26" s="90">
        <f>B26-C26</f>
        <v>10</v>
      </c>
      <c r="E26" s="90">
        <v>10</v>
      </c>
      <c r="F26" s="90">
        <v>199</v>
      </c>
      <c r="G26" s="90">
        <v>0</v>
      </c>
      <c r="H26" s="90">
        <v>0</v>
      </c>
      <c r="I26" s="108"/>
      <c r="J26" s="109"/>
    </row>
    <row r="27" spans="1:10" ht="13.5" customHeight="1">
      <c r="A27" s="32" t="s">
        <v>14</v>
      </c>
      <c r="B27" s="33"/>
      <c r="C27" s="34"/>
      <c r="D27" s="34"/>
      <c r="E27" s="26"/>
      <c r="F27" s="28"/>
      <c r="G27" s="26">
        <f>SUM(G19:G26)</f>
        <v>5565</v>
      </c>
      <c r="H27" s="26">
        <f>SUM(H19:H26)</f>
        <v>2072</v>
      </c>
      <c r="I27" s="98"/>
      <c r="J27" s="99"/>
    </row>
    <row r="28" ht="10.5">
      <c r="A28" s="1" t="s">
        <v>58</v>
      </c>
    </row>
    <row r="29" ht="10.5">
      <c r="A29" s="1" t="s">
        <v>59</v>
      </c>
    </row>
    <row r="30" ht="10.5">
      <c r="A30" s="1" t="s">
        <v>48</v>
      </c>
    </row>
    <row r="31" ht="10.5">
      <c r="A31" s="1" t="s">
        <v>47</v>
      </c>
    </row>
    <row r="32" ht="9.75" customHeight="1"/>
    <row r="33" ht="14.25">
      <c r="A33" s="6" t="s">
        <v>12</v>
      </c>
    </row>
    <row r="34" ht="10.5">
      <c r="J34" s="3" t="s">
        <v>11</v>
      </c>
    </row>
    <row r="35" spans="1:10" ht="13.5" customHeight="1">
      <c r="A35" s="113" t="s">
        <v>13</v>
      </c>
      <c r="B35" s="115" t="s">
        <v>42</v>
      </c>
      <c r="C35" s="117" t="s">
        <v>43</v>
      </c>
      <c r="D35" s="117" t="s">
        <v>44</v>
      </c>
      <c r="E35" s="110" t="s">
        <v>45</v>
      </c>
      <c r="F35" s="117" t="s">
        <v>54</v>
      </c>
      <c r="G35" s="117" t="s">
        <v>10</v>
      </c>
      <c r="H35" s="110" t="s">
        <v>41</v>
      </c>
      <c r="I35" s="100" t="s">
        <v>8</v>
      </c>
      <c r="J35" s="101"/>
    </row>
    <row r="36" spans="1:10" ht="13.5" customHeight="1" thickBot="1">
      <c r="A36" s="114"/>
      <c r="B36" s="116"/>
      <c r="C36" s="118"/>
      <c r="D36" s="118"/>
      <c r="E36" s="121"/>
      <c r="F36" s="122"/>
      <c r="G36" s="122"/>
      <c r="H36" s="111"/>
      <c r="I36" s="102"/>
      <c r="J36" s="103"/>
    </row>
    <row r="37" spans="1:10" ht="13.5" customHeight="1" thickTop="1">
      <c r="A37" s="81" t="s">
        <v>82</v>
      </c>
      <c r="B37" s="17">
        <v>195</v>
      </c>
      <c r="C37" s="18">
        <v>166</v>
      </c>
      <c r="D37" s="18">
        <v>29</v>
      </c>
      <c r="E37" s="18">
        <v>23</v>
      </c>
      <c r="F37" s="95">
        <v>19</v>
      </c>
      <c r="G37" s="95">
        <v>3</v>
      </c>
      <c r="H37" s="95">
        <v>2</v>
      </c>
      <c r="I37" s="104" t="s">
        <v>95</v>
      </c>
      <c r="J37" s="105"/>
    </row>
    <row r="38" spans="1:10" ht="13.5" customHeight="1">
      <c r="A38" s="82" t="s">
        <v>83</v>
      </c>
      <c r="B38" s="19">
        <v>1893</v>
      </c>
      <c r="C38" s="20">
        <v>1849</v>
      </c>
      <c r="D38" s="20">
        <v>44</v>
      </c>
      <c r="E38" s="20">
        <v>44</v>
      </c>
      <c r="F38" s="20">
        <v>0</v>
      </c>
      <c r="G38" s="20">
        <v>12606</v>
      </c>
      <c r="H38" s="20">
        <v>1601</v>
      </c>
      <c r="I38" s="106"/>
      <c r="J38" s="107"/>
    </row>
    <row r="39" spans="1:10" ht="13.5" customHeight="1">
      <c r="A39" s="83" t="s">
        <v>84</v>
      </c>
      <c r="B39" s="79">
        <v>255</v>
      </c>
      <c r="C39" s="80">
        <v>205</v>
      </c>
      <c r="D39" s="80">
        <v>49</v>
      </c>
      <c r="E39" s="80">
        <v>49</v>
      </c>
      <c r="F39" s="80">
        <v>20</v>
      </c>
      <c r="G39" s="80">
        <v>0</v>
      </c>
      <c r="H39" s="80">
        <v>0</v>
      </c>
      <c r="I39" s="106" t="s">
        <v>91</v>
      </c>
      <c r="J39" s="107" t="s">
        <v>91</v>
      </c>
    </row>
    <row r="40" spans="1:10" ht="13.5" customHeight="1">
      <c r="A40" s="31" t="s">
        <v>85</v>
      </c>
      <c r="B40" s="24">
        <v>755941</v>
      </c>
      <c r="C40" s="25">
        <v>748519</v>
      </c>
      <c r="D40" s="25">
        <v>7422</v>
      </c>
      <c r="E40" s="25">
        <v>7422</v>
      </c>
      <c r="F40" s="25">
        <v>14357</v>
      </c>
      <c r="G40" s="25">
        <v>0</v>
      </c>
      <c r="H40" s="25">
        <v>0</v>
      </c>
      <c r="I40" s="108" t="s">
        <v>92</v>
      </c>
      <c r="J40" s="109" t="s">
        <v>92</v>
      </c>
    </row>
    <row r="41" spans="1:10" ht="13.5" customHeight="1">
      <c r="A41" s="32" t="s">
        <v>15</v>
      </c>
      <c r="B41" s="33"/>
      <c r="C41" s="34"/>
      <c r="D41" s="34"/>
      <c r="E41" s="26"/>
      <c r="F41" s="28"/>
      <c r="G41" s="26">
        <f>SUM(G37:G40)</f>
        <v>12609</v>
      </c>
      <c r="H41" s="26">
        <f>SUM(H37:H40)</f>
        <v>1603</v>
      </c>
      <c r="I41" s="98"/>
      <c r="J41" s="99"/>
    </row>
    <row r="42" ht="9.75" customHeight="1">
      <c r="A42" s="1" t="s">
        <v>63</v>
      </c>
    </row>
    <row r="43" ht="9.75" customHeight="1">
      <c r="A43" s="2"/>
    </row>
    <row r="44" spans="1:4" ht="14.25">
      <c r="A44" s="6" t="s">
        <v>55</v>
      </c>
      <c r="D44" s="73"/>
    </row>
    <row r="45" ht="10.5">
      <c r="K45" s="3" t="s">
        <v>11</v>
      </c>
    </row>
    <row r="46" spans="1:11" ht="13.5" customHeight="1">
      <c r="A46" s="119" t="s">
        <v>16</v>
      </c>
      <c r="B46" s="115" t="s">
        <v>18</v>
      </c>
      <c r="C46" s="117" t="s">
        <v>46</v>
      </c>
      <c r="D46" s="117" t="s">
        <v>19</v>
      </c>
      <c r="E46" s="117" t="s">
        <v>20</v>
      </c>
      <c r="F46" s="117" t="s">
        <v>21</v>
      </c>
      <c r="G46" s="110" t="s">
        <v>22</v>
      </c>
      <c r="H46" s="110" t="s">
        <v>23</v>
      </c>
      <c r="I46" s="110" t="s">
        <v>57</v>
      </c>
      <c r="J46" s="100" t="s">
        <v>8</v>
      </c>
      <c r="K46" s="101"/>
    </row>
    <row r="47" spans="1:11" ht="13.5" customHeight="1" thickBot="1">
      <c r="A47" s="120"/>
      <c r="B47" s="116"/>
      <c r="C47" s="118"/>
      <c r="D47" s="118"/>
      <c r="E47" s="118"/>
      <c r="F47" s="118"/>
      <c r="G47" s="121"/>
      <c r="H47" s="121"/>
      <c r="I47" s="111"/>
      <c r="J47" s="102"/>
      <c r="K47" s="103"/>
    </row>
    <row r="48" spans="1:11" ht="13.5" customHeight="1" thickTop="1">
      <c r="A48" s="29"/>
      <c r="B48" s="17"/>
      <c r="C48" s="18"/>
      <c r="D48" s="18"/>
      <c r="E48" s="18"/>
      <c r="F48" s="18"/>
      <c r="G48" s="18"/>
      <c r="H48" s="18"/>
      <c r="I48" s="18"/>
      <c r="J48" s="104"/>
      <c r="K48" s="105"/>
    </row>
    <row r="49" spans="1:11" ht="13.5" customHeight="1">
      <c r="A49" s="35" t="s">
        <v>17</v>
      </c>
      <c r="B49" s="27"/>
      <c r="C49" s="28"/>
      <c r="D49" s="26"/>
      <c r="E49" s="26"/>
      <c r="F49" s="26"/>
      <c r="G49" s="26"/>
      <c r="H49" s="26"/>
      <c r="I49" s="26"/>
      <c r="J49" s="98"/>
      <c r="K49" s="99"/>
    </row>
    <row r="50" ht="10.5">
      <c r="A50" s="1" t="s">
        <v>70</v>
      </c>
    </row>
    <row r="51" ht="10.5"/>
    <row r="52" ht="9.75" customHeight="1"/>
    <row r="53" ht="14.25">
      <c r="A53" s="6" t="s">
        <v>38</v>
      </c>
    </row>
    <row r="54" ht="10.5">
      <c r="D54" s="3" t="s">
        <v>11</v>
      </c>
    </row>
    <row r="55" spans="1:4" ht="21.75" thickBot="1">
      <c r="A55" s="68" t="s">
        <v>33</v>
      </c>
      <c r="B55" s="69" t="s">
        <v>67</v>
      </c>
      <c r="C55" s="70" t="s">
        <v>68</v>
      </c>
      <c r="D55" s="71" t="s">
        <v>49</v>
      </c>
    </row>
    <row r="56" spans="1:4" ht="13.5" customHeight="1" thickTop="1">
      <c r="A56" s="36" t="s">
        <v>34</v>
      </c>
      <c r="B56" s="17">
        <v>1047</v>
      </c>
      <c r="C56" s="18">
        <v>1157</v>
      </c>
      <c r="D56" s="21">
        <f>C56-B56</f>
        <v>110</v>
      </c>
    </row>
    <row r="57" spans="1:4" ht="13.5" customHeight="1">
      <c r="A57" s="37" t="s">
        <v>35</v>
      </c>
      <c r="B57" s="86">
        <v>1</v>
      </c>
      <c r="C57" s="87">
        <v>1</v>
      </c>
      <c r="D57" s="88">
        <f>C57-B57</f>
        <v>0</v>
      </c>
    </row>
    <row r="58" spans="1:4" ht="13.5" customHeight="1">
      <c r="A58" s="38" t="s">
        <v>36</v>
      </c>
      <c r="B58" s="89">
        <v>463</v>
      </c>
      <c r="C58" s="90">
        <f>C59-C56-C57</f>
        <v>466</v>
      </c>
      <c r="D58" s="91">
        <f>C58-B58</f>
        <v>3</v>
      </c>
    </row>
    <row r="59" spans="1:4" ht="13.5" customHeight="1">
      <c r="A59" s="39" t="s">
        <v>37</v>
      </c>
      <c r="B59" s="92">
        <v>1510</v>
      </c>
      <c r="C59" s="93">
        <v>1624</v>
      </c>
      <c r="D59" s="94">
        <f>C59-B59</f>
        <v>114</v>
      </c>
    </row>
    <row r="60" spans="1:4" ht="10.5">
      <c r="A60" s="1" t="s">
        <v>64</v>
      </c>
      <c r="B60" s="40"/>
      <c r="C60" s="40"/>
      <c r="D60" s="40"/>
    </row>
    <row r="61" spans="1:4" ht="9.75" customHeight="1">
      <c r="A61" s="41"/>
      <c r="B61" s="40"/>
      <c r="C61" s="40"/>
      <c r="D61" s="40"/>
    </row>
    <row r="62" ht="14.25">
      <c r="A62" s="6" t="s">
        <v>56</v>
      </c>
    </row>
    <row r="63" ht="10.5" customHeight="1">
      <c r="A63" s="6"/>
    </row>
    <row r="64" spans="1:11" ht="21.75" thickBot="1">
      <c r="A64" s="68" t="s">
        <v>32</v>
      </c>
      <c r="B64" s="69" t="s">
        <v>67</v>
      </c>
      <c r="C64" s="70" t="s">
        <v>68</v>
      </c>
      <c r="D64" s="70" t="s">
        <v>49</v>
      </c>
      <c r="E64" s="72" t="s">
        <v>30</v>
      </c>
      <c r="F64" s="71" t="s">
        <v>31</v>
      </c>
      <c r="G64" s="125" t="s">
        <v>39</v>
      </c>
      <c r="H64" s="126"/>
      <c r="I64" s="69" t="s">
        <v>67</v>
      </c>
      <c r="J64" s="70" t="s">
        <v>68</v>
      </c>
      <c r="K64" s="71" t="s">
        <v>49</v>
      </c>
    </row>
    <row r="65" spans="1:11" ht="13.5" customHeight="1" thickTop="1">
      <c r="A65" s="36" t="s">
        <v>24</v>
      </c>
      <c r="B65" s="84">
        <v>4.3</v>
      </c>
      <c r="C65" s="42">
        <v>4.36</v>
      </c>
      <c r="D65" s="42">
        <f aca="true" t="shared" si="0" ref="D65:D70">C65-B65</f>
        <v>0.0600000000000005</v>
      </c>
      <c r="E65" s="43">
        <v>-15</v>
      </c>
      <c r="F65" s="44">
        <v>-20</v>
      </c>
      <c r="G65" s="129" t="s">
        <v>86</v>
      </c>
      <c r="H65" s="130"/>
      <c r="I65" s="45" t="s">
        <v>89</v>
      </c>
      <c r="J65" s="45" t="s">
        <v>89</v>
      </c>
      <c r="K65" s="74" t="s">
        <v>89</v>
      </c>
    </row>
    <row r="66" spans="1:11" ht="13.5" customHeight="1">
      <c r="A66" s="37" t="s">
        <v>25</v>
      </c>
      <c r="B66" s="85">
        <v>22.67</v>
      </c>
      <c r="C66" s="46">
        <v>23.19</v>
      </c>
      <c r="D66" s="46">
        <f t="shared" si="0"/>
        <v>0.5199999999999996</v>
      </c>
      <c r="E66" s="47">
        <v>-20</v>
      </c>
      <c r="F66" s="48">
        <v>-40</v>
      </c>
      <c r="G66" s="128" t="s">
        <v>87</v>
      </c>
      <c r="H66" s="107"/>
      <c r="I66" s="49" t="s">
        <v>89</v>
      </c>
      <c r="J66" s="49" t="s">
        <v>89</v>
      </c>
      <c r="K66" s="75" t="s">
        <v>89</v>
      </c>
    </row>
    <row r="67" spans="1:11" ht="13.5" customHeight="1">
      <c r="A67" s="37" t="s">
        <v>26</v>
      </c>
      <c r="B67" s="49">
        <v>4.9</v>
      </c>
      <c r="C67" s="49">
        <v>4.7</v>
      </c>
      <c r="D67" s="49">
        <f t="shared" si="0"/>
        <v>-0.20000000000000018</v>
      </c>
      <c r="E67" s="50">
        <v>25</v>
      </c>
      <c r="F67" s="51">
        <v>35</v>
      </c>
      <c r="G67" s="128" t="s">
        <v>88</v>
      </c>
      <c r="H67" s="107"/>
      <c r="I67" s="49" t="s">
        <v>89</v>
      </c>
      <c r="J67" s="49" t="s">
        <v>89</v>
      </c>
      <c r="K67" s="75" t="s">
        <v>89</v>
      </c>
    </row>
    <row r="68" spans="1:11" ht="13.5" customHeight="1">
      <c r="A68" s="37" t="s">
        <v>27</v>
      </c>
      <c r="B68" s="49">
        <v>98.1</v>
      </c>
      <c r="C68" s="49">
        <v>87.6</v>
      </c>
      <c r="D68" s="49">
        <f t="shared" si="0"/>
        <v>-10.5</v>
      </c>
      <c r="E68" s="50">
        <v>350</v>
      </c>
      <c r="F68" s="52"/>
      <c r="G68" s="128"/>
      <c r="H68" s="107"/>
      <c r="I68" s="63"/>
      <c r="J68" s="49"/>
      <c r="K68" s="75"/>
    </row>
    <row r="69" spans="1:11" ht="13.5" customHeight="1">
      <c r="A69" s="37" t="s">
        <v>28</v>
      </c>
      <c r="B69" s="46">
        <v>0.65</v>
      </c>
      <c r="C69" s="46">
        <v>0.64</v>
      </c>
      <c r="D69" s="46">
        <f t="shared" si="0"/>
        <v>-0.010000000000000009</v>
      </c>
      <c r="E69" s="53"/>
      <c r="F69" s="54"/>
      <c r="G69" s="128"/>
      <c r="H69" s="107"/>
      <c r="I69" s="63"/>
      <c r="J69" s="49"/>
      <c r="K69" s="75"/>
    </row>
    <row r="70" spans="1:11" ht="13.5" customHeight="1">
      <c r="A70" s="55" t="s">
        <v>29</v>
      </c>
      <c r="B70" s="56">
        <v>97.9</v>
      </c>
      <c r="C70" s="56">
        <v>95.4</v>
      </c>
      <c r="D70" s="56">
        <f t="shared" si="0"/>
        <v>-2.5</v>
      </c>
      <c r="E70" s="57"/>
      <c r="F70" s="58"/>
      <c r="G70" s="127"/>
      <c r="H70" s="109"/>
      <c r="I70" s="76"/>
      <c r="J70" s="56"/>
      <c r="K70" s="77"/>
    </row>
    <row r="71" ht="10.5">
      <c r="A71" s="1" t="s">
        <v>61</v>
      </c>
    </row>
    <row r="72" ht="10.5">
      <c r="A72" s="1" t="s">
        <v>62</v>
      </c>
    </row>
    <row r="73" ht="10.5">
      <c r="A73" s="1" t="s">
        <v>60</v>
      </c>
    </row>
    <row r="74" ht="10.5" customHeight="1">
      <c r="A74" s="1" t="s">
        <v>69</v>
      </c>
    </row>
  </sheetData>
  <sheetProtection/>
  <mergeCells count="62">
    <mergeCell ref="G64:H64"/>
    <mergeCell ref="G70:H70"/>
    <mergeCell ref="G69:H69"/>
    <mergeCell ref="G68:H68"/>
    <mergeCell ref="G67:H67"/>
    <mergeCell ref="G66:H66"/>
    <mergeCell ref="G65:H65"/>
    <mergeCell ref="A8:A9"/>
    <mergeCell ref="A17:A18"/>
    <mergeCell ref="B17:B18"/>
    <mergeCell ref="C17:C18"/>
    <mergeCell ref="B8:B9"/>
    <mergeCell ref="G17:G18"/>
    <mergeCell ref="G8:G9"/>
    <mergeCell ref="F8:F9"/>
    <mergeCell ref="F17:F18"/>
    <mergeCell ref="C8:C9"/>
    <mergeCell ref="D17:D18"/>
    <mergeCell ref="E17:E18"/>
    <mergeCell ref="E8:E9"/>
    <mergeCell ref="D8:D9"/>
    <mergeCell ref="H8:I9"/>
    <mergeCell ref="H11:I11"/>
    <mergeCell ref="H12:I12"/>
    <mergeCell ref="H10:I10"/>
    <mergeCell ref="I17:J18"/>
    <mergeCell ref="H35:H36"/>
    <mergeCell ref="G35:G36"/>
    <mergeCell ref="F35:F36"/>
    <mergeCell ref="I37:J37"/>
    <mergeCell ref="I38:J38"/>
    <mergeCell ref="D35:D36"/>
    <mergeCell ref="E35:E36"/>
    <mergeCell ref="D46:D47"/>
    <mergeCell ref="E46:E47"/>
    <mergeCell ref="H46:H47"/>
    <mergeCell ref="F46:F47"/>
    <mergeCell ref="G46:G47"/>
    <mergeCell ref="I46:I47"/>
    <mergeCell ref="A35:A36"/>
    <mergeCell ref="B35:B36"/>
    <mergeCell ref="C35:C36"/>
    <mergeCell ref="A46:A47"/>
    <mergeCell ref="B46:B47"/>
    <mergeCell ref="C46:C47"/>
    <mergeCell ref="I23:J23"/>
    <mergeCell ref="I24:J24"/>
    <mergeCell ref="H17:H18"/>
    <mergeCell ref="I19:J19"/>
    <mergeCell ref="I20:J20"/>
    <mergeCell ref="I21:J21"/>
    <mergeCell ref="I22:J22"/>
    <mergeCell ref="J49:K49"/>
    <mergeCell ref="I41:J41"/>
    <mergeCell ref="J46:K47"/>
    <mergeCell ref="J48:K48"/>
    <mergeCell ref="I25:J25"/>
    <mergeCell ref="I26:J26"/>
    <mergeCell ref="I27:J27"/>
    <mergeCell ref="I35:J36"/>
    <mergeCell ref="I39:J39"/>
    <mergeCell ref="I40:J40"/>
  </mergeCells>
  <printOptions/>
  <pageMargins left="0.4330708661417323" right="0.3937007874015748" top="0.71" bottom="0.3" header="0.45" footer="0.2"/>
  <pageSetup horizontalDpi="300" verticalDpi="300" orientation="portrait" paperSize="9" scale="86"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2011-03-09T05:59:37Z</cp:lastPrinted>
  <dcterms:created xsi:type="dcterms:W3CDTF">1997-01-08T22:48:59Z</dcterms:created>
  <dcterms:modified xsi:type="dcterms:W3CDTF">2011-03-15T09:26:52Z</dcterms:modified>
  <cp:category/>
  <cp:version/>
  <cp:contentType/>
  <cp:contentStatus/>
</cp:coreProperties>
</file>