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4125" activeTab="0"/>
  </bookViews>
  <sheets>
    <sheet name="大阪狭山市" sheetId="1" r:id="rId1"/>
  </sheets>
  <definedNames>
    <definedName name="_xlnm.Print_Area" localSheetId="0">'大阪狭山市'!$A$1:$K$75</definedName>
  </definedNames>
  <calcPr fullCalcOnLoad="1"/>
</workbook>
</file>

<file path=xl/sharedStrings.xml><?xml version="1.0" encoding="utf-8"?>
<sst xmlns="http://schemas.openxmlformats.org/spreadsheetml/2006/main" count="129" uniqueCount="100">
  <si>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</si>
  <si>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</si>
  <si>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</si>
  <si>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</si>
  <si>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</si>
  <si>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</si>
  <si>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</si>
  <si>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</si>
  <si>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</si>
  <si>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</si>
  <si>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</si>
  <si>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</si>
  <si>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</si>
  <si>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</si>
  <si>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</si>
  <si>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</si>
  <si>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</si>
  <si>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</si>
  <si>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</si>
  <si>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</si>
  <si>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</si>
  <si>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</si>
  <si>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</si>
  <si>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</si>
  <si>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</si>
  <si>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</si>
  <si>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</si>
  <si>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</si>
  <si>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</si>
  <si>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</si>
  <si>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</si>
  <si>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</si>
  <si>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</si>
  <si>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</si>
  <si>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</si>
  <si>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</si>
  <si>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</si>
  <si>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</si>
  <si>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</si>
  <si>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</si>
  <si>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</si>
  <si>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</si>
  <si>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</si>
  <si>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</si>
  <si>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</si>
  <si>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</si>
  <si>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</si>
  <si>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</si>
  <si>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</si>
  <si>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</si>
  <si>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</si>
  <si>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</si>
  <si>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</si>
  <si>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</si>
  <si>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</si>
  <si>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</si>
  <si>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</si>
  <si>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</si>
  <si>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</si>
  <si>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</si>
  <si>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</si>
  <si>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</si>
  <si>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</si>
  <si>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</si>
  <si>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</si>
  <si>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</si>
  <si>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</si>
  <si>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</si>
  <si>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</si>
  <si>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</si>
  <si>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</si>
  <si>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</si>
  <si>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</si>
  <si>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大阪狭山市</t>
  </si>
  <si>
    <t>西山霊園管理特別会計</t>
  </si>
  <si>
    <t>土地取得特別会計</t>
  </si>
  <si>
    <t>水道事業会計</t>
  </si>
  <si>
    <t>法適用</t>
  </si>
  <si>
    <t>下水道事業特別会計</t>
  </si>
  <si>
    <t>国民健康保険特別会計</t>
  </si>
  <si>
    <t>老人保健事業特別会計</t>
  </si>
  <si>
    <t>介護保険特別会計</t>
  </si>
  <si>
    <t>富美山環境事業組合</t>
  </si>
  <si>
    <t>大阪狭山市土地開発公社</t>
  </si>
  <si>
    <t>大阪狭山市文化振興事業団</t>
  </si>
  <si>
    <t>-</t>
  </si>
  <si>
    <t>大阪狭山市施設管理公社</t>
  </si>
  <si>
    <t>後期高齢者医療特別会計</t>
  </si>
  <si>
    <t>南河内清掃施設組合</t>
  </si>
  <si>
    <t>基金から25百万円繰入</t>
  </si>
  <si>
    <t>大阪府後期高齢者医療広域連合
(一般会計)</t>
  </si>
  <si>
    <t>大阪府後期高齢者医療広域連合
(後期高齢者医療特別会計)</t>
  </si>
  <si>
    <t>基金から10百万円繰入</t>
  </si>
  <si>
    <t>基金から1,115百万円繰入</t>
  </si>
  <si>
    <t>-</t>
  </si>
  <si>
    <t>-</t>
  </si>
  <si>
    <t>-</t>
  </si>
  <si>
    <t>基金から32百万円繰入</t>
  </si>
  <si>
    <t>基金から144百万円繰入</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</si>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</sst>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style="hair"/>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hair"/>
      <top style="hair"/>
      <bottom style="thin"/>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thin"/>
      <right style="hair"/>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
      <left style="hair"/>
      <right>
        <color indexed="63"/>
      </right>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xf>
    <xf numFmtId="176" fontId="2" fillId="24" borderId="2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29" xfId="0" applyFont="1" applyFill="1" applyBorder="1" applyAlignment="1">
      <alignment horizontal="distributed" vertical="center" indent="1"/>
    </xf>
    <xf numFmtId="0" fontId="2" fillId="24" borderId="30"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3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3" xfId="0" applyNumberFormat="1" applyFont="1" applyFill="1" applyBorder="1" applyAlignment="1">
      <alignment horizontal="center" vertical="center"/>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0" xfId="0" applyNumberFormat="1" applyFont="1" applyFill="1" applyBorder="1" applyAlignment="1">
      <alignment horizontal="center" vertical="center"/>
    </xf>
    <xf numFmtId="181" fontId="2" fillId="24" borderId="34" xfId="0" applyNumberFormat="1" applyFont="1" applyFill="1" applyBorder="1" applyAlignment="1">
      <alignment horizontal="center" vertical="center"/>
    </xf>
    <xf numFmtId="181" fontId="2" fillId="24" borderId="35" xfId="0" applyNumberFormat="1" applyFont="1" applyFill="1" applyBorder="1" applyAlignment="1">
      <alignment vertical="center"/>
    </xf>
    <xf numFmtId="181" fontId="2" fillId="24" borderId="34" xfId="0" applyNumberFormat="1" applyFont="1" applyFill="1" applyBorder="1" applyAlignment="1">
      <alignment vertical="center"/>
    </xf>
    <xf numFmtId="0" fontId="2" fillId="24" borderId="32" xfId="0" applyFont="1" applyFill="1" applyBorder="1" applyAlignment="1">
      <alignment horizontal="distributed" vertical="center" indent="1"/>
    </xf>
    <xf numFmtId="179" fontId="2" fillId="24" borderId="24" xfId="0" applyNumberFormat="1" applyFont="1" applyFill="1" applyBorder="1" applyAlignment="1">
      <alignment horizontal="center" vertical="center" shrinkToFit="1"/>
    </xf>
    <xf numFmtId="181" fontId="2" fillId="24" borderId="36" xfId="0" applyNumberFormat="1" applyFont="1" applyFill="1" applyBorder="1" applyAlignment="1">
      <alignment vertical="center"/>
    </xf>
    <xf numFmtId="181" fontId="2" fillId="24" borderId="37" xfId="0" applyNumberFormat="1" applyFont="1" applyFill="1" applyBorder="1" applyAlignment="1">
      <alignment vertical="center"/>
    </xf>
    <xf numFmtId="176" fontId="2" fillId="24" borderId="27"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17" xfId="0" applyNumberFormat="1" applyFont="1" applyFill="1" applyBorder="1" applyAlignment="1">
      <alignment horizontal="center" vertical="center" shrinkToFit="1"/>
    </xf>
    <xf numFmtId="0" fontId="1" fillId="25" borderId="38" xfId="0" applyFont="1" applyFill="1" applyBorder="1" applyAlignment="1">
      <alignment horizontal="center" vertical="center" wrapText="1"/>
    </xf>
    <xf numFmtId="0" fontId="1" fillId="25" borderId="39" xfId="0" applyFont="1" applyFill="1" applyBorder="1" applyAlignment="1">
      <alignment horizontal="center" vertical="center" wrapTex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5" borderId="41" xfId="0" applyFont="1" applyFill="1" applyBorder="1" applyAlignment="1">
      <alignment horizontal="center" vertical="center"/>
    </xf>
    <xf numFmtId="0" fontId="2" fillId="25" borderId="38"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179" fontId="2" fillId="24" borderId="0" xfId="0" applyNumberFormat="1" applyFont="1" applyFill="1" applyAlignment="1">
      <alignment vertical="center"/>
    </xf>
    <xf numFmtId="179" fontId="2" fillId="24" borderId="20"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33" xfId="0" applyFont="1" applyFill="1" applyBorder="1" applyAlignment="1">
      <alignment vertical="center" shrinkToFit="1"/>
    </xf>
    <xf numFmtId="0" fontId="2" fillId="24" borderId="20" xfId="0" applyFont="1" applyFill="1" applyBorder="1" applyAlignment="1">
      <alignment vertical="center" shrinkToFit="1"/>
    </xf>
    <xf numFmtId="176" fontId="2" fillId="0" borderId="18"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0" fontId="24" fillId="24" borderId="30" xfId="0" applyFont="1" applyFill="1" applyBorder="1" applyAlignment="1">
      <alignment horizontal="center" vertical="center" wrapText="1" shrinkToFit="1"/>
    </xf>
    <xf numFmtId="179" fontId="2" fillId="0" borderId="49"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0" fontId="2" fillId="0" borderId="29"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176" fontId="2" fillId="0" borderId="70" xfId="0" applyNumberFormat="1" applyFont="1" applyFill="1" applyBorder="1" applyAlignment="1">
      <alignment vertical="center" shrinkToFit="1"/>
    </xf>
    <xf numFmtId="176" fontId="2" fillId="0" borderId="71" xfId="0" applyNumberFormat="1" applyFont="1" applyFill="1" applyBorder="1" applyAlignment="1">
      <alignment vertical="center" shrinkToFit="1"/>
    </xf>
    <xf numFmtId="176" fontId="2" fillId="0" borderId="72"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24" borderId="72"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73" xfId="0" applyNumberFormat="1" applyFont="1" applyFill="1" applyBorder="1" applyAlignment="1">
      <alignment vertical="center" shrinkToFit="1"/>
    </xf>
    <xf numFmtId="176" fontId="2" fillId="24" borderId="74" xfId="0" applyNumberFormat="1" applyFont="1" applyFill="1" applyBorder="1" applyAlignment="1">
      <alignment vertical="center" shrinkToFit="1"/>
    </xf>
    <xf numFmtId="176" fontId="2" fillId="24" borderId="75" xfId="0" applyNumberFormat="1" applyFont="1" applyFill="1" applyBorder="1" applyAlignment="1">
      <alignment vertical="center" shrinkToFit="1"/>
    </xf>
    <xf numFmtId="176" fontId="2" fillId="24" borderId="76" xfId="0" applyNumberFormat="1" applyFont="1" applyFill="1" applyBorder="1" applyAlignment="1">
      <alignment vertical="center" shrinkToFit="1"/>
    </xf>
    <xf numFmtId="176" fontId="2" fillId="24" borderId="75" xfId="0" applyNumberFormat="1" applyFont="1" applyFill="1" applyBorder="1" applyAlignment="1">
      <alignment horizontal="center" vertical="center" shrinkToFit="1"/>
    </xf>
    <xf numFmtId="176" fontId="2" fillId="24" borderId="76"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5"/>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7.37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64" t="s">
        <v>51</v>
      </c>
      <c r="H4" s="65" t="s">
        <v>52</v>
      </c>
      <c r="I4" s="66" t="s">
        <v>53</v>
      </c>
      <c r="J4" s="67" t="s">
        <v>54</v>
      </c>
    </row>
    <row r="5" spans="7:10" ht="13.5" customHeight="1" thickTop="1">
      <c r="G5" s="10">
        <v>8566</v>
      </c>
      <c r="H5" s="11">
        <v>1829</v>
      </c>
      <c r="I5" s="12">
        <v>506</v>
      </c>
      <c r="J5" s="13">
        <v>10900</v>
      </c>
    </row>
    <row r="6" ht="14.25">
      <c r="A6" s="6" t="s">
        <v>2</v>
      </c>
    </row>
    <row r="7" spans="8:9" ht="10.5">
      <c r="H7" s="3" t="s">
        <v>12</v>
      </c>
      <c r="I7" s="3"/>
    </row>
    <row r="8" spans="1:8" ht="13.5" customHeight="1">
      <c r="A8" s="106" t="s">
        <v>0</v>
      </c>
      <c r="B8" s="114" t="s">
        <v>3</v>
      </c>
      <c r="C8" s="118" t="s">
        <v>4</v>
      </c>
      <c r="D8" s="118" t="s">
        <v>5</v>
      </c>
      <c r="E8" s="118" t="s">
        <v>6</v>
      </c>
      <c r="F8" s="112" t="s">
        <v>55</v>
      </c>
      <c r="G8" s="118" t="s">
        <v>7</v>
      </c>
      <c r="H8" s="108" t="s">
        <v>8</v>
      </c>
    </row>
    <row r="9" spans="1:8" ht="13.5" customHeight="1" thickBot="1">
      <c r="A9" s="107"/>
      <c r="B9" s="111"/>
      <c r="C9" s="113"/>
      <c r="D9" s="113"/>
      <c r="E9" s="113"/>
      <c r="F9" s="115"/>
      <c r="G9" s="113"/>
      <c r="H9" s="109"/>
    </row>
    <row r="10" spans="1:8" ht="13.5" customHeight="1" thickTop="1">
      <c r="A10" s="31" t="s">
        <v>9</v>
      </c>
      <c r="B10" s="14">
        <v>15376</v>
      </c>
      <c r="C10" s="15">
        <v>14762</v>
      </c>
      <c r="D10" s="15">
        <v>614</v>
      </c>
      <c r="E10" s="15">
        <v>613</v>
      </c>
      <c r="F10" s="15">
        <v>1</v>
      </c>
      <c r="G10" s="15">
        <v>18621</v>
      </c>
      <c r="H10" s="78"/>
    </row>
    <row r="11" spans="1:8" ht="13.5" customHeight="1">
      <c r="A11" s="32" t="s">
        <v>74</v>
      </c>
      <c r="B11" s="16">
        <v>15</v>
      </c>
      <c r="C11" s="17">
        <v>12</v>
      </c>
      <c r="D11" s="17">
        <v>3</v>
      </c>
      <c r="E11" s="17">
        <v>3</v>
      </c>
      <c r="F11" s="17">
        <v>6</v>
      </c>
      <c r="G11" s="17">
        <v>0</v>
      </c>
      <c r="H11" s="79"/>
    </row>
    <row r="12" spans="1:8" ht="13.5" customHeight="1">
      <c r="A12" s="32" t="s">
        <v>75</v>
      </c>
      <c r="B12" s="16">
        <v>53</v>
      </c>
      <c r="C12" s="17">
        <v>53</v>
      </c>
      <c r="D12" s="17">
        <v>0</v>
      </c>
      <c r="E12" s="17">
        <v>0</v>
      </c>
      <c r="F12" s="80">
        <v>53</v>
      </c>
      <c r="G12" s="17">
        <v>331</v>
      </c>
      <c r="H12" s="79"/>
    </row>
    <row r="13" spans="1:8" ht="13.5" customHeight="1">
      <c r="A13" s="33" t="s">
        <v>1</v>
      </c>
      <c r="B13" s="23">
        <v>15374</v>
      </c>
      <c r="C13" s="24">
        <v>14758</v>
      </c>
      <c r="D13" s="24">
        <v>617</v>
      </c>
      <c r="E13" s="24">
        <v>615</v>
      </c>
      <c r="F13" s="59"/>
      <c r="G13" s="24">
        <v>18952</v>
      </c>
      <c r="H13" s="81"/>
    </row>
    <row r="14" spans="1:8" ht="13.5" customHeight="1">
      <c r="A14" s="62" t="s">
        <v>72</v>
      </c>
      <c r="B14" s="60"/>
      <c r="C14" s="60"/>
      <c r="D14" s="60"/>
      <c r="E14" s="60"/>
      <c r="F14" s="60"/>
      <c r="G14" s="60"/>
      <c r="H14" s="61"/>
    </row>
    <row r="15" ht="9.75" customHeight="1"/>
    <row r="16" ht="14.25">
      <c r="A16" s="6" t="s">
        <v>10</v>
      </c>
    </row>
    <row r="17" spans="9:12" ht="10.5">
      <c r="I17" s="3"/>
      <c r="J17" s="3" t="s">
        <v>12</v>
      </c>
      <c r="K17" s="3"/>
      <c r="L17" s="3"/>
    </row>
    <row r="18" spans="1:10" ht="13.5" customHeight="1">
      <c r="A18" s="106" t="s">
        <v>0</v>
      </c>
      <c r="B18" s="110" t="s">
        <v>43</v>
      </c>
      <c r="C18" s="112" t="s">
        <v>44</v>
      </c>
      <c r="D18" s="112" t="s">
        <v>45</v>
      </c>
      <c r="E18" s="116" t="s">
        <v>46</v>
      </c>
      <c r="F18" s="112" t="s">
        <v>55</v>
      </c>
      <c r="G18" s="112" t="s">
        <v>11</v>
      </c>
      <c r="H18" s="116" t="s">
        <v>41</v>
      </c>
      <c r="I18" s="119" t="s">
        <v>8</v>
      </c>
      <c r="J18" s="120"/>
    </row>
    <row r="19" spans="1:10" ht="13.5" customHeight="1" thickBot="1">
      <c r="A19" s="107"/>
      <c r="B19" s="111"/>
      <c r="C19" s="113"/>
      <c r="D19" s="113"/>
      <c r="E19" s="123"/>
      <c r="F19" s="115"/>
      <c r="G19" s="115"/>
      <c r="H19" s="117"/>
      <c r="I19" s="121"/>
      <c r="J19" s="122"/>
    </row>
    <row r="20" spans="1:10" ht="13.5" customHeight="1" thickTop="1">
      <c r="A20" s="96" t="s">
        <v>76</v>
      </c>
      <c r="B20" s="89">
        <v>1313</v>
      </c>
      <c r="C20" s="97">
        <v>1161</v>
      </c>
      <c r="D20" s="97">
        <v>152</v>
      </c>
      <c r="E20" s="97">
        <v>1457</v>
      </c>
      <c r="F20" s="97">
        <v>3</v>
      </c>
      <c r="G20" s="97">
        <v>1621</v>
      </c>
      <c r="H20" s="97">
        <v>6</v>
      </c>
      <c r="I20" s="126" t="s">
        <v>77</v>
      </c>
      <c r="J20" s="127"/>
    </row>
    <row r="21" spans="1:10" ht="13.5" customHeight="1">
      <c r="A21" s="32" t="s">
        <v>78</v>
      </c>
      <c r="B21" s="19">
        <v>1673</v>
      </c>
      <c r="C21" s="20">
        <v>1673</v>
      </c>
      <c r="D21" s="83">
        <v>0</v>
      </c>
      <c r="E21" s="20">
        <v>0</v>
      </c>
      <c r="F21" s="20">
        <v>371</v>
      </c>
      <c r="G21" s="20">
        <v>10616</v>
      </c>
      <c r="H21" s="20">
        <v>3652</v>
      </c>
      <c r="I21" s="128" t="s">
        <v>89</v>
      </c>
      <c r="J21" s="129"/>
    </row>
    <row r="22" spans="1:10" ht="13.5" customHeight="1">
      <c r="A22" s="32" t="s">
        <v>79</v>
      </c>
      <c r="B22" s="19">
        <v>5747</v>
      </c>
      <c r="C22" s="20">
        <v>5727</v>
      </c>
      <c r="D22" s="20">
        <v>20</v>
      </c>
      <c r="E22" s="20">
        <v>20</v>
      </c>
      <c r="F22" s="20">
        <v>340</v>
      </c>
      <c r="G22" s="20">
        <v>0</v>
      </c>
      <c r="H22" s="20">
        <v>0</v>
      </c>
      <c r="I22" s="130"/>
      <c r="J22" s="131"/>
    </row>
    <row r="23" spans="1:10" ht="13.5" customHeight="1">
      <c r="A23" s="32" t="s">
        <v>80</v>
      </c>
      <c r="B23" s="19">
        <v>452</v>
      </c>
      <c r="C23" s="20">
        <v>454</v>
      </c>
      <c r="D23" s="20">
        <v>-2</v>
      </c>
      <c r="E23" s="20">
        <v>-2</v>
      </c>
      <c r="F23" s="20">
        <v>30</v>
      </c>
      <c r="G23" s="20">
        <v>0</v>
      </c>
      <c r="H23" s="20">
        <v>0</v>
      </c>
      <c r="I23" s="130"/>
      <c r="J23" s="131"/>
    </row>
    <row r="24" spans="1:10" ht="13.5" customHeight="1">
      <c r="A24" s="32" t="s">
        <v>87</v>
      </c>
      <c r="B24" s="19">
        <v>557</v>
      </c>
      <c r="C24" s="20">
        <v>547</v>
      </c>
      <c r="D24" s="20">
        <v>10</v>
      </c>
      <c r="E24" s="20">
        <v>10</v>
      </c>
      <c r="F24" s="20">
        <v>99</v>
      </c>
      <c r="G24" s="20">
        <v>0</v>
      </c>
      <c r="H24" s="20">
        <v>0</v>
      </c>
      <c r="I24" s="130"/>
      <c r="J24" s="131"/>
    </row>
    <row r="25" spans="1:10" ht="13.5" customHeight="1">
      <c r="A25" s="32" t="s">
        <v>81</v>
      </c>
      <c r="B25" s="19">
        <v>3001</v>
      </c>
      <c r="C25" s="20">
        <v>2856</v>
      </c>
      <c r="D25" s="20">
        <v>145</v>
      </c>
      <c r="E25" s="20">
        <v>145</v>
      </c>
      <c r="F25" s="20">
        <v>461</v>
      </c>
      <c r="G25" s="20">
        <v>0</v>
      </c>
      <c r="H25" s="20">
        <v>0</v>
      </c>
      <c r="I25" s="132"/>
      <c r="J25" s="133"/>
    </row>
    <row r="26" spans="1:10" ht="13.5" customHeight="1">
      <c r="A26" s="33" t="s">
        <v>15</v>
      </c>
      <c r="B26" s="34"/>
      <c r="C26" s="35"/>
      <c r="D26" s="35"/>
      <c r="E26" s="27">
        <f>SUM(E20:E25)</f>
        <v>1630</v>
      </c>
      <c r="F26" s="29"/>
      <c r="G26" s="27">
        <f>SUM(G20:G25)</f>
        <v>12237</v>
      </c>
      <c r="H26" s="27">
        <f>SUM(H20:H25)</f>
        <v>3658</v>
      </c>
      <c r="I26" s="134"/>
      <c r="J26" s="135"/>
    </row>
    <row r="27" ht="10.5">
      <c r="A27" s="1" t="s">
        <v>60</v>
      </c>
    </row>
    <row r="28" ht="10.5">
      <c r="A28" s="1" t="s">
        <v>63</v>
      </c>
    </row>
    <row r="29" ht="10.5">
      <c r="A29" s="1" t="s">
        <v>49</v>
      </c>
    </row>
    <row r="30" ht="10.5">
      <c r="A30" s="1" t="s">
        <v>48</v>
      </c>
    </row>
    <row r="31" ht="9.75" customHeight="1"/>
    <row r="32" ht="14.25">
      <c r="A32" s="6" t="s">
        <v>13</v>
      </c>
    </row>
    <row r="33" ht="10.5">
      <c r="J33" s="3" t="s">
        <v>12</v>
      </c>
    </row>
    <row r="34" spans="1:10" ht="13.5" customHeight="1">
      <c r="A34" s="106" t="s">
        <v>14</v>
      </c>
      <c r="B34" s="110" t="s">
        <v>43</v>
      </c>
      <c r="C34" s="112" t="s">
        <v>44</v>
      </c>
      <c r="D34" s="112" t="s">
        <v>45</v>
      </c>
      <c r="E34" s="116" t="s">
        <v>46</v>
      </c>
      <c r="F34" s="112" t="s">
        <v>55</v>
      </c>
      <c r="G34" s="112" t="s">
        <v>11</v>
      </c>
      <c r="H34" s="116" t="s">
        <v>42</v>
      </c>
      <c r="I34" s="119" t="s">
        <v>8</v>
      </c>
      <c r="J34" s="120"/>
    </row>
    <row r="35" spans="1:10" ht="13.5" customHeight="1" thickBot="1">
      <c r="A35" s="107"/>
      <c r="B35" s="111"/>
      <c r="C35" s="113"/>
      <c r="D35" s="113"/>
      <c r="E35" s="123"/>
      <c r="F35" s="115"/>
      <c r="G35" s="115"/>
      <c r="H35" s="117"/>
      <c r="I35" s="121"/>
      <c r="J35" s="122"/>
    </row>
    <row r="36" spans="1:10" ht="13.5" customHeight="1" thickTop="1">
      <c r="A36" s="32" t="s">
        <v>82</v>
      </c>
      <c r="B36" s="84">
        <v>619</v>
      </c>
      <c r="C36" s="85">
        <v>577</v>
      </c>
      <c r="D36" s="85">
        <v>43</v>
      </c>
      <c r="E36" s="85">
        <v>43</v>
      </c>
      <c r="F36" s="86">
        <v>32</v>
      </c>
      <c r="G36" s="85">
        <v>1795</v>
      </c>
      <c r="H36" s="85">
        <v>92</v>
      </c>
      <c r="I36" s="130" t="s">
        <v>97</v>
      </c>
      <c r="J36" s="131"/>
    </row>
    <row r="37" spans="1:10" ht="13.5" customHeight="1">
      <c r="A37" s="32" t="s">
        <v>88</v>
      </c>
      <c r="B37" s="19">
        <v>3899</v>
      </c>
      <c r="C37" s="20">
        <v>3790</v>
      </c>
      <c r="D37" s="20">
        <v>110</v>
      </c>
      <c r="E37" s="20">
        <v>110</v>
      </c>
      <c r="F37" s="83">
        <v>144</v>
      </c>
      <c r="G37" s="20">
        <v>5643</v>
      </c>
      <c r="H37" s="20">
        <v>863</v>
      </c>
      <c r="I37" s="130" t="s">
        <v>98</v>
      </c>
      <c r="J37" s="131"/>
    </row>
    <row r="38" spans="1:10" ht="24" customHeight="1">
      <c r="A38" s="92" t="s">
        <v>90</v>
      </c>
      <c r="B38" s="19">
        <v>475</v>
      </c>
      <c r="C38" s="20">
        <v>436</v>
      </c>
      <c r="D38" s="20">
        <v>38</v>
      </c>
      <c r="E38" s="20">
        <v>38</v>
      </c>
      <c r="F38" s="83">
        <v>28</v>
      </c>
      <c r="G38" s="20">
        <v>0</v>
      </c>
      <c r="H38" s="20">
        <v>0</v>
      </c>
      <c r="I38" s="130" t="s">
        <v>92</v>
      </c>
      <c r="J38" s="131"/>
    </row>
    <row r="39" spans="1:10" ht="24" customHeight="1">
      <c r="A39" s="92" t="s">
        <v>91</v>
      </c>
      <c r="B39" s="87">
        <v>638299</v>
      </c>
      <c r="C39" s="88">
        <v>633595</v>
      </c>
      <c r="D39" s="88">
        <v>4705</v>
      </c>
      <c r="E39" s="88">
        <v>4705</v>
      </c>
      <c r="F39" s="88">
        <v>1337</v>
      </c>
      <c r="G39" s="88">
        <v>0</v>
      </c>
      <c r="H39" s="88">
        <v>0</v>
      </c>
      <c r="I39" s="132" t="s">
        <v>93</v>
      </c>
      <c r="J39" s="133"/>
    </row>
    <row r="40" spans="1:10" ht="13.5" customHeight="1">
      <c r="A40" s="33" t="s">
        <v>16</v>
      </c>
      <c r="B40" s="34"/>
      <c r="C40" s="35"/>
      <c r="D40" s="35"/>
      <c r="E40" s="27">
        <f>SUM(E35:E39)</f>
        <v>4896</v>
      </c>
      <c r="F40" s="29"/>
      <c r="G40" s="27">
        <f>SUM(G36:G39)</f>
        <v>7438</v>
      </c>
      <c r="H40" s="27">
        <f>SUM(H36:H39)</f>
        <v>955</v>
      </c>
      <c r="I40" s="136"/>
      <c r="J40" s="137"/>
    </row>
    <row r="41" ht="9.75" customHeight="1">
      <c r="A41" s="77" t="s">
        <v>69</v>
      </c>
    </row>
    <row r="42" ht="9.75" customHeight="1">
      <c r="A42" s="2"/>
    </row>
    <row r="43" spans="1:4" ht="14.25">
      <c r="A43" s="6" t="s">
        <v>56</v>
      </c>
      <c r="D43" s="73"/>
    </row>
    <row r="44" ht="10.5">
      <c r="J44" s="3" t="s">
        <v>12</v>
      </c>
    </row>
    <row r="45" spans="1:10" ht="13.5" customHeight="1">
      <c r="A45" s="124" t="s">
        <v>17</v>
      </c>
      <c r="B45" s="110" t="s">
        <v>19</v>
      </c>
      <c r="C45" s="112" t="s">
        <v>47</v>
      </c>
      <c r="D45" s="112" t="s">
        <v>20</v>
      </c>
      <c r="E45" s="112" t="s">
        <v>21</v>
      </c>
      <c r="F45" s="112" t="s">
        <v>22</v>
      </c>
      <c r="G45" s="116" t="s">
        <v>23</v>
      </c>
      <c r="H45" s="116" t="s">
        <v>24</v>
      </c>
      <c r="I45" s="116" t="s">
        <v>58</v>
      </c>
      <c r="J45" s="108" t="s">
        <v>8</v>
      </c>
    </row>
    <row r="46" spans="1:10" ht="13.5" customHeight="1" thickBot="1">
      <c r="A46" s="125"/>
      <c r="B46" s="111"/>
      <c r="C46" s="113"/>
      <c r="D46" s="113"/>
      <c r="E46" s="113"/>
      <c r="F46" s="113"/>
      <c r="G46" s="123"/>
      <c r="H46" s="123"/>
      <c r="I46" s="117"/>
      <c r="J46" s="109"/>
    </row>
    <row r="47" spans="1:10" ht="13.5" customHeight="1" thickTop="1">
      <c r="A47" s="31" t="s">
        <v>83</v>
      </c>
      <c r="B47" s="89">
        <v>-3</v>
      </c>
      <c r="C47" s="18">
        <v>280</v>
      </c>
      <c r="D47" s="18">
        <v>5</v>
      </c>
      <c r="E47" s="18">
        <v>0</v>
      </c>
      <c r="F47" s="18">
        <v>0</v>
      </c>
      <c r="G47" s="18">
        <v>793</v>
      </c>
      <c r="H47" s="18">
        <v>0</v>
      </c>
      <c r="I47" s="18">
        <v>0</v>
      </c>
      <c r="J47" s="82"/>
    </row>
    <row r="48" spans="1:10" ht="13.5" customHeight="1">
      <c r="A48" s="32" t="s">
        <v>84</v>
      </c>
      <c r="B48" s="90">
        <v>4</v>
      </c>
      <c r="C48" s="20">
        <v>357</v>
      </c>
      <c r="D48" s="20">
        <v>300</v>
      </c>
      <c r="E48" s="20">
        <v>1</v>
      </c>
      <c r="F48" s="20">
        <v>0</v>
      </c>
      <c r="G48" s="91" t="s">
        <v>85</v>
      </c>
      <c r="H48" s="20">
        <v>0</v>
      </c>
      <c r="I48" s="20">
        <v>0</v>
      </c>
      <c r="J48" s="21" t="s">
        <v>99</v>
      </c>
    </row>
    <row r="49" spans="1:10" ht="13.5" customHeight="1">
      <c r="A49" s="32" t="s">
        <v>86</v>
      </c>
      <c r="B49" s="90">
        <v>4</v>
      </c>
      <c r="C49" s="20">
        <v>222</v>
      </c>
      <c r="D49" s="20">
        <v>200</v>
      </c>
      <c r="E49" s="20">
        <v>0</v>
      </c>
      <c r="F49" s="20">
        <v>0</v>
      </c>
      <c r="G49" s="91" t="s">
        <v>85</v>
      </c>
      <c r="H49" s="20">
        <v>0</v>
      </c>
      <c r="I49" s="20">
        <v>0</v>
      </c>
      <c r="J49" s="21" t="s">
        <v>99</v>
      </c>
    </row>
    <row r="50" spans="1:10" ht="13.5" customHeight="1">
      <c r="A50" s="36" t="s">
        <v>18</v>
      </c>
      <c r="B50" s="28"/>
      <c r="C50" s="29"/>
      <c r="D50" s="27">
        <f aca="true" t="shared" si="0" ref="D50:I50">SUM(D47:D49)</f>
        <v>505</v>
      </c>
      <c r="E50" s="27">
        <f t="shared" si="0"/>
        <v>1</v>
      </c>
      <c r="F50" s="27">
        <f t="shared" si="0"/>
        <v>0</v>
      </c>
      <c r="G50" s="27">
        <f t="shared" si="0"/>
        <v>793</v>
      </c>
      <c r="H50" s="27">
        <f t="shared" si="0"/>
        <v>0</v>
      </c>
      <c r="I50" s="27">
        <f t="shared" si="0"/>
        <v>0</v>
      </c>
      <c r="J50" s="30"/>
    </row>
    <row r="51" ht="10.5">
      <c r="A51" s="77" t="s">
        <v>70</v>
      </c>
    </row>
    <row r="52" ht="10.5">
      <c r="A52" s="77" t="s">
        <v>68</v>
      </c>
    </row>
    <row r="53" ht="9.75" customHeight="1"/>
    <row r="54" ht="14.25">
      <c r="A54" s="6" t="s">
        <v>39</v>
      </c>
    </row>
    <row r="55" ht="10.5">
      <c r="D55" s="3" t="s">
        <v>12</v>
      </c>
    </row>
    <row r="56" spans="1:4" ht="21.75" thickBot="1">
      <c r="A56" s="68" t="s">
        <v>34</v>
      </c>
      <c r="B56" s="69" t="s">
        <v>61</v>
      </c>
      <c r="C56" s="70" t="s">
        <v>62</v>
      </c>
      <c r="D56" s="71" t="s">
        <v>50</v>
      </c>
    </row>
    <row r="57" spans="1:4" ht="13.5" customHeight="1" thickTop="1">
      <c r="A57" s="37" t="s">
        <v>35</v>
      </c>
      <c r="B57" s="18">
        <v>1938</v>
      </c>
      <c r="C57" s="18">
        <v>2046</v>
      </c>
      <c r="D57" s="22">
        <f>C57-B57</f>
        <v>108</v>
      </c>
    </row>
    <row r="58" spans="1:4" ht="13.5" customHeight="1">
      <c r="A58" s="38" t="s">
        <v>36</v>
      </c>
      <c r="B58" s="20">
        <v>36</v>
      </c>
      <c r="C58" s="20">
        <v>36</v>
      </c>
      <c r="D58" s="21">
        <f>C58-B58</f>
        <v>0</v>
      </c>
    </row>
    <row r="59" spans="1:4" ht="13.5" customHeight="1">
      <c r="A59" s="39" t="s">
        <v>37</v>
      </c>
      <c r="B59" s="25">
        <v>1424</v>
      </c>
      <c r="C59" s="25">
        <v>1729</v>
      </c>
      <c r="D59" s="26">
        <f>C59-B59</f>
        <v>305</v>
      </c>
    </row>
    <row r="60" spans="1:4" ht="13.5" customHeight="1">
      <c r="A60" s="40" t="s">
        <v>38</v>
      </c>
      <c r="B60" s="27">
        <f>SUM(B57:B59)</f>
        <v>3398</v>
      </c>
      <c r="C60" s="27">
        <f>SUM(C57:C59)</f>
        <v>3811</v>
      </c>
      <c r="D60" s="30">
        <f>C60-B60</f>
        <v>413</v>
      </c>
    </row>
    <row r="61" spans="1:4" ht="10.5">
      <c r="A61" s="1" t="s">
        <v>71</v>
      </c>
      <c r="B61" s="41"/>
      <c r="C61" s="41"/>
      <c r="D61" s="41"/>
    </row>
    <row r="62" spans="1:4" ht="9.75" customHeight="1">
      <c r="A62" s="42"/>
      <c r="B62" s="41"/>
      <c r="C62" s="41"/>
      <c r="D62" s="41"/>
    </row>
    <row r="63" ht="14.25">
      <c r="A63" s="6" t="s">
        <v>57</v>
      </c>
    </row>
    <row r="64" ht="14.25">
      <c r="A64" s="6"/>
    </row>
    <row r="65" spans="1:11" ht="21.75" thickBot="1">
      <c r="A65" s="68" t="s">
        <v>33</v>
      </c>
      <c r="B65" s="69" t="s">
        <v>61</v>
      </c>
      <c r="C65" s="70" t="s">
        <v>62</v>
      </c>
      <c r="D65" s="70" t="s">
        <v>50</v>
      </c>
      <c r="E65" s="72" t="s">
        <v>31</v>
      </c>
      <c r="F65" s="71" t="s">
        <v>32</v>
      </c>
      <c r="G65" s="98" t="s">
        <v>40</v>
      </c>
      <c r="H65" s="99"/>
      <c r="I65" s="69" t="s">
        <v>61</v>
      </c>
      <c r="J65" s="70" t="s">
        <v>62</v>
      </c>
      <c r="K65" s="71" t="s">
        <v>50</v>
      </c>
    </row>
    <row r="66" spans="1:11" ht="13.5" customHeight="1" thickTop="1">
      <c r="A66" s="37" t="s">
        <v>25</v>
      </c>
      <c r="B66" s="43">
        <v>3.02</v>
      </c>
      <c r="C66" s="43">
        <v>5.64</v>
      </c>
      <c r="D66" s="43">
        <f aca="true" t="shared" si="1" ref="D66:D71">C66-B66</f>
        <v>2.6199999999999997</v>
      </c>
      <c r="E66" s="44">
        <v>-13.2</v>
      </c>
      <c r="F66" s="45">
        <v>-20</v>
      </c>
      <c r="G66" s="104" t="s">
        <v>76</v>
      </c>
      <c r="H66" s="105"/>
      <c r="I66" s="93" t="s">
        <v>94</v>
      </c>
      <c r="J66" s="94" t="s">
        <v>94</v>
      </c>
      <c r="K66" s="95" t="s">
        <v>94</v>
      </c>
    </row>
    <row r="67" spans="1:11" ht="13.5" customHeight="1">
      <c r="A67" s="38" t="s">
        <v>26</v>
      </c>
      <c r="B67" s="46">
        <v>16.79</v>
      </c>
      <c r="C67" s="46">
        <v>20.59</v>
      </c>
      <c r="D67" s="46">
        <f t="shared" si="1"/>
        <v>3.8000000000000007</v>
      </c>
      <c r="E67" s="47">
        <v>-18.2</v>
      </c>
      <c r="F67" s="48">
        <v>-40</v>
      </c>
      <c r="G67" s="102" t="s">
        <v>78</v>
      </c>
      <c r="H67" s="103"/>
      <c r="I67" s="63" t="s">
        <v>96</v>
      </c>
      <c r="J67" s="49" t="s">
        <v>96</v>
      </c>
      <c r="K67" s="74" t="s">
        <v>95</v>
      </c>
    </row>
    <row r="68" spans="1:11" ht="13.5" customHeight="1">
      <c r="A68" s="38" t="s">
        <v>27</v>
      </c>
      <c r="B68" s="49">
        <v>11.9</v>
      </c>
      <c r="C68" s="49">
        <v>11.3</v>
      </c>
      <c r="D68" s="49">
        <f t="shared" si="1"/>
        <v>-0.5999999999999996</v>
      </c>
      <c r="E68" s="50">
        <v>25</v>
      </c>
      <c r="F68" s="51">
        <v>35</v>
      </c>
      <c r="G68" s="102"/>
      <c r="H68" s="103"/>
      <c r="I68" s="63"/>
      <c r="J68" s="49"/>
      <c r="K68" s="74"/>
    </row>
    <row r="69" spans="1:11" ht="13.5" customHeight="1">
      <c r="A69" s="38" t="s">
        <v>28</v>
      </c>
      <c r="B69" s="49">
        <v>77.8</v>
      </c>
      <c r="C69" s="49">
        <v>60.7</v>
      </c>
      <c r="D69" s="49">
        <f t="shared" si="1"/>
        <v>-17.099999999999994</v>
      </c>
      <c r="E69" s="50">
        <v>350</v>
      </c>
      <c r="F69" s="52"/>
      <c r="G69" s="102"/>
      <c r="H69" s="103"/>
      <c r="I69" s="63"/>
      <c r="J69" s="49"/>
      <c r="K69" s="74"/>
    </row>
    <row r="70" spans="1:11" ht="13.5" customHeight="1">
      <c r="A70" s="38" t="s">
        <v>29</v>
      </c>
      <c r="B70" s="46">
        <v>0.79</v>
      </c>
      <c r="C70" s="46">
        <v>0.8</v>
      </c>
      <c r="D70" s="46">
        <f t="shared" si="1"/>
        <v>0.010000000000000009</v>
      </c>
      <c r="E70" s="53"/>
      <c r="F70" s="54"/>
      <c r="G70" s="102"/>
      <c r="H70" s="103"/>
      <c r="I70" s="63"/>
      <c r="J70" s="49"/>
      <c r="K70" s="74"/>
    </row>
    <row r="71" spans="1:11" ht="13.5" customHeight="1">
      <c r="A71" s="55" t="s">
        <v>30</v>
      </c>
      <c r="B71" s="56">
        <v>96.5</v>
      </c>
      <c r="C71" s="56">
        <v>94.8</v>
      </c>
      <c r="D71" s="56">
        <f t="shared" si="1"/>
        <v>-1.7000000000000028</v>
      </c>
      <c r="E71" s="57"/>
      <c r="F71" s="58"/>
      <c r="G71" s="100"/>
      <c r="H71" s="101"/>
      <c r="I71" s="75"/>
      <c r="J71" s="56"/>
      <c r="K71" s="76"/>
    </row>
    <row r="72" ht="10.5">
      <c r="A72" s="1" t="s">
        <v>66</v>
      </c>
    </row>
    <row r="73" ht="10.5">
      <c r="A73" s="1" t="s">
        <v>67</v>
      </c>
    </row>
    <row r="74" ht="10.5">
      <c r="A74" s="1" t="s">
        <v>64</v>
      </c>
    </row>
    <row r="75" ht="10.5" customHeight="1">
      <c r="A75" s="1" t="s">
        <v>65</v>
      </c>
    </row>
  </sheetData>
  <sheetProtection/>
  <mergeCells count="55">
    <mergeCell ref="I40:J40"/>
    <mergeCell ref="I36:J36"/>
    <mergeCell ref="I37:J37"/>
    <mergeCell ref="I38:J38"/>
    <mergeCell ref="I39:J39"/>
    <mergeCell ref="I24:J24"/>
    <mergeCell ref="I25:J25"/>
    <mergeCell ref="I26:J26"/>
    <mergeCell ref="I34:J35"/>
    <mergeCell ref="I20:J20"/>
    <mergeCell ref="I21:J21"/>
    <mergeCell ref="I22:J22"/>
    <mergeCell ref="I23:J23"/>
    <mergeCell ref="A34:A35"/>
    <mergeCell ref="B34:B35"/>
    <mergeCell ref="C34:C35"/>
    <mergeCell ref="A45:A46"/>
    <mergeCell ref="B45:B46"/>
    <mergeCell ref="C45:C46"/>
    <mergeCell ref="D45:D46"/>
    <mergeCell ref="E45:E46"/>
    <mergeCell ref="H45:H46"/>
    <mergeCell ref="J45:J46"/>
    <mergeCell ref="F45:F46"/>
    <mergeCell ref="G45:G46"/>
    <mergeCell ref="I45:I46"/>
    <mergeCell ref="H34:H35"/>
    <mergeCell ref="G34:G35"/>
    <mergeCell ref="F34:F35"/>
    <mergeCell ref="D34:D35"/>
    <mergeCell ref="E34:E35"/>
    <mergeCell ref="I18:J19"/>
    <mergeCell ref="C8:C9"/>
    <mergeCell ref="D18:D19"/>
    <mergeCell ref="E18:E19"/>
    <mergeCell ref="E8:E9"/>
    <mergeCell ref="D8:D9"/>
    <mergeCell ref="F18:F19"/>
    <mergeCell ref="A8:A9"/>
    <mergeCell ref="H8:H9"/>
    <mergeCell ref="A18:A19"/>
    <mergeCell ref="B18:B19"/>
    <mergeCell ref="C18:C19"/>
    <mergeCell ref="B8:B9"/>
    <mergeCell ref="G18:G19"/>
    <mergeCell ref="H18:H19"/>
    <mergeCell ref="G8:G9"/>
    <mergeCell ref="F8:F9"/>
    <mergeCell ref="G65:H65"/>
    <mergeCell ref="G71:H71"/>
    <mergeCell ref="G70:H70"/>
    <mergeCell ref="G69:H69"/>
    <mergeCell ref="G68:H68"/>
    <mergeCell ref="G67:H67"/>
    <mergeCell ref="G66:H66"/>
  </mergeCells>
  <printOptions horizontalCentered="1"/>
  <pageMargins left="0.3937007874015748" right="0.3937007874015748" top="0.5" bottom="0.2" header="0.4330708661417323" footer="0.1968503937007874"/>
  <pageSetup fitToHeight="1" fitToWidth="1" horizontalDpi="600" verticalDpi="6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2010-03-02T00:16:39Z</cp:lastPrinted>
  <dcterms:created xsi:type="dcterms:W3CDTF">1997-01-08T22:48:59Z</dcterms:created>
  <dcterms:modified xsi:type="dcterms:W3CDTF">2010-03-19T00:30:03Z</dcterms:modified>
  <cp:category/>
  <cp:version/>
  <cp:contentType/>
  <cp:contentStatus/>
</cp:coreProperties>
</file>