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河内長野市" sheetId="1" r:id="rId1"/>
  </sheets>
  <definedNames>
    <definedName name="_xlnm.Print_Area" localSheetId="0">'河内長野市'!$A$1:$K$77</definedName>
  </definedNames>
  <calcPr fullCalcOnLoad="1"/>
</workbook>
</file>

<file path=xl/sharedStrings.xml><?xml version="1.0" encoding="utf-8"?>
<sst xmlns="http://schemas.openxmlformats.org/spreadsheetml/2006/main" count="137" uniqueCount="100">
  <si>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</si>
  <si>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</si>
  <si>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</si>
  <si>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</si>
  <si>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</si>
  <si>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</si>
  <si>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</si>
  <si>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</si>
  <si>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</si>
  <si>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</si>
  <si>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</si>
  <si>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</si>
  <si>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</si>
  <si>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</si>
  <si>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</si>
  <si>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</si>
  <si>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</si>
  <si>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</si>
  <si>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</si>
  <si>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</si>
  <si>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</si>
  <si>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</si>
  <si>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</si>
  <si>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</si>
  <si>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</si>
  <si>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</si>
  <si>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</si>
  <si>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</si>
  <si>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</si>
  <si>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</si>
  <si>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</si>
  <si>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</si>
  <si>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</si>
  <si>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</si>
  <si>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</si>
  <si>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</si>
  <si>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</si>
  <si>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</si>
  <si>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</si>
  <si>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</si>
  <si>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</si>
  <si>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</si>
  <si>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</si>
  <si>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</si>
  <si>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</si>
  <si>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</si>
  <si>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</si>
  <si>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</si>
  <si>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</si>
  <si>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</si>
  <si>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</si>
  <si>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</si>
  <si>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</si>
  <si>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</si>
  <si>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</si>
  <si>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</si>
  <si>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</si>
  <si>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</si>
  <si>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</si>
  <si>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</si>
  <si>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</si>
  <si>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</si>
  <si>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</si>
  <si>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</si>
  <si>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</si>
  <si>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</si>
  <si>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</si>
  <si>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</si>
  <si>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</si>
  <si>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</si>
  <si>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</si>
  <si>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</si>
  <si>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</si>
  <si>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河内長野市</t>
  </si>
  <si>
    <t>土地取得特別会計</t>
  </si>
  <si>
    <t>水道事業会計</t>
  </si>
  <si>
    <t>法適用企業</t>
  </si>
  <si>
    <t>下水道事業特別会計</t>
  </si>
  <si>
    <t>国民健康保険事業勘定特別会計</t>
  </si>
  <si>
    <t>老人保健医療特別会計</t>
  </si>
  <si>
    <t>後期高齢者医療特別会計</t>
  </si>
  <si>
    <t>介護保険特別会計</t>
  </si>
  <si>
    <t>南河内清掃施設組合</t>
  </si>
  <si>
    <t>基金から10百万円繰入</t>
  </si>
  <si>
    <t>大阪府後期高齢者医療広域連合
（後期高齢者医療特別会計）</t>
  </si>
  <si>
    <t>基金から1,115百万円繰入</t>
  </si>
  <si>
    <t>大阪府後期高齢者医療広域連合
（一般会計）</t>
  </si>
  <si>
    <t>-</t>
  </si>
  <si>
    <t>河内長野市土地開発公社</t>
  </si>
  <si>
    <t>河内長野市勤労市民互助会</t>
  </si>
  <si>
    <t>河内長野市文化振興財団</t>
  </si>
  <si>
    <t>河内長野都市開発</t>
  </si>
  <si>
    <t>三日市都市開発</t>
  </si>
  <si>
    <t>株式会社</t>
  </si>
  <si>
    <t>基金から566百万円繰入</t>
  </si>
  <si>
    <t>-</t>
  </si>
  <si>
    <t>-</t>
  </si>
  <si>
    <t>河内長野市公園緑化協会</t>
  </si>
  <si>
    <t>三日市町駅前整備</t>
  </si>
  <si>
    <t>特例民法法人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</si>
</sst>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5"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6" xfId="0" applyNumberFormat="1" applyFont="1" applyFill="1" applyBorder="1" applyAlignment="1">
      <alignment horizontal="center" vertical="center"/>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38" xfId="0" applyNumberFormat="1" applyFont="1" applyFill="1" applyBorder="1" applyAlignment="1">
      <alignment horizontal="center" vertical="center"/>
    </xf>
    <xf numFmtId="181" fontId="2" fillId="24" borderId="39" xfId="0" applyNumberFormat="1" applyFont="1" applyFill="1" applyBorder="1" applyAlignment="1">
      <alignment vertical="center"/>
    </xf>
    <xf numFmtId="181" fontId="2" fillId="24" borderId="38" xfId="0" applyNumberFormat="1" applyFont="1" applyFill="1" applyBorder="1" applyAlignment="1">
      <alignment vertical="center"/>
    </xf>
    <xf numFmtId="0" fontId="2" fillId="24" borderId="33" xfId="0" applyFont="1" applyFill="1" applyBorder="1" applyAlignment="1">
      <alignment horizontal="distributed" vertical="center" indent="1"/>
    </xf>
    <xf numFmtId="179" fontId="2" fillId="24" borderId="40"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6" fontId="2" fillId="24" borderId="29"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3" xfId="0" applyNumberFormat="1" applyFont="1" applyFill="1" applyBorder="1" applyAlignment="1">
      <alignment vertical="center" shrinkToFit="1"/>
    </xf>
    <xf numFmtId="178" fontId="2" fillId="24" borderId="17"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2" fillId="25" borderId="46"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4" borderId="21"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22"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0" fontId="2" fillId="24" borderId="0" xfId="0" applyFont="1" applyFill="1" applyAlignment="1">
      <alignment vertical="center"/>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horizontal="center" vertical="center" shrinkToFit="1"/>
    </xf>
    <xf numFmtId="0" fontId="2" fillId="24" borderId="52" xfId="0" applyFont="1" applyFill="1" applyBorder="1" applyAlignment="1">
      <alignment horizontal="center" vertical="center" wrapText="1"/>
    </xf>
    <xf numFmtId="0" fontId="2" fillId="24" borderId="33" xfId="0" applyFont="1" applyFill="1" applyBorder="1" applyAlignment="1">
      <alignment horizontal="center" vertical="center" wrapText="1"/>
    </xf>
    <xf numFmtId="176" fontId="2" fillId="24" borderId="20" xfId="0" applyNumberFormat="1" applyFont="1" applyFill="1" applyBorder="1" applyAlignment="1" quotePrefix="1">
      <alignment vertical="center" shrinkToFit="1"/>
    </xf>
    <xf numFmtId="179" fontId="2" fillId="24" borderId="19" xfId="0" applyNumberFormat="1" applyFont="1" applyFill="1" applyBorder="1" applyAlignment="1" quotePrefix="1">
      <alignment horizontal="center" vertical="center" shrinkToFit="1"/>
    </xf>
    <xf numFmtId="179" fontId="2" fillId="24" borderId="20" xfId="0" applyNumberFormat="1" applyFont="1" applyFill="1" applyBorder="1" applyAlignment="1" quotePrefix="1">
      <alignment horizontal="center" vertical="center" shrinkToFit="1"/>
    </xf>
    <xf numFmtId="179" fontId="2" fillId="24" borderId="17" xfId="0" applyNumberFormat="1" applyFont="1" applyFill="1" applyBorder="1" applyAlignment="1" quotePrefix="1">
      <alignment horizontal="center" vertical="center" shrinkToFit="1"/>
    </xf>
    <xf numFmtId="179" fontId="2" fillId="24" borderId="18" xfId="0" applyNumberFormat="1" applyFont="1" applyFill="1" applyBorder="1" applyAlignment="1" quotePrefix="1">
      <alignment horizontal="center" vertical="center" shrinkToFit="1"/>
    </xf>
    <xf numFmtId="176" fontId="2" fillId="0" borderId="36" xfId="0" applyNumberFormat="1" applyFont="1" applyFill="1" applyBorder="1" applyAlignment="1">
      <alignment horizontal="center" vertical="center" shrinkToFit="1"/>
    </xf>
    <xf numFmtId="176" fontId="2" fillId="0" borderId="21" xfId="0" applyNumberFormat="1" applyFont="1" applyFill="1" applyBorder="1" applyAlignment="1">
      <alignment horizontal="center"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176" fontId="2" fillId="24" borderId="16" xfId="0" applyNumberFormat="1" applyFont="1" applyFill="1" applyBorder="1" applyAlignment="1" quotePrefix="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7"/>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22.37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74" t="s">
        <v>51</v>
      </c>
      <c r="H4" s="75" t="s">
        <v>52</v>
      </c>
      <c r="I4" s="76" t="s">
        <v>53</v>
      </c>
      <c r="J4" s="77" t="s">
        <v>54</v>
      </c>
    </row>
    <row r="5" spans="7:10" ht="13.5" customHeight="1" thickTop="1">
      <c r="G5" s="10">
        <v>15480</v>
      </c>
      <c r="H5" s="11">
        <v>4421</v>
      </c>
      <c r="I5" s="12">
        <v>929</v>
      </c>
      <c r="J5" s="13">
        <f>SUM(G5:I5)</f>
        <v>20830</v>
      </c>
    </row>
    <row r="6" ht="14.25">
      <c r="A6" s="6" t="s">
        <v>2</v>
      </c>
    </row>
    <row r="7" spans="8:9" ht="10.5">
      <c r="H7" s="3" t="s">
        <v>12</v>
      </c>
      <c r="I7" s="3"/>
    </row>
    <row r="8" spans="1:8" ht="13.5" customHeight="1">
      <c r="A8" s="109" t="s">
        <v>0</v>
      </c>
      <c r="B8" s="124" t="s">
        <v>3</v>
      </c>
      <c r="C8" s="122" t="s">
        <v>4</v>
      </c>
      <c r="D8" s="122" t="s">
        <v>5</v>
      </c>
      <c r="E8" s="122" t="s">
        <v>6</v>
      </c>
      <c r="F8" s="113" t="s">
        <v>55</v>
      </c>
      <c r="G8" s="122" t="s">
        <v>7</v>
      </c>
      <c r="H8" s="119" t="s">
        <v>8</v>
      </c>
    </row>
    <row r="9" spans="1:8" ht="13.5" customHeight="1" thickBot="1">
      <c r="A9" s="110"/>
      <c r="B9" s="112"/>
      <c r="C9" s="114"/>
      <c r="D9" s="114"/>
      <c r="E9" s="114"/>
      <c r="F9" s="123"/>
      <c r="G9" s="114"/>
      <c r="H9" s="120"/>
    </row>
    <row r="10" spans="1:8" ht="13.5" customHeight="1" thickTop="1">
      <c r="A10" s="33" t="s">
        <v>9</v>
      </c>
      <c r="B10" s="14">
        <v>29367</v>
      </c>
      <c r="C10" s="15">
        <v>29208</v>
      </c>
      <c r="D10" s="15">
        <v>159</v>
      </c>
      <c r="E10" s="15">
        <v>19</v>
      </c>
      <c r="F10" s="15">
        <v>585</v>
      </c>
      <c r="G10" s="15">
        <v>34182</v>
      </c>
      <c r="H10" s="99" t="s">
        <v>94</v>
      </c>
    </row>
    <row r="11" spans="1:8" ht="13.5" customHeight="1">
      <c r="A11" s="34" t="s">
        <v>74</v>
      </c>
      <c r="B11" s="16">
        <v>41</v>
      </c>
      <c r="C11" s="17">
        <v>41</v>
      </c>
      <c r="D11" s="17">
        <v>0</v>
      </c>
      <c r="E11" s="17">
        <v>0</v>
      </c>
      <c r="F11" s="17">
        <v>17</v>
      </c>
      <c r="G11" s="17">
        <v>2759</v>
      </c>
      <c r="H11" s="83"/>
    </row>
    <row r="12" spans="1:8" ht="13.5" customHeight="1">
      <c r="A12" s="36" t="s">
        <v>1</v>
      </c>
      <c r="B12" s="24">
        <v>29361</v>
      </c>
      <c r="C12" s="25">
        <v>29202</v>
      </c>
      <c r="D12" s="25">
        <v>159</v>
      </c>
      <c r="E12" s="25">
        <v>19</v>
      </c>
      <c r="F12" s="67"/>
      <c r="G12" s="25">
        <v>36941</v>
      </c>
      <c r="H12" s="84"/>
    </row>
    <row r="13" spans="1:8" ht="13.5" customHeight="1">
      <c r="A13" s="70" t="s">
        <v>72</v>
      </c>
      <c r="B13" s="68"/>
      <c r="C13" s="68"/>
      <c r="D13" s="68"/>
      <c r="E13" s="68"/>
      <c r="F13" s="68"/>
      <c r="G13" s="68"/>
      <c r="H13" s="69"/>
    </row>
    <row r="14" ht="9.75" customHeight="1"/>
    <row r="15" ht="14.25">
      <c r="A15" s="6" t="s">
        <v>10</v>
      </c>
    </row>
    <row r="16" spans="9:12" ht="10.5">
      <c r="I16" s="3" t="s">
        <v>12</v>
      </c>
      <c r="K16" s="3"/>
      <c r="L16" s="3"/>
    </row>
    <row r="17" spans="1:9" ht="13.5" customHeight="1">
      <c r="A17" s="109" t="s">
        <v>0</v>
      </c>
      <c r="B17" s="111" t="s">
        <v>43</v>
      </c>
      <c r="C17" s="113" t="s">
        <v>44</v>
      </c>
      <c r="D17" s="113" t="s">
        <v>45</v>
      </c>
      <c r="E17" s="117" t="s">
        <v>46</v>
      </c>
      <c r="F17" s="113" t="s">
        <v>55</v>
      </c>
      <c r="G17" s="113" t="s">
        <v>11</v>
      </c>
      <c r="H17" s="117" t="s">
        <v>41</v>
      </c>
      <c r="I17" s="119" t="s">
        <v>8</v>
      </c>
    </row>
    <row r="18" spans="1:9" ht="13.5" customHeight="1" thickBot="1">
      <c r="A18" s="110"/>
      <c r="B18" s="112"/>
      <c r="C18" s="114"/>
      <c r="D18" s="114"/>
      <c r="E18" s="118"/>
      <c r="F18" s="123"/>
      <c r="G18" s="123"/>
      <c r="H18" s="121"/>
      <c r="I18" s="120"/>
    </row>
    <row r="19" spans="1:9" ht="13.5" customHeight="1" thickTop="1">
      <c r="A19" s="33" t="s">
        <v>75</v>
      </c>
      <c r="B19" s="18">
        <v>2314</v>
      </c>
      <c r="C19" s="19">
        <v>2308</v>
      </c>
      <c r="D19" s="19">
        <v>6</v>
      </c>
      <c r="E19" s="19">
        <v>2111</v>
      </c>
      <c r="F19" s="19">
        <v>127</v>
      </c>
      <c r="G19" s="19">
        <v>5095</v>
      </c>
      <c r="H19" s="19">
        <v>698</v>
      </c>
      <c r="I19" s="85" t="s">
        <v>76</v>
      </c>
    </row>
    <row r="20" spans="1:9" ht="13.5" customHeight="1">
      <c r="A20" s="33" t="s">
        <v>77</v>
      </c>
      <c r="B20" s="95">
        <v>5850</v>
      </c>
      <c r="C20" s="96">
        <v>5846</v>
      </c>
      <c r="D20" s="96">
        <v>4</v>
      </c>
      <c r="E20" s="96">
        <v>0</v>
      </c>
      <c r="F20" s="96">
        <v>1319</v>
      </c>
      <c r="G20" s="96">
        <v>29087</v>
      </c>
      <c r="H20" s="96">
        <v>19517</v>
      </c>
      <c r="I20" s="85"/>
    </row>
    <row r="21" spans="1:9" ht="13.5" customHeight="1">
      <c r="A21" s="33" t="s">
        <v>78</v>
      </c>
      <c r="B21" s="95">
        <v>11471</v>
      </c>
      <c r="C21" s="96">
        <v>11697</v>
      </c>
      <c r="D21" s="96">
        <v>-226</v>
      </c>
      <c r="E21" s="96">
        <v>-226</v>
      </c>
      <c r="F21" s="96">
        <v>651</v>
      </c>
      <c r="G21" s="96">
        <v>0</v>
      </c>
      <c r="H21" s="96">
        <v>0</v>
      </c>
      <c r="I21" s="85"/>
    </row>
    <row r="22" spans="1:9" ht="13.5" customHeight="1">
      <c r="A22" s="33" t="s">
        <v>79</v>
      </c>
      <c r="B22" s="95">
        <v>1014</v>
      </c>
      <c r="C22" s="96">
        <v>1010</v>
      </c>
      <c r="D22" s="96">
        <v>4</v>
      </c>
      <c r="E22" s="96">
        <v>4</v>
      </c>
      <c r="F22" s="96">
        <v>75</v>
      </c>
      <c r="G22" s="96">
        <v>0</v>
      </c>
      <c r="H22" s="96">
        <v>0</v>
      </c>
      <c r="I22" s="85"/>
    </row>
    <row r="23" spans="1:9" ht="13.5" customHeight="1">
      <c r="A23" s="34" t="s">
        <v>80</v>
      </c>
      <c r="B23" s="20">
        <v>1128</v>
      </c>
      <c r="C23" s="21">
        <v>1102</v>
      </c>
      <c r="D23" s="21">
        <v>27</v>
      </c>
      <c r="E23" s="21">
        <v>27</v>
      </c>
      <c r="F23" s="21">
        <v>182</v>
      </c>
      <c r="G23" s="21">
        <v>0</v>
      </c>
      <c r="H23" s="21">
        <v>0</v>
      </c>
      <c r="I23" s="86"/>
    </row>
    <row r="24" spans="1:9" ht="13.5" customHeight="1">
      <c r="A24" s="34" t="s">
        <v>81</v>
      </c>
      <c r="B24" s="20">
        <v>6569</v>
      </c>
      <c r="C24" s="21">
        <v>6450</v>
      </c>
      <c r="D24" s="21">
        <v>119</v>
      </c>
      <c r="E24" s="21">
        <v>119</v>
      </c>
      <c r="F24" s="21">
        <v>1001</v>
      </c>
      <c r="G24" s="21">
        <v>0</v>
      </c>
      <c r="H24" s="21">
        <v>0</v>
      </c>
      <c r="I24" s="86"/>
    </row>
    <row r="25" spans="1:9" ht="13.5" customHeight="1">
      <c r="A25" s="36" t="s">
        <v>15</v>
      </c>
      <c r="B25" s="37"/>
      <c r="C25" s="38"/>
      <c r="D25" s="38"/>
      <c r="E25" s="29">
        <f>SUM(E19:E24)</f>
        <v>2035</v>
      </c>
      <c r="F25" s="31"/>
      <c r="G25" s="29">
        <f>SUM(G19:G24)</f>
        <v>34182</v>
      </c>
      <c r="H25" s="29">
        <f>SUM(H19:H24)</f>
        <v>20215</v>
      </c>
      <c r="I25" s="39"/>
    </row>
    <row r="26" ht="10.5">
      <c r="A26" s="1" t="s">
        <v>60</v>
      </c>
    </row>
    <row r="27" ht="10.5">
      <c r="A27" s="1" t="s">
        <v>63</v>
      </c>
    </row>
    <row r="28" ht="10.5">
      <c r="A28" s="1" t="s">
        <v>49</v>
      </c>
    </row>
    <row r="29" ht="10.5">
      <c r="A29" s="1" t="s">
        <v>48</v>
      </c>
    </row>
    <row r="30" ht="9.75" customHeight="1"/>
    <row r="31" ht="14.25">
      <c r="A31" s="6" t="s">
        <v>13</v>
      </c>
    </row>
    <row r="32" spans="9:10" ht="10.5">
      <c r="I32" s="3" t="s">
        <v>12</v>
      </c>
      <c r="J32" s="3"/>
    </row>
    <row r="33" spans="1:9" ht="13.5" customHeight="1">
      <c r="A33" s="109" t="s">
        <v>14</v>
      </c>
      <c r="B33" s="111" t="s">
        <v>43</v>
      </c>
      <c r="C33" s="113" t="s">
        <v>44</v>
      </c>
      <c r="D33" s="113" t="s">
        <v>45</v>
      </c>
      <c r="E33" s="117" t="s">
        <v>46</v>
      </c>
      <c r="F33" s="113" t="s">
        <v>55</v>
      </c>
      <c r="G33" s="113" t="s">
        <v>11</v>
      </c>
      <c r="H33" s="117" t="s">
        <v>42</v>
      </c>
      <c r="I33" s="119" t="s">
        <v>8</v>
      </c>
    </row>
    <row r="34" spans="1:9" ht="13.5" customHeight="1" thickBot="1">
      <c r="A34" s="110"/>
      <c r="B34" s="112"/>
      <c r="C34" s="114"/>
      <c r="D34" s="114"/>
      <c r="E34" s="118"/>
      <c r="F34" s="123"/>
      <c r="G34" s="123"/>
      <c r="H34" s="121"/>
      <c r="I34" s="120"/>
    </row>
    <row r="35" spans="1:9" ht="13.5" customHeight="1" thickTop="1">
      <c r="A35" s="33" t="s">
        <v>82</v>
      </c>
      <c r="B35" s="18">
        <v>3899</v>
      </c>
      <c r="C35" s="19">
        <v>3790</v>
      </c>
      <c r="D35" s="19">
        <v>110</v>
      </c>
      <c r="E35" s="19">
        <v>110</v>
      </c>
      <c r="F35" s="19">
        <v>144</v>
      </c>
      <c r="G35" s="19">
        <v>5643</v>
      </c>
      <c r="H35" s="19">
        <v>1670</v>
      </c>
      <c r="I35" s="88"/>
    </row>
    <row r="36" spans="1:9" ht="21">
      <c r="A36" s="100" t="s">
        <v>86</v>
      </c>
      <c r="B36" s="97">
        <v>475</v>
      </c>
      <c r="C36" s="98">
        <v>436</v>
      </c>
      <c r="D36" s="98">
        <v>38</v>
      </c>
      <c r="E36" s="98">
        <v>38</v>
      </c>
      <c r="F36" s="98">
        <v>28</v>
      </c>
      <c r="G36" s="98">
        <v>0</v>
      </c>
      <c r="H36" s="98">
        <v>0</v>
      </c>
      <c r="I36" s="99" t="s">
        <v>83</v>
      </c>
    </row>
    <row r="37" spans="1:9" ht="21">
      <c r="A37" s="101" t="s">
        <v>84</v>
      </c>
      <c r="B37" s="26">
        <v>638299</v>
      </c>
      <c r="C37" s="27">
        <v>633595</v>
      </c>
      <c r="D37" s="27">
        <v>4705</v>
      </c>
      <c r="E37" s="27">
        <v>4705</v>
      </c>
      <c r="F37" s="27">
        <v>1337</v>
      </c>
      <c r="G37" s="27">
        <v>0</v>
      </c>
      <c r="H37" s="27">
        <v>0</v>
      </c>
      <c r="I37" s="87" t="s">
        <v>85</v>
      </c>
    </row>
    <row r="38" spans="1:9" ht="13.5" customHeight="1">
      <c r="A38" s="36" t="s">
        <v>16</v>
      </c>
      <c r="B38" s="37"/>
      <c r="C38" s="38"/>
      <c r="D38" s="38"/>
      <c r="E38" s="29">
        <f>SUM(E35:E37)</f>
        <v>4853</v>
      </c>
      <c r="F38" s="31"/>
      <c r="G38" s="29">
        <f>SUM(G35:G37)</f>
        <v>5643</v>
      </c>
      <c r="H38" s="29">
        <f>SUM(H35:H37)</f>
        <v>1670</v>
      </c>
      <c r="I38" s="39"/>
    </row>
    <row r="39" ht="9.75" customHeight="1">
      <c r="A39" s="94" t="s">
        <v>69</v>
      </c>
    </row>
    <row r="40" ht="9.75" customHeight="1">
      <c r="A40" s="2"/>
    </row>
    <row r="41" spans="1:4" ht="14.25">
      <c r="A41" s="6" t="s">
        <v>56</v>
      </c>
      <c r="D41" s="89"/>
    </row>
    <row r="42" ht="10.5">
      <c r="J42" s="3" t="s">
        <v>12</v>
      </c>
    </row>
    <row r="43" spans="1:10" ht="13.5" customHeight="1">
      <c r="A43" s="115" t="s">
        <v>17</v>
      </c>
      <c r="B43" s="111" t="s">
        <v>19</v>
      </c>
      <c r="C43" s="113" t="s">
        <v>47</v>
      </c>
      <c r="D43" s="113" t="s">
        <v>20</v>
      </c>
      <c r="E43" s="113" t="s">
        <v>21</v>
      </c>
      <c r="F43" s="113" t="s">
        <v>22</v>
      </c>
      <c r="G43" s="117" t="s">
        <v>23</v>
      </c>
      <c r="H43" s="117" t="s">
        <v>24</v>
      </c>
      <c r="I43" s="117" t="s">
        <v>58</v>
      </c>
      <c r="J43" s="119" t="s">
        <v>8</v>
      </c>
    </row>
    <row r="44" spans="1:10" ht="13.5" customHeight="1" thickBot="1">
      <c r="A44" s="116"/>
      <c r="B44" s="112"/>
      <c r="C44" s="114"/>
      <c r="D44" s="114"/>
      <c r="E44" s="114"/>
      <c r="F44" s="114"/>
      <c r="G44" s="118"/>
      <c r="H44" s="118"/>
      <c r="I44" s="121"/>
      <c r="J44" s="120"/>
    </row>
    <row r="45" spans="1:10" ht="13.5" customHeight="1" thickTop="1">
      <c r="A45" s="33" t="s">
        <v>88</v>
      </c>
      <c r="B45" s="18">
        <v>-16</v>
      </c>
      <c r="C45" s="19">
        <v>201</v>
      </c>
      <c r="D45" s="19">
        <v>5</v>
      </c>
      <c r="E45" s="19">
        <v>0</v>
      </c>
      <c r="F45" s="19">
        <v>0</v>
      </c>
      <c r="G45" s="102">
        <v>2725</v>
      </c>
      <c r="H45" s="19">
        <v>0</v>
      </c>
      <c r="I45" s="19">
        <v>2526</v>
      </c>
      <c r="J45" s="107"/>
    </row>
    <row r="46" spans="1:10" ht="13.5" customHeight="1">
      <c r="A46" s="33" t="s">
        <v>97</v>
      </c>
      <c r="B46" s="95">
        <v>14</v>
      </c>
      <c r="C46" s="96">
        <v>355</v>
      </c>
      <c r="D46" s="96">
        <v>300</v>
      </c>
      <c r="E46" s="96">
        <v>0</v>
      </c>
      <c r="F46" s="96">
        <v>0</v>
      </c>
      <c r="G46" s="133" t="s">
        <v>87</v>
      </c>
      <c r="H46" s="96">
        <v>0</v>
      </c>
      <c r="I46" s="96">
        <v>0</v>
      </c>
      <c r="J46" s="107" t="s">
        <v>99</v>
      </c>
    </row>
    <row r="47" spans="1:10" ht="13.5" customHeight="1">
      <c r="A47" s="33" t="s">
        <v>89</v>
      </c>
      <c r="B47" s="95">
        <v>-2</v>
      </c>
      <c r="C47" s="96">
        <v>5</v>
      </c>
      <c r="D47" s="96">
        <v>5</v>
      </c>
      <c r="E47" s="96">
        <v>14</v>
      </c>
      <c r="F47" s="96">
        <v>0</v>
      </c>
      <c r="G47" s="133" t="s">
        <v>87</v>
      </c>
      <c r="H47" s="96">
        <v>0</v>
      </c>
      <c r="I47" s="96">
        <v>0</v>
      </c>
      <c r="J47" s="107" t="s">
        <v>99</v>
      </c>
    </row>
    <row r="48" spans="1:10" ht="13.5" customHeight="1">
      <c r="A48" s="33" t="s">
        <v>90</v>
      </c>
      <c r="B48" s="95">
        <v>14</v>
      </c>
      <c r="C48" s="96">
        <v>289</v>
      </c>
      <c r="D48" s="96">
        <v>200</v>
      </c>
      <c r="E48" s="96">
        <v>0</v>
      </c>
      <c r="F48" s="96">
        <v>0</v>
      </c>
      <c r="G48" s="133" t="s">
        <v>87</v>
      </c>
      <c r="H48" s="96">
        <v>0</v>
      </c>
      <c r="I48" s="96">
        <v>0</v>
      </c>
      <c r="J48" s="107" t="s">
        <v>99</v>
      </c>
    </row>
    <row r="49" spans="1:10" ht="13.5" customHeight="1">
      <c r="A49" s="34" t="s">
        <v>91</v>
      </c>
      <c r="B49" s="20">
        <v>42</v>
      </c>
      <c r="C49" s="21">
        <v>560</v>
      </c>
      <c r="D49" s="21">
        <v>100</v>
      </c>
      <c r="E49" s="21">
        <v>0</v>
      </c>
      <c r="F49" s="21">
        <v>0</v>
      </c>
      <c r="G49" s="133" t="s">
        <v>87</v>
      </c>
      <c r="H49" s="21">
        <v>0</v>
      </c>
      <c r="I49" s="21">
        <v>0</v>
      </c>
      <c r="J49" s="108" t="s">
        <v>93</v>
      </c>
    </row>
    <row r="50" spans="1:10" ht="13.5" customHeight="1">
      <c r="A50" s="34" t="s">
        <v>92</v>
      </c>
      <c r="B50" s="20">
        <v>-1</v>
      </c>
      <c r="C50" s="21">
        <v>400</v>
      </c>
      <c r="D50" s="21">
        <v>320</v>
      </c>
      <c r="E50" s="21">
        <v>0</v>
      </c>
      <c r="F50" s="21">
        <v>260</v>
      </c>
      <c r="G50" s="133" t="s">
        <v>87</v>
      </c>
      <c r="H50" s="21">
        <v>0</v>
      </c>
      <c r="I50" s="21">
        <v>0</v>
      </c>
      <c r="J50" s="86" t="s">
        <v>93</v>
      </c>
    </row>
    <row r="51" spans="1:10" ht="13.5" customHeight="1">
      <c r="A51" s="35" t="s">
        <v>98</v>
      </c>
      <c r="B51" s="26">
        <v>0</v>
      </c>
      <c r="C51" s="27">
        <v>9</v>
      </c>
      <c r="D51" s="27">
        <v>4</v>
      </c>
      <c r="E51" s="27">
        <v>0</v>
      </c>
      <c r="F51" s="27">
        <v>0</v>
      </c>
      <c r="G51" s="133" t="s">
        <v>87</v>
      </c>
      <c r="H51" s="27">
        <v>0</v>
      </c>
      <c r="I51" s="27">
        <v>0</v>
      </c>
      <c r="J51" s="86" t="s">
        <v>93</v>
      </c>
    </row>
    <row r="52" spans="1:10" ht="13.5" customHeight="1">
      <c r="A52" s="40" t="s">
        <v>18</v>
      </c>
      <c r="B52" s="30"/>
      <c r="C52" s="31"/>
      <c r="D52" s="29">
        <f aca="true" t="shared" si="0" ref="D52:I52">SUM(D45:D51)</f>
        <v>934</v>
      </c>
      <c r="E52" s="29">
        <f t="shared" si="0"/>
        <v>14</v>
      </c>
      <c r="F52" s="29">
        <f t="shared" si="0"/>
        <v>260</v>
      </c>
      <c r="G52" s="29">
        <f t="shared" si="0"/>
        <v>2725</v>
      </c>
      <c r="H52" s="29">
        <f t="shared" si="0"/>
        <v>0</v>
      </c>
      <c r="I52" s="29">
        <f t="shared" si="0"/>
        <v>2526</v>
      </c>
      <c r="J52" s="39"/>
    </row>
    <row r="53" ht="10.5">
      <c r="A53" s="94" t="s">
        <v>70</v>
      </c>
    </row>
    <row r="54" ht="10.5">
      <c r="A54" s="94" t="s">
        <v>68</v>
      </c>
    </row>
    <row r="55" ht="9.75" customHeight="1"/>
    <row r="56" ht="14.25">
      <c r="A56" s="6" t="s">
        <v>39</v>
      </c>
    </row>
    <row r="57" ht="10.5">
      <c r="D57" s="3" t="s">
        <v>12</v>
      </c>
    </row>
    <row r="58" spans="1:4" ht="21.75" thickBot="1">
      <c r="A58" s="78" t="s">
        <v>34</v>
      </c>
      <c r="B58" s="79" t="s">
        <v>61</v>
      </c>
      <c r="C58" s="80" t="s">
        <v>62</v>
      </c>
      <c r="D58" s="81" t="s">
        <v>50</v>
      </c>
    </row>
    <row r="59" spans="1:4" ht="13.5" customHeight="1" thickTop="1">
      <c r="A59" s="41" t="s">
        <v>35</v>
      </c>
      <c r="B59" s="18">
        <v>4498</v>
      </c>
      <c r="C59" s="19">
        <v>4179</v>
      </c>
      <c r="D59" s="23">
        <f>C59-B59</f>
        <v>-319</v>
      </c>
    </row>
    <row r="60" spans="1:4" ht="13.5" customHeight="1">
      <c r="A60" s="42" t="s">
        <v>36</v>
      </c>
      <c r="B60" s="20">
        <v>2623</v>
      </c>
      <c r="C60" s="21">
        <v>2585</v>
      </c>
      <c r="D60" s="22">
        <f>C60-B60</f>
        <v>-38</v>
      </c>
    </row>
    <row r="61" spans="1:4" ht="13.5" customHeight="1">
      <c r="A61" s="43" t="s">
        <v>37</v>
      </c>
      <c r="B61" s="26">
        <v>3845</v>
      </c>
      <c r="C61" s="27">
        <f>C62-C59-C60</f>
        <v>3885</v>
      </c>
      <c r="D61" s="28">
        <f>C61-B61</f>
        <v>40</v>
      </c>
    </row>
    <row r="62" spans="1:4" ht="13.5" customHeight="1">
      <c r="A62" s="44" t="s">
        <v>38</v>
      </c>
      <c r="B62" s="71">
        <v>10966</v>
      </c>
      <c r="C62" s="29">
        <v>10649</v>
      </c>
      <c r="D62" s="32">
        <f>C62-B62</f>
        <v>-317</v>
      </c>
    </row>
    <row r="63" spans="1:4" ht="10.5">
      <c r="A63" s="1" t="s">
        <v>71</v>
      </c>
      <c r="B63" s="45"/>
      <c r="C63" s="45"/>
      <c r="D63" s="45"/>
    </row>
    <row r="64" spans="1:4" ht="9.75" customHeight="1">
      <c r="A64" s="46"/>
      <c r="B64" s="45"/>
      <c r="C64" s="45"/>
      <c r="D64" s="45"/>
    </row>
    <row r="65" ht="14.25">
      <c r="A65" s="6" t="s">
        <v>57</v>
      </c>
    </row>
    <row r="66" ht="10.5" customHeight="1">
      <c r="A66" s="6"/>
    </row>
    <row r="67" spans="1:11" ht="21.75" thickBot="1">
      <c r="A67" s="78" t="s">
        <v>33</v>
      </c>
      <c r="B67" s="79" t="s">
        <v>61</v>
      </c>
      <c r="C67" s="80" t="s">
        <v>62</v>
      </c>
      <c r="D67" s="80" t="s">
        <v>50</v>
      </c>
      <c r="E67" s="82" t="s">
        <v>31</v>
      </c>
      <c r="F67" s="81" t="s">
        <v>32</v>
      </c>
      <c r="G67" s="125" t="s">
        <v>40</v>
      </c>
      <c r="H67" s="126"/>
      <c r="I67" s="79" t="s">
        <v>61</v>
      </c>
      <c r="J67" s="80" t="s">
        <v>62</v>
      </c>
      <c r="K67" s="81" t="s">
        <v>50</v>
      </c>
    </row>
    <row r="68" spans="1:11" ht="13.5" customHeight="1" thickTop="1">
      <c r="A68" s="41" t="s">
        <v>25</v>
      </c>
      <c r="B68" s="47">
        <v>0.07</v>
      </c>
      <c r="C68" s="48">
        <v>0.08</v>
      </c>
      <c r="D68" s="48">
        <f aca="true" t="shared" si="1" ref="D68:D73">C68-B68</f>
        <v>0.009999999999999995</v>
      </c>
      <c r="E68" s="49">
        <v>-12.42</v>
      </c>
      <c r="F68" s="50">
        <v>-20</v>
      </c>
      <c r="G68" s="131" t="s">
        <v>75</v>
      </c>
      <c r="H68" s="132"/>
      <c r="I68" s="103" t="s">
        <v>95</v>
      </c>
      <c r="J68" s="104" t="s">
        <v>95</v>
      </c>
      <c r="K68" s="90" t="s">
        <v>87</v>
      </c>
    </row>
    <row r="69" spans="1:11" ht="13.5" customHeight="1">
      <c r="A69" s="42" t="s">
        <v>26</v>
      </c>
      <c r="B69" s="72">
        <v>10.51</v>
      </c>
      <c r="C69" s="51">
        <v>9.85</v>
      </c>
      <c r="D69" s="51">
        <f t="shared" si="1"/>
        <v>-0.6600000000000001</v>
      </c>
      <c r="E69" s="52">
        <v>-17.42</v>
      </c>
      <c r="F69" s="53">
        <v>-40</v>
      </c>
      <c r="G69" s="129" t="s">
        <v>77</v>
      </c>
      <c r="H69" s="130"/>
      <c r="I69" s="105" t="s">
        <v>96</v>
      </c>
      <c r="J69" s="106" t="s">
        <v>96</v>
      </c>
      <c r="K69" s="91" t="s">
        <v>87</v>
      </c>
    </row>
    <row r="70" spans="1:11" ht="13.5" customHeight="1">
      <c r="A70" s="42" t="s">
        <v>27</v>
      </c>
      <c r="B70" s="55">
        <v>7.5</v>
      </c>
      <c r="C70" s="54">
        <v>7.2</v>
      </c>
      <c r="D70" s="54">
        <f t="shared" si="1"/>
        <v>-0.2999999999999998</v>
      </c>
      <c r="E70" s="56">
        <v>25</v>
      </c>
      <c r="F70" s="57">
        <v>35</v>
      </c>
      <c r="G70" s="129"/>
      <c r="H70" s="130"/>
      <c r="I70" s="73"/>
      <c r="J70" s="54"/>
      <c r="K70" s="91"/>
    </row>
    <row r="71" spans="1:11" ht="13.5" customHeight="1">
      <c r="A71" s="42" t="s">
        <v>28</v>
      </c>
      <c r="B71" s="73">
        <v>55.4</v>
      </c>
      <c r="C71" s="54">
        <v>32.2</v>
      </c>
      <c r="D71" s="54">
        <f t="shared" si="1"/>
        <v>-23.199999999999996</v>
      </c>
      <c r="E71" s="56">
        <v>350</v>
      </c>
      <c r="F71" s="58"/>
      <c r="G71" s="129"/>
      <c r="H71" s="130"/>
      <c r="I71" s="73"/>
      <c r="J71" s="54"/>
      <c r="K71" s="91"/>
    </row>
    <row r="72" spans="1:11" ht="13.5" customHeight="1">
      <c r="A72" s="42" t="s">
        <v>29</v>
      </c>
      <c r="B72" s="66">
        <v>0.73</v>
      </c>
      <c r="C72" s="51">
        <v>0.74</v>
      </c>
      <c r="D72" s="51">
        <f t="shared" si="1"/>
        <v>0.010000000000000009</v>
      </c>
      <c r="E72" s="59"/>
      <c r="F72" s="60"/>
      <c r="G72" s="129"/>
      <c r="H72" s="130"/>
      <c r="I72" s="73"/>
      <c r="J72" s="54"/>
      <c r="K72" s="91"/>
    </row>
    <row r="73" spans="1:11" ht="13.5" customHeight="1">
      <c r="A73" s="61" t="s">
        <v>30</v>
      </c>
      <c r="B73" s="62">
        <v>102</v>
      </c>
      <c r="C73" s="63">
        <v>99.6</v>
      </c>
      <c r="D73" s="63">
        <f t="shared" si="1"/>
        <v>-2.4000000000000057</v>
      </c>
      <c r="E73" s="64"/>
      <c r="F73" s="65"/>
      <c r="G73" s="127"/>
      <c r="H73" s="128"/>
      <c r="I73" s="92"/>
      <c r="J73" s="63"/>
      <c r="K73" s="93"/>
    </row>
    <row r="74" ht="10.5">
      <c r="A74" s="1" t="s">
        <v>66</v>
      </c>
    </row>
    <row r="75" ht="10.5">
      <c r="A75" s="1" t="s">
        <v>67</v>
      </c>
    </row>
    <row r="76" ht="10.5">
      <c r="A76" s="1" t="s">
        <v>64</v>
      </c>
    </row>
    <row r="77" ht="10.5" customHeight="1">
      <c r="A77" s="1" t="s">
        <v>65</v>
      </c>
    </row>
  </sheetData>
  <sheetProtection/>
  <mergeCells count="43">
    <mergeCell ref="G67:H67"/>
    <mergeCell ref="G73:H73"/>
    <mergeCell ref="G72:H72"/>
    <mergeCell ref="G71:H71"/>
    <mergeCell ref="G70:H70"/>
    <mergeCell ref="G69:H69"/>
    <mergeCell ref="G68:H68"/>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3:H34"/>
    <mergeCell ref="I33:I34"/>
    <mergeCell ref="G33:G34"/>
    <mergeCell ref="F33:F34"/>
    <mergeCell ref="D33:D34"/>
    <mergeCell ref="E33:E34"/>
    <mergeCell ref="D43:D44"/>
    <mergeCell ref="E43:E44"/>
    <mergeCell ref="H43:H44"/>
    <mergeCell ref="J43:J44"/>
    <mergeCell ref="F43:F44"/>
    <mergeCell ref="G43:G44"/>
    <mergeCell ref="I43:I44"/>
    <mergeCell ref="A33:A34"/>
    <mergeCell ref="B33:B34"/>
    <mergeCell ref="C33:C34"/>
    <mergeCell ref="A43:A44"/>
    <mergeCell ref="B43:B44"/>
    <mergeCell ref="C43:C44"/>
  </mergeCells>
  <printOptions/>
  <pageMargins left="1.01" right="0.3937007874015748" top="0.71" bottom="0.3" header="0.45" footer="0.2"/>
  <pageSetup fitToHeight="1" fitToWidth="1"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2010-03-10T02:37:53Z</cp:lastPrinted>
  <dcterms:created xsi:type="dcterms:W3CDTF">1997-01-08T22:48:59Z</dcterms:created>
  <dcterms:modified xsi:type="dcterms:W3CDTF">2010-03-17T02:02:57Z</dcterms:modified>
  <cp:category/>
  <cp:version/>
  <cp:contentType/>
  <cp:contentStatus/>
</cp:coreProperties>
</file>