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230" yWindow="-15" windowWidth="10260" windowHeight="7695"/>
  </bookViews>
  <sheets>
    <sheet name="R4.3.31" sheetId="13" r:id="rId1"/>
  </sheets>
  <definedNames>
    <definedName name="_xlnm._FilterDatabase" localSheetId="0" hidden="1">'R4.3.31'!$A$5:$K$51</definedName>
    <definedName name="_xlnm.Print_Area" localSheetId="0">'R4.3.31'!$A$1:$K$54</definedName>
    <definedName name="台帳一覧" localSheetId="0">#REF!</definedName>
    <definedName name="台帳一覧">#REF!</definedName>
  </definedNames>
  <calcPr calcId="162913"/>
</workbook>
</file>

<file path=xl/calcChain.xml><?xml version="1.0" encoding="utf-8"?>
<calcChain xmlns="http://schemas.openxmlformats.org/spreadsheetml/2006/main">
  <c r="J50" i="13" l="1"/>
  <c r="I50" i="13"/>
  <c r="H50" i="13"/>
  <c r="G50" i="13"/>
  <c r="F50" i="13"/>
  <c r="E50" i="13"/>
  <c r="D50" i="13"/>
  <c r="C50" i="13"/>
  <c r="B50" i="13"/>
  <c r="J40" i="13"/>
  <c r="I40" i="13"/>
  <c r="H40" i="13"/>
  <c r="G40" i="13"/>
  <c r="F40" i="13"/>
  <c r="E40" i="13"/>
  <c r="D40" i="13"/>
  <c r="C40" i="13"/>
  <c r="B40" i="13"/>
  <c r="C51" i="13" l="1"/>
  <c r="G51" i="13"/>
  <c r="D51" i="13"/>
  <c r="H51" i="13"/>
  <c r="K40" i="13"/>
  <c r="E51" i="13"/>
  <c r="I51" i="13"/>
  <c r="B51" i="13"/>
  <c r="F51" i="13"/>
  <c r="J51" i="13"/>
  <c r="K50" i="13"/>
  <c r="K51" i="13" l="1"/>
</calcChain>
</file>

<file path=xl/sharedStrings.xml><?xml version="1.0" encoding="utf-8"?>
<sst xmlns="http://schemas.openxmlformats.org/spreadsheetml/2006/main" count="73" uniqueCount="60">
  <si>
    <t>市町村名</t>
    <rPh sb="0" eb="3">
      <t>シチョウソン</t>
    </rPh>
    <rPh sb="3" eb="4">
      <t>メイ</t>
    </rPh>
    <phoneticPr fontId="4"/>
  </si>
  <si>
    <t>届出施設(A)</t>
    <rPh sb="0" eb="2">
      <t>トドケデ</t>
    </rPh>
    <rPh sb="2" eb="4">
      <t>シセツ</t>
    </rPh>
    <phoneticPr fontId="4"/>
  </si>
  <si>
    <t>届出除外施設(B)</t>
    <rPh sb="0" eb="2">
      <t>トドケデ</t>
    </rPh>
    <rPh sb="2" eb="4">
      <t>ジョガイ</t>
    </rPh>
    <rPh sb="4" eb="6">
      <t>シセツ</t>
    </rPh>
    <phoneticPr fontId="4"/>
  </si>
  <si>
    <t>合計(A+B)</t>
    <rPh sb="0" eb="2">
      <t>ゴウケイ</t>
    </rPh>
    <phoneticPr fontId="4"/>
  </si>
  <si>
    <t>うち事業所内保育施設</t>
    <rPh sb="2" eb="5">
      <t>ジギョウショ</t>
    </rPh>
    <rPh sb="5" eb="6">
      <t>ナイ</t>
    </rPh>
    <rPh sb="6" eb="8">
      <t>ホイク</t>
    </rPh>
    <rPh sb="8" eb="10">
      <t>シセツ</t>
    </rPh>
    <phoneticPr fontId="4"/>
  </si>
  <si>
    <t>合計</t>
    <rPh sb="0" eb="2">
      <t>ゴウケイ</t>
    </rPh>
    <phoneticPr fontId="4"/>
  </si>
  <si>
    <t>箇所数
（か所）</t>
    <rPh sb="0" eb="2">
      <t>カショ</t>
    </rPh>
    <rPh sb="2" eb="3">
      <t>スウ</t>
    </rPh>
    <rPh sb="6" eb="7">
      <t>ショ</t>
    </rPh>
    <phoneticPr fontId="4"/>
  </si>
  <si>
    <t>入所児童
数（人）</t>
    <rPh sb="0" eb="2">
      <t>ニュウショ</t>
    </rPh>
    <rPh sb="2" eb="4">
      <t>ジドウ</t>
    </rPh>
    <rPh sb="5" eb="6">
      <t>スウ</t>
    </rPh>
    <rPh sb="7" eb="8">
      <t>ヒト</t>
    </rPh>
    <phoneticPr fontId="4"/>
  </si>
  <si>
    <t>箇所数（か所）
（　）内は院内
保育施設（内数）</t>
    <rPh sb="0" eb="2">
      <t>カショ</t>
    </rPh>
    <rPh sb="2" eb="3">
      <t>スウ</t>
    </rPh>
    <rPh sb="5" eb="6">
      <t>ショ</t>
    </rPh>
    <rPh sb="11" eb="12">
      <t>ナイ</t>
    </rPh>
    <rPh sb="13" eb="15">
      <t>インナイ</t>
    </rPh>
    <rPh sb="16" eb="18">
      <t>ホイク</t>
    </rPh>
    <rPh sb="18" eb="20">
      <t>シセツ</t>
    </rPh>
    <rPh sb="21" eb="22">
      <t>ウチ</t>
    </rPh>
    <rPh sb="22" eb="23">
      <t>スウ</t>
    </rPh>
    <phoneticPr fontId="4"/>
  </si>
  <si>
    <t>平均入所
児童数
（人/施設）</t>
    <rPh sb="0" eb="2">
      <t>ヘイキン</t>
    </rPh>
    <rPh sb="2" eb="4">
      <t>ニュウショ</t>
    </rPh>
    <rPh sb="5" eb="7">
      <t>ジドウ</t>
    </rPh>
    <rPh sb="7" eb="8">
      <t>スウ</t>
    </rPh>
    <rPh sb="10" eb="11">
      <t>ヒト</t>
    </rPh>
    <rPh sb="12" eb="14">
      <t>シセツ</t>
    </rPh>
    <phoneticPr fontId="4"/>
  </si>
  <si>
    <t>■　市町村別 認可外保育施設数・入所児童数</t>
    <rPh sb="2" eb="5">
      <t>シチョウソン</t>
    </rPh>
    <rPh sb="5" eb="6">
      <t>ベツ</t>
    </rPh>
    <rPh sb="7" eb="9">
      <t>ニンカ</t>
    </rPh>
    <rPh sb="9" eb="10">
      <t>ガイ</t>
    </rPh>
    <rPh sb="10" eb="12">
      <t>ホイク</t>
    </rPh>
    <rPh sb="12" eb="14">
      <t>シセツ</t>
    </rPh>
    <rPh sb="14" eb="15">
      <t>スウ</t>
    </rPh>
    <rPh sb="16" eb="18">
      <t>ニュウショ</t>
    </rPh>
    <rPh sb="18" eb="20">
      <t>ジドウ</t>
    </rPh>
    <rPh sb="20" eb="21">
      <t>スウ</t>
    </rPh>
    <phoneticPr fontId="4"/>
  </si>
  <si>
    <t>岸和田市</t>
  </si>
  <si>
    <t xml:space="preserve">-  </t>
  </si>
  <si>
    <t>池田市</t>
  </si>
  <si>
    <t>吹田市</t>
  </si>
  <si>
    <t>泉大津市</t>
  </si>
  <si>
    <t>貝塚市</t>
  </si>
  <si>
    <t>守口市</t>
  </si>
  <si>
    <t>茨木市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</si>
  <si>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</si>
  <si>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</si>
  <si>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</si>
  <si>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</si>
  <si>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</si>
  <si>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</si>
  <si>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</si>
  <si>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</si>
  <si>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</si>
  <si>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</si>
  <si>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</si>
  <si>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</si>
  <si>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</si>
  <si>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</si>
  <si>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</si>
  <si>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</si>
  <si>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</si>
  <si>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</si>
  <si>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</si>
  <si>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</si>
  <si>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</si>
  <si>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</si>
  <si>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</si>
  <si>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</si>
  <si>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</si>
  <si>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</si>
  <si>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</si>
  <si>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</si>
  <si>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大阪市</t>
  </si>
  <si>
    <t>堺市</t>
  </si>
  <si>
    <t>東大阪市</t>
  </si>
  <si>
    <t>高槻市</t>
  </si>
  <si>
    <t>豊中市</t>
  </si>
  <si>
    <t>枚方市</t>
  </si>
  <si>
    <t>八尾市</t>
  </si>
  <si>
    <t>寝屋川市</t>
  </si>
  <si>
    <t>一般市計</t>
    <rPh sb="0" eb="2">
      <t>イッパン</t>
    </rPh>
    <rPh sb="2" eb="3">
      <t>シ</t>
    </rPh>
    <rPh sb="3" eb="4">
      <t>ケイ</t>
    </rPh>
    <phoneticPr fontId="2"/>
  </si>
  <si>
    <t>政中市計</t>
    <rPh sb="0" eb="1">
      <t>セイ</t>
    </rPh>
    <rPh sb="1" eb="3">
      <t>ナカイチ</t>
    </rPh>
    <rPh sb="3" eb="4">
      <t>ケイ</t>
    </rPh>
    <phoneticPr fontId="8"/>
  </si>
  <si>
    <t>※本表の⼊所児童数は３⽉31⽇のみの⼊所児童数であり、定員数は⼤きく異なる場合がある。</t>
    <phoneticPr fontId="2"/>
  </si>
  <si>
    <t>※令和３年３⽉31⽇時点において、⼤東市、四條畷市、交野市の３市が⼤阪府所管。</t>
    <rPh sb="1" eb="3">
      <t>レイワ</t>
    </rPh>
    <phoneticPr fontId="2"/>
  </si>
  <si>
    <t>R4.3.31時点</t>
    <rPh sb="7" eb="9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</si>
</sst>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\(#,##0\)_ ;[Red]\-#,##0\ "/>
    <numFmt numFmtId="178" formatCode="0.0_ "/>
    <numFmt numFmtId="181" formatCode="#,##0.0_ ;[Red]\-#,##0.0\ 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HGｺﾞｼｯｸE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/>
    <xf numFmtId="0" fontId="0" fillId="0" borderId="0" xfId="0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176" fontId="6" fillId="0" borderId="10" xfId="3" applyNumberFormat="1" applyFont="1" applyFill="1" applyBorder="1" applyAlignment="1">
      <alignment vertical="center"/>
    </xf>
    <xf numFmtId="176" fontId="6" fillId="0" borderId="27" xfId="3" applyNumberFormat="1" applyFont="1" applyFill="1" applyBorder="1" applyAlignment="1">
      <alignment vertical="center"/>
    </xf>
    <xf numFmtId="176" fontId="6" fillId="0" borderId="28" xfId="3" applyNumberFormat="1" applyFont="1" applyFill="1" applyBorder="1" applyAlignment="1">
      <alignment vertical="center"/>
    </xf>
    <xf numFmtId="177" fontId="6" fillId="0" borderId="10" xfId="3" applyNumberFormat="1" applyFont="1" applyFill="1" applyBorder="1" applyAlignment="1">
      <alignment vertical="center"/>
    </xf>
    <xf numFmtId="176" fontId="6" fillId="0" borderId="10" xfId="3" applyNumberFormat="1" applyFont="1" applyBorder="1" applyAlignment="1">
      <alignment vertical="center"/>
    </xf>
    <xf numFmtId="178" fontId="6" fillId="0" borderId="11" xfId="0" applyNumberFormat="1" applyFont="1" applyBorder="1" applyAlignment="1">
      <alignment horizontal="right" vertical="center"/>
    </xf>
    <xf numFmtId="176" fontId="6" fillId="0" borderId="1" xfId="3" applyNumberFormat="1" applyFont="1" applyFill="1" applyBorder="1" applyAlignment="1">
      <alignment vertical="center"/>
    </xf>
    <xf numFmtId="176" fontId="6" fillId="0" borderId="37" xfId="3" applyNumberFormat="1" applyFont="1" applyFill="1" applyBorder="1" applyAlignment="1">
      <alignment vertical="center"/>
    </xf>
    <xf numFmtId="176" fontId="6" fillId="0" borderId="38" xfId="3" applyNumberFormat="1" applyFont="1" applyFill="1" applyBorder="1" applyAlignment="1">
      <alignment vertical="center"/>
    </xf>
    <xf numFmtId="178" fontId="6" fillId="0" borderId="33" xfId="0" applyNumberFormat="1" applyFont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vertical="center" shrinkToFit="1"/>
    </xf>
    <xf numFmtId="176" fontId="6" fillId="0" borderId="42" xfId="3" applyNumberFormat="1" applyFont="1" applyFill="1" applyBorder="1" applyAlignment="1">
      <alignment vertical="center"/>
    </xf>
    <xf numFmtId="176" fontId="6" fillId="0" borderId="13" xfId="3" applyNumberFormat="1" applyFont="1" applyFill="1" applyBorder="1" applyAlignment="1">
      <alignment vertical="center"/>
    </xf>
    <xf numFmtId="0" fontId="6" fillId="2" borderId="35" xfId="0" applyFont="1" applyFill="1" applyBorder="1" applyAlignment="1">
      <alignment vertical="center" shrinkToFit="1"/>
    </xf>
    <xf numFmtId="176" fontId="6" fillId="0" borderId="43" xfId="3" applyNumberFormat="1" applyFont="1" applyFill="1" applyBorder="1" applyAlignment="1">
      <alignment vertical="center"/>
    </xf>
    <xf numFmtId="176" fontId="6" fillId="0" borderId="44" xfId="3" applyNumberFormat="1" applyFont="1" applyFill="1" applyBorder="1" applyAlignment="1">
      <alignment vertical="center"/>
    </xf>
    <xf numFmtId="177" fontId="6" fillId="0" borderId="1" xfId="3" applyNumberFormat="1" applyFont="1" applyFill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 shrinkToFit="1"/>
    </xf>
    <xf numFmtId="0" fontId="6" fillId="2" borderId="25" xfId="0" applyFont="1" applyFill="1" applyBorder="1" applyAlignment="1">
      <alignment vertical="center" shrinkToFit="1"/>
    </xf>
    <xf numFmtId="0" fontId="6" fillId="2" borderId="34" xfId="0" applyFont="1" applyFill="1" applyBorder="1" applyAlignment="1">
      <alignment vertical="center" shrinkToFit="1"/>
    </xf>
    <xf numFmtId="176" fontId="6" fillId="0" borderId="45" xfId="3" applyNumberFormat="1" applyFont="1" applyFill="1" applyBorder="1" applyAlignment="1">
      <alignment vertical="center"/>
    </xf>
    <xf numFmtId="176" fontId="6" fillId="0" borderId="23" xfId="3" applyNumberFormat="1" applyFont="1" applyFill="1" applyBorder="1" applyAlignment="1">
      <alignment vertical="center"/>
    </xf>
    <xf numFmtId="176" fontId="6" fillId="0" borderId="46" xfId="3" applyNumberFormat="1" applyFont="1" applyFill="1" applyBorder="1" applyAlignment="1">
      <alignment vertical="center"/>
    </xf>
    <xf numFmtId="176" fontId="6" fillId="0" borderId="47" xfId="3" applyNumberFormat="1" applyFont="1" applyFill="1" applyBorder="1" applyAlignment="1">
      <alignment vertical="center"/>
    </xf>
    <xf numFmtId="176" fontId="6" fillId="0" borderId="48" xfId="3" applyNumberFormat="1" applyFont="1" applyFill="1" applyBorder="1" applyAlignment="1">
      <alignment vertical="center"/>
    </xf>
    <xf numFmtId="177" fontId="6" fillId="0" borderId="23" xfId="3" applyNumberFormat="1" applyFont="1" applyFill="1" applyBorder="1" applyAlignment="1">
      <alignment vertical="center"/>
    </xf>
    <xf numFmtId="176" fontId="6" fillId="0" borderId="23" xfId="3" applyNumberFormat="1" applyFont="1" applyBorder="1" applyAlignment="1">
      <alignment vertical="center"/>
    </xf>
    <xf numFmtId="178" fontId="6" fillId="0" borderId="24" xfId="0" applyNumberFormat="1" applyFont="1" applyBorder="1" applyAlignment="1">
      <alignment horizontal="right" vertical="center"/>
    </xf>
    <xf numFmtId="0" fontId="6" fillId="2" borderId="29" xfId="0" applyFont="1" applyFill="1" applyBorder="1" applyAlignment="1">
      <alignment vertical="center" shrinkToFit="1"/>
    </xf>
    <xf numFmtId="176" fontId="6" fillId="0" borderId="49" xfId="3" applyNumberFormat="1" applyFont="1" applyFill="1" applyBorder="1" applyAlignment="1">
      <alignment vertical="center"/>
    </xf>
    <xf numFmtId="176" fontId="6" fillId="0" borderId="36" xfId="3" applyNumberFormat="1" applyFont="1" applyFill="1" applyBorder="1" applyAlignment="1">
      <alignment vertical="center"/>
    </xf>
    <xf numFmtId="176" fontId="6" fillId="0" borderId="30" xfId="3" applyNumberFormat="1" applyFont="1" applyFill="1" applyBorder="1" applyAlignment="1">
      <alignment vertical="center"/>
    </xf>
    <xf numFmtId="176" fontId="6" fillId="0" borderId="50" xfId="3" applyNumberFormat="1" applyFont="1" applyFill="1" applyBorder="1" applyAlignment="1">
      <alignment vertical="center"/>
    </xf>
    <xf numFmtId="177" fontId="6" fillId="0" borderId="49" xfId="3" applyNumberFormat="1" applyFont="1" applyFill="1" applyBorder="1" applyAlignment="1">
      <alignment vertical="center"/>
    </xf>
    <xf numFmtId="178" fontId="6" fillId="0" borderId="32" xfId="0" applyNumberFormat="1" applyFont="1" applyBorder="1" applyAlignment="1">
      <alignment horizontal="right" vertical="center"/>
    </xf>
    <xf numFmtId="0" fontId="6" fillId="2" borderId="15" xfId="0" applyFont="1" applyFill="1" applyBorder="1" applyAlignment="1">
      <alignment horizontal="left" vertical="center" shrinkToFit="1"/>
    </xf>
    <xf numFmtId="176" fontId="6" fillId="0" borderId="42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81" fontId="6" fillId="0" borderId="1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 shrinkToFit="1"/>
    </xf>
    <xf numFmtId="176" fontId="6" fillId="0" borderId="51" xfId="3" applyNumberFormat="1" applyFont="1" applyFill="1" applyBorder="1" applyAlignment="1">
      <alignment vertical="center"/>
    </xf>
    <xf numFmtId="176" fontId="6" fillId="0" borderId="3" xfId="3" applyNumberFormat="1" applyFont="1" applyFill="1" applyBorder="1" applyAlignment="1">
      <alignment vertical="center"/>
    </xf>
    <xf numFmtId="176" fontId="6" fillId="0" borderId="52" xfId="3" applyNumberFormat="1" applyFont="1" applyFill="1" applyBorder="1" applyAlignment="1">
      <alignment vertical="center"/>
    </xf>
    <xf numFmtId="176" fontId="6" fillId="0" borderId="53" xfId="3" applyNumberFormat="1" applyFont="1" applyFill="1" applyBorder="1" applyAlignment="1">
      <alignment vertical="center"/>
    </xf>
    <xf numFmtId="177" fontId="6" fillId="0" borderId="3" xfId="3" applyNumberFormat="1" applyFont="1" applyFill="1" applyBorder="1" applyAlignment="1">
      <alignment vertical="center"/>
    </xf>
    <xf numFmtId="176" fontId="6" fillId="0" borderId="3" xfId="3" applyNumberFormat="1" applyFont="1" applyBorder="1" applyAlignment="1">
      <alignment vertical="center"/>
    </xf>
    <xf numFmtId="178" fontId="6" fillId="0" borderId="12" xfId="0" applyNumberFormat="1" applyFont="1" applyBorder="1" applyAlignment="1">
      <alignment horizontal="right" vertical="center"/>
    </xf>
    <xf numFmtId="0" fontId="6" fillId="2" borderId="29" xfId="0" applyFont="1" applyFill="1" applyBorder="1" applyAlignment="1">
      <alignment horizontal="center" vertical="center" shrinkToFit="1"/>
    </xf>
    <xf numFmtId="177" fontId="6" fillId="0" borderId="7" xfId="0" applyNumberFormat="1" applyFont="1" applyFill="1" applyBorder="1" applyAlignment="1">
      <alignment vertical="center"/>
    </xf>
    <xf numFmtId="181" fontId="6" fillId="0" borderId="3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6" fontId="6" fillId="0" borderId="5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left" vertical="center" wrapText="1" indent="1"/>
    </xf>
    <xf numFmtId="0" fontId="11" fillId="2" borderId="22" xfId="0" applyFont="1" applyFill="1" applyBorder="1" applyAlignment="1">
      <alignment horizontal="left" vertical="center" wrapText="1" inden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CC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4"/>
  <sheetViews>
    <sheetView tabSelected="1" view="pageBreakPreview" zoomScale="85" zoomScaleNormal="85" zoomScaleSheetLayoutView="85" workbookViewId="0">
      <selection activeCell="S9" sqref="S9"/>
    </sheetView>
  </sheetViews>
  <sheetFormatPr defaultRowHeight="12" x14ac:dyDescent="0.15"/>
  <cols>
    <col min="1" max="11" width="10.7109375" style="5" customWidth="1"/>
    <col min="12" max="12" width="11.7109375" style="5" customWidth="1"/>
    <col min="13" max="16384" width="9.140625" style="5"/>
  </cols>
  <sheetData>
    <row r="1" spans="1:12" ht="18.75" x14ac:dyDescent="0.45">
      <c r="A1" s="6" t="s">
        <v>10</v>
      </c>
      <c r="B1" s="6"/>
      <c r="C1" s="6"/>
      <c r="D1" s="6"/>
      <c r="E1" s="6"/>
      <c r="F1" s="6"/>
      <c r="G1" s="6"/>
      <c r="H1" s="6"/>
      <c r="I1" s="6"/>
      <c r="J1" s="6" t="s">
        <v>59</v>
      </c>
      <c r="K1" s="6"/>
      <c r="L1" s="4"/>
    </row>
    <row r="2" spans="1:12" ht="19.5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4"/>
    </row>
    <row r="3" spans="1:12" ht="20.25" thickBot="1" x14ac:dyDescent="0.2">
      <c r="A3" s="2"/>
      <c r="B3" s="2"/>
      <c r="C3" s="2"/>
      <c r="D3" s="2"/>
      <c r="E3" s="2"/>
      <c r="F3" s="2"/>
      <c r="G3" s="2"/>
      <c r="H3" s="2"/>
      <c r="I3" s="2"/>
      <c r="J3" s="1"/>
      <c r="K3" s="8"/>
    </row>
    <row r="4" spans="1:12" ht="19.5" customHeight="1" thickTop="1" x14ac:dyDescent="0.15">
      <c r="A4" s="80" t="s">
        <v>0</v>
      </c>
      <c r="B4" s="82" t="s">
        <v>1</v>
      </c>
      <c r="C4" s="83"/>
      <c r="D4" s="84" t="s">
        <v>2</v>
      </c>
      <c r="E4" s="85"/>
      <c r="F4" s="86" t="s">
        <v>3</v>
      </c>
      <c r="G4" s="87"/>
      <c r="H4" s="88" t="s">
        <v>4</v>
      </c>
      <c r="I4" s="89"/>
      <c r="J4" s="89"/>
      <c r="K4" s="90"/>
    </row>
    <row r="5" spans="1:12" ht="57.75" customHeight="1" thickBot="1" x14ac:dyDescent="0.2">
      <c r="A5" s="81"/>
      <c r="B5" s="19" t="s">
        <v>6</v>
      </c>
      <c r="C5" s="20" t="s">
        <v>7</v>
      </c>
      <c r="D5" s="20" t="s">
        <v>6</v>
      </c>
      <c r="E5" s="20" t="s">
        <v>7</v>
      </c>
      <c r="F5" s="21" t="s">
        <v>6</v>
      </c>
      <c r="G5" s="22" t="s">
        <v>7</v>
      </c>
      <c r="H5" s="91" t="s">
        <v>8</v>
      </c>
      <c r="I5" s="92"/>
      <c r="J5" s="23" t="s">
        <v>7</v>
      </c>
      <c r="K5" s="24" t="s">
        <v>9</v>
      </c>
    </row>
    <row r="6" spans="1:12" ht="22.5" customHeight="1" x14ac:dyDescent="0.15">
      <c r="A6" s="29" t="s">
        <v>11</v>
      </c>
      <c r="B6" s="30">
        <v>18</v>
      </c>
      <c r="C6" s="9">
        <v>275</v>
      </c>
      <c r="D6" s="9">
        <v>1</v>
      </c>
      <c r="E6" s="31">
        <v>4</v>
      </c>
      <c r="F6" s="10">
        <v>19</v>
      </c>
      <c r="G6" s="11">
        <v>279</v>
      </c>
      <c r="H6" s="10">
        <v>12</v>
      </c>
      <c r="I6" s="12">
        <v>5</v>
      </c>
      <c r="J6" s="13">
        <v>153</v>
      </c>
      <c r="K6" s="14">
        <v>12.75</v>
      </c>
    </row>
    <row r="7" spans="1:12" ht="18.75" x14ac:dyDescent="0.15">
      <c r="A7" s="32" t="s">
        <v>13</v>
      </c>
      <c r="B7" s="33">
        <v>10</v>
      </c>
      <c r="C7" s="15">
        <v>219</v>
      </c>
      <c r="D7" s="15">
        <v>0</v>
      </c>
      <c r="E7" s="34">
        <v>0</v>
      </c>
      <c r="F7" s="16">
        <v>10</v>
      </c>
      <c r="G7" s="17">
        <v>219</v>
      </c>
      <c r="H7" s="16">
        <v>5</v>
      </c>
      <c r="I7" s="35">
        <v>2</v>
      </c>
      <c r="J7" s="36">
        <v>134</v>
      </c>
      <c r="K7" s="18">
        <v>26.8</v>
      </c>
    </row>
    <row r="8" spans="1:12" ht="18.75" x14ac:dyDescent="0.15">
      <c r="A8" s="37" t="s">
        <v>15</v>
      </c>
      <c r="B8" s="33">
        <v>11</v>
      </c>
      <c r="C8" s="15">
        <v>101</v>
      </c>
      <c r="D8" s="15">
        <v>0</v>
      </c>
      <c r="E8" s="34">
        <v>0</v>
      </c>
      <c r="F8" s="16">
        <v>11</v>
      </c>
      <c r="G8" s="17">
        <v>101</v>
      </c>
      <c r="H8" s="16">
        <v>7</v>
      </c>
      <c r="I8" s="35">
        <v>1</v>
      </c>
      <c r="J8" s="36">
        <v>64</v>
      </c>
      <c r="K8" s="18">
        <v>9.1428571428571423</v>
      </c>
    </row>
    <row r="9" spans="1:12" ht="18.75" x14ac:dyDescent="0.15">
      <c r="A9" s="37" t="s">
        <v>16</v>
      </c>
      <c r="B9" s="33">
        <v>6</v>
      </c>
      <c r="C9" s="15">
        <v>34</v>
      </c>
      <c r="D9" s="15">
        <v>1</v>
      </c>
      <c r="E9" s="34">
        <v>0</v>
      </c>
      <c r="F9" s="16">
        <v>7</v>
      </c>
      <c r="G9" s="17">
        <v>34</v>
      </c>
      <c r="H9" s="16">
        <v>6</v>
      </c>
      <c r="I9" s="35">
        <v>2</v>
      </c>
      <c r="J9" s="36">
        <v>34</v>
      </c>
      <c r="K9" s="18">
        <v>5.666666666666667</v>
      </c>
    </row>
    <row r="10" spans="1:12" ht="18.75" x14ac:dyDescent="0.15">
      <c r="A10" s="37" t="s">
        <v>17</v>
      </c>
      <c r="B10" s="33">
        <v>12</v>
      </c>
      <c r="C10" s="15">
        <v>111</v>
      </c>
      <c r="D10" s="15">
        <v>0</v>
      </c>
      <c r="E10" s="34">
        <v>0</v>
      </c>
      <c r="F10" s="16">
        <v>12</v>
      </c>
      <c r="G10" s="17">
        <v>111</v>
      </c>
      <c r="H10" s="16">
        <v>9</v>
      </c>
      <c r="I10" s="35">
        <v>3</v>
      </c>
      <c r="J10" s="36">
        <v>84</v>
      </c>
      <c r="K10" s="18">
        <v>9.3333333333333339</v>
      </c>
    </row>
    <row r="11" spans="1:12" ht="18.75" x14ac:dyDescent="0.15">
      <c r="A11" s="37" t="s">
        <v>18</v>
      </c>
      <c r="B11" s="33">
        <v>43</v>
      </c>
      <c r="C11" s="15">
        <v>547</v>
      </c>
      <c r="D11" s="15">
        <v>0</v>
      </c>
      <c r="E11" s="34">
        <v>0</v>
      </c>
      <c r="F11" s="16">
        <v>43</v>
      </c>
      <c r="G11" s="17">
        <v>547</v>
      </c>
      <c r="H11" s="16">
        <v>21</v>
      </c>
      <c r="I11" s="35">
        <v>6</v>
      </c>
      <c r="J11" s="36">
        <v>472</v>
      </c>
      <c r="K11" s="18">
        <v>22.476190476190474</v>
      </c>
    </row>
    <row r="12" spans="1:12" ht="18.75" x14ac:dyDescent="0.15">
      <c r="A12" s="37" t="s">
        <v>19</v>
      </c>
      <c r="B12" s="33">
        <v>7</v>
      </c>
      <c r="C12" s="15">
        <v>60</v>
      </c>
      <c r="D12" s="15">
        <v>0</v>
      </c>
      <c r="E12" s="34">
        <v>0</v>
      </c>
      <c r="F12" s="16">
        <v>7</v>
      </c>
      <c r="G12" s="17">
        <v>60</v>
      </c>
      <c r="H12" s="16">
        <v>4</v>
      </c>
      <c r="I12" s="35">
        <v>2</v>
      </c>
      <c r="J12" s="36">
        <v>42</v>
      </c>
      <c r="K12" s="18">
        <v>10.5</v>
      </c>
    </row>
    <row r="13" spans="1:12" ht="18.75" x14ac:dyDescent="0.15">
      <c r="A13" s="38" t="s">
        <v>20</v>
      </c>
      <c r="B13" s="33">
        <v>4</v>
      </c>
      <c r="C13" s="15">
        <v>49</v>
      </c>
      <c r="D13" s="15">
        <v>0</v>
      </c>
      <c r="E13" s="34">
        <v>0</v>
      </c>
      <c r="F13" s="16">
        <v>4</v>
      </c>
      <c r="G13" s="17">
        <v>49</v>
      </c>
      <c r="H13" s="16">
        <v>2</v>
      </c>
      <c r="I13" s="35">
        <v>2</v>
      </c>
      <c r="J13" s="36">
        <v>43</v>
      </c>
      <c r="K13" s="18">
        <v>21.5</v>
      </c>
    </row>
    <row r="14" spans="1:12" ht="18.75" x14ac:dyDescent="0.15">
      <c r="A14" s="37" t="s">
        <v>21</v>
      </c>
      <c r="B14" s="33">
        <v>7</v>
      </c>
      <c r="C14" s="15">
        <v>40</v>
      </c>
      <c r="D14" s="15">
        <v>1</v>
      </c>
      <c r="E14" s="34">
        <v>6</v>
      </c>
      <c r="F14" s="16">
        <v>8</v>
      </c>
      <c r="G14" s="17">
        <v>46</v>
      </c>
      <c r="H14" s="16">
        <v>3</v>
      </c>
      <c r="I14" s="35">
        <v>1</v>
      </c>
      <c r="J14" s="36">
        <v>36</v>
      </c>
      <c r="K14" s="18">
        <v>12</v>
      </c>
    </row>
    <row r="15" spans="1:12" ht="18.75" x14ac:dyDescent="0.15">
      <c r="A15" s="38" t="s">
        <v>22</v>
      </c>
      <c r="B15" s="33">
        <v>8</v>
      </c>
      <c r="C15" s="15">
        <v>60</v>
      </c>
      <c r="D15" s="15">
        <v>0</v>
      </c>
      <c r="E15" s="34">
        <v>0</v>
      </c>
      <c r="F15" s="16">
        <v>8</v>
      </c>
      <c r="G15" s="17">
        <v>60</v>
      </c>
      <c r="H15" s="16">
        <v>3</v>
      </c>
      <c r="I15" s="35">
        <v>2</v>
      </c>
      <c r="J15" s="36">
        <v>39</v>
      </c>
      <c r="K15" s="18">
        <v>13</v>
      </c>
    </row>
    <row r="16" spans="1:12" ht="18.75" x14ac:dyDescent="0.15">
      <c r="A16" s="37" t="s">
        <v>23</v>
      </c>
      <c r="B16" s="33">
        <v>8</v>
      </c>
      <c r="C16" s="15">
        <v>187</v>
      </c>
      <c r="D16" s="15">
        <v>1</v>
      </c>
      <c r="E16" s="34">
        <v>15</v>
      </c>
      <c r="F16" s="16">
        <v>9</v>
      </c>
      <c r="G16" s="17">
        <v>202</v>
      </c>
      <c r="H16" s="16">
        <v>8</v>
      </c>
      <c r="I16" s="35">
        <v>4</v>
      </c>
      <c r="J16" s="36">
        <v>187</v>
      </c>
      <c r="K16" s="18">
        <v>23.375</v>
      </c>
    </row>
    <row r="17" spans="1:11" ht="18.75" x14ac:dyDescent="0.15">
      <c r="A17" s="38" t="s">
        <v>24</v>
      </c>
      <c r="B17" s="33">
        <v>22</v>
      </c>
      <c r="C17" s="15">
        <v>266</v>
      </c>
      <c r="D17" s="15">
        <v>0</v>
      </c>
      <c r="E17" s="34">
        <v>0</v>
      </c>
      <c r="F17" s="16">
        <v>22</v>
      </c>
      <c r="G17" s="17">
        <v>266</v>
      </c>
      <c r="H17" s="16">
        <v>14</v>
      </c>
      <c r="I17" s="35">
        <v>7</v>
      </c>
      <c r="J17" s="36">
        <v>156</v>
      </c>
      <c r="K17" s="18">
        <v>11.142857142857142</v>
      </c>
    </row>
    <row r="18" spans="1:11" ht="18.75" x14ac:dyDescent="0.15">
      <c r="A18" s="37" t="s">
        <v>25</v>
      </c>
      <c r="B18" s="33">
        <v>12</v>
      </c>
      <c r="C18" s="15">
        <v>99</v>
      </c>
      <c r="D18" s="15">
        <v>1</v>
      </c>
      <c r="E18" s="34">
        <v>2</v>
      </c>
      <c r="F18" s="16">
        <v>13</v>
      </c>
      <c r="G18" s="17">
        <v>101</v>
      </c>
      <c r="H18" s="16">
        <v>7</v>
      </c>
      <c r="I18" s="35">
        <v>2</v>
      </c>
      <c r="J18" s="36">
        <v>64</v>
      </c>
      <c r="K18" s="18">
        <v>9.1428571428571423</v>
      </c>
    </row>
    <row r="19" spans="1:11" ht="18.75" x14ac:dyDescent="0.15">
      <c r="A19" s="37" t="s">
        <v>26</v>
      </c>
      <c r="B19" s="33">
        <v>3</v>
      </c>
      <c r="C19" s="15">
        <v>11</v>
      </c>
      <c r="D19" s="15">
        <v>0</v>
      </c>
      <c r="E19" s="34">
        <v>0</v>
      </c>
      <c r="F19" s="16">
        <v>3</v>
      </c>
      <c r="G19" s="17">
        <v>11</v>
      </c>
      <c r="H19" s="16">
        <v>1</v>
      </c>
      <c r="I19" s="35">
        <v>0</v>
      </c>
      <c r="J19" s="36">
        <v>0</v>
      </c>
      <c r="K19" s="18" t="s">
        <v>12</v>
      </c>
    </row>
    <row r="20" spans="1:11" ht="18.75" x14ac:dyDescent="0.15">
      <c r="A20" s="37" t="s">
        <v>27</v>
      </c>
      <c r="B20" s="33">
        <v>12</v>
      </c>
      <c r="C20" s="15">
        <v>237</v>
      </c>
      <c r="D20" s="15">
        <v>0</v>
      </c>
      <c r="E20" s="34">
        <v>0</v>
      </c>
      <c r="F20" s="16">
        <v>12</v>
      </c>
      <c r="G20" s="17">
        <v>237</v>
      </c>
      <c r="H20" s="16">
        <v>7</v>
      </c>
      <c r="I20" s="35">
        <v>2</v>
      </c>
      <c r="J20" s="36">
        <v>145</v>
      </c>
      <c r="K20" s="18">
        <v>20.714285714285715</v>
      </c>
    </row>
    <row r="21" spans="1:11" ht="18.75" x14ac:dyDescent="0.15">
      <c r="A21" s="37" t="s">
        <v>28</v>
      </c>
      <c r="B21" s="33">
        <v>15</v>
      </c>
      <c r="C21" s="15">
        <v>182</v>
      </c>
      <c r="D21" s="15">
        <v>1</v>
      </c>
      <c r="E21" s="34">
        <v>35</v>
      </c>
      <c r="F21" s="16">
        <v>16</v>
      </c>
      <c r="G21" s="17">
        <v>217</v>
      </c>
      <c r="H21" s="16">
        <v>13</v>
      </c>
      <c r="I21" s="35">
        <v>5</v>
      </c>
      <c r="J21" s="36">
        <v>181</v>
      </c>
      <c r="K21" s="18">
        <v>13.923076923076923</v>
      </c>
    </row>
    <row r="22" spans="1:11" ht="18.75" x14ac:dyDescent="0.15">
      <c r="A22" s="37" t="s">
        <v>29</v>
      </c>
      <c r="B22" s="33">
        <v>5</v>
      </c>
      <c r="C22" s="15">
        <v>62</v>
      </c>
      <c r="D22" s="15">
        <v>0</v>
      </c>
      <c r="E22" s="34">
        <v>0</v>
      </c>
      <c r="F22" s="16">
        <v>5</v>
      </c>
      <c r="G22" s="17">
        <v>62</v>
      </c>
      <c r="H22" s="16">
        <v>4</v>
      </c>
      <c r="I22" s="35">
        <v>2</v>
      </c>
      <c r="J22" s="36">
        <v>61</v>
      </c>
      <c r="K22" s="18">
        <v>15.25</v>
      </c>
    </row>
    <row r="23" spans="1:11" ht="18.75" x14ac:dyDescent="0.15">
      <c r="A23" s="39" t="s">
        <v>30</v>
      </c>
      <c r="B23" s="33">
        <v>0</v>
      </c>
      <c r="C23" s="15">
        <v>0</v>
      </c>
      <c r="D23" s="15">
        <v>1</v>
      </c>
      <c r="E23" s="34">
        <v>0</v>
      </c>
      <c r="F23" s="16">
        <v>1</v>
      </c>
      <c r="G23" s="17">
        <v>0</v>
      </c>
      <c r="H23" s="16">
        <v>0</v>
      </c>
      <c r="I23" s="35">
        <v>0</v>
      </c>
      <c r="J23" s="36">
        <v>0</v>
      </c>
      <c r="K23" s="18" t="s">
        <v>12</v>
      </c>
    </row>
    <row r="24" spans="1:11" ht="18.75" x14ac:dyDescent="0.15">
      <c r="A24" s="38" t="s">
        <v>31</v>
      </c>
      <c r="B24" s="33">
        <v>7</v>
      </c>
      <c r="C24" s="15">
        <v>103</v>
      </c>
      <c r="D24" s="15">
        <v>0</v>
      </c>
      <c r="E24" s="34">
        <v>0</v>
      </c>
      <c r="F24" s="16">
        <v>7</v>
      </c>
      <c r="G24" s="17">
        <v>103</v>
      </c>
      <c r="H24" s="16">
        <v>6</v>
      </c>
      <c r="I24" s="35">
        <v>1</v>
      </c>
      <c r="J24" s="36">
        <v>88</v>
      </c>
      <c r="K24" s="18">
        <v>14.666666666666666</v>
      </c>
    </row>
    <row r="25" spans="1:11" ht="18.75" x14ac:dyDescent="0.15">
      <c r="A25" s="37" t="s">
        <v>32</v>
      </c>
      <c r="B25" s="33">
        <v>7</v>
      </c>
      <c r="C25" s="15">
        <v>115</v>
      </c>
      <c r="D25" s="15">
        <v>0</v>
      </c>
      <c r="E25" s="34">
        <v>0</v>
      </c>
      <c r="F25" s="16">
        <v>7</v>
      </c>
      <c r="G25" s="17">
        <v>115</v>
      </c>
      <c r="H25" s="16">
        <v>5</v>
      </c>
      <c r="I25" s="35">
        <v>2</v>
      </c>
      <c r="J25" s="36">
        <v>109</v>
      </c>
      <c r="K25" s="18">
        <v>21.8</v>
      </c>
    </row>
    <row r="26" spans="1:11" ht="18.75" x14ac:dyDescent="0.15">
      <c r="A26" s="32" t="s">
        <v>33</v>
      </c>
      <c r="B26" s="33">
        <v>4</v>
      </c>
      <c r="C26" s="15">
        <v>68</v>
      </c>
      <c r="D26" s="15">
        <v>0</v>
      </c>
      <c r="E26" s="34">
        <v>0</v>
      </c>
      <c r="F26" s="16">
        <v>4</v>
      </c>
      <c r="G26" s="17">
        <v>68</v>
      </c>
      <c r="H26" s="16">
        <v>4</v>
      </c>
      <c r="I26" s="35">
        <v>0</v>
      </c>
      <c r="J26" s="36">
        <v>68</v>
      </c>
      <c r="K26" s="18">
        <v>17</v>
      </c>
    </row>
    <row r="27" spans="1:11" ht="18.75" x14ac:dyDescent="0.15">
      <c r="A27" s="37" t="s">
        <v>34</v>
      </c>
      <c r="B27" s="33">
        <v>14</v>
      </c>
      <c r="C27" s="15">
        <v>137</v>
      </c>
      <c r="D27" s="15">
        <v>2</v>
      </c>
      <c r="E27" s="34">
        <v>0</v>
      </c>
      <c r="F27" s="16">
        <v>16</v>
      </c>
      <c r="G27" s="17">
        <v>137</v>
      </c>
      <c r="H27" s="16">
        <v>7</v>
      </c>
      <c r="I27" s="35">
        <v>1</v>
      </c>
      <c r="J27" s="36">
        <v>80</v>
      </c>
      <c r="K27" s="18">
        <v>11.428571428571429</v>
      </c>
    </row>
    <row r="28" spans="1:11" ht="18.75" x14ac:dyDescent="0.15">
      <c r="A28" s="32" t="s">
        <v>35</v>
      </c>
      <c r="B28" s="33">
        <v>5</v>
      </c>
      <c r="C28" s="15">
        <v>103</v>
      </c>
      <c r="D28" s="15">
        <v>0</v>
      </c>
      <c r="E28" s="34">
        <v>0</v>
      </c>
      <c r="F28" s="16">
        <v>5</v>
      </c>
      <c r="G28" s="17">
        <v>103</v>
      </c>
      <c r="H28" s="16">
        <v>3</v>
      </c>
      <c r="I28" s="35">
        <v>3</v>
      </c>
      <c r="J28" s="36">
        <v>76</v>
      </c>
      <c r="K28" s="18">
        <v>25.333333333333332</v>
      </c>
    </row>
    <row r="29" spans="1:11" ht="18.75" x14ac:dyDescent="0.15">
      <c r="A29" s="37" t="s">
        <v>36</v>
      </c>
      <c r="B29" s="33">
        <v>6</v>
      </c>
      <c r="C29" s="15">
        <v>55</v>
      </c>
      <c r="D29" s="15">
        <v>0</v>
      </c>
      <c r="E29" s="34">
        <v>0</v>
      </c>
      <c r="F29" s="16">
        <v>6</v>
      </c>
      <c r="G29" s="17">
        <v>55</v>
      </c>
      <c r="H29" s="16">
        <v>4</v>
      </c>
      <c r="I29" s="35">
        <v>1</v>
      </c>
      <c r="J29" s="36">
        <v>39</v>
      </c>
      <c r="K29" s="18">
        <v>9.75</v>
      </c>
    </row>
    <row r="30" spans="1:11" ht="18.75" x14ac:dyDescent="0.15">
      <c r="A30" s="38" t="s">
        <v>37</v>
      </c>
      <c r="B30" s="33">
        <v>1</v>
      </c>
      <c r="C30" s="15">
        <v>1</v>
      </c>
      <c r="D30" s="15">
        <v>0</v>
      </c>
      <c r="E30" s="34">
        <v>0</v>
      </c>
      <c r="F30" s="16">
        <v>1</v>
      </c>
      <c r="G30" s="17">
        <v>1</v>
      </c>
      <c r="H30" s="16">
        <v>1</v>
      </c>
      <c r="I30" s="35">
        <v>1</v>
      </c>
      <c r="J30" s="36">
        <v>1</v>
      </c>
      <c r="K30" s="18">
        <v>1</v>
      </c>
    </row>
    <row r="31" spans="1:11" ht="18.75" x14ac:dyDescent="0.15">
      <c r="A31" s="37" t="s">
        <v>38</v>
      </c>
      <c r="B31" s="33">
        <v>0</v>
      </c>
      <c r="C31" s="15">
        <v>0</v>
      </c>
      <c r="D31" s="15">
        <v>0</v>
      </c>
      <c r="E31" s="34">
        <v>0</v>
      </c>
      <c r="F31" s="16">
        <v>0</v>
      </c>
      <c r="G31" s="17">
        <v>0</v>
      </c>
      <c r="H31" s="16">
        <v>0</v>
      </c>
      <c r="I31" s="35">
        <v>0</v>
      </c>
      <c r="J31" s="36">
        <v>0</v>
      </c>
      <c r="K31" s="18" t="s">
        <v>12</v>
      </c>
    </row>
    <row r="32" spans="1:11" ht="18.75" x14ac:dyDescent="0.15">
      <c r="A32" s="38" t="s">
        <v>39</v>
      </c>
      <c r="B32" s="33">
        <v>1</v>
      </c>
      <c r="C32" s="15">
        <v>15</v>
      </c>
      <c r="D32" s="15">
        <v>0</v>
      </c>
      <c r="E32" s="34">
        <v>0</v>
      </c>
      <c r="F32" s="16">
        <v>1</v>
      </c>
      <c r="G32" s="17">
        <v>15</v>
      </c>
      <c r="H32" s="16">
        <v>0</v>
      </c>
      <c r="I32" s="35">
        <v>0</v>
      </c>
      <c r="J32" s="36">
        <v>0</v>
      </c>
      <c r="K32" s="18" t="s">
        <v>12</v>
      </c>
    </row>
    <row r="33" spans="1:11" ht="18.75" x14ac:dyDescent="0.15">
      <c r="A33" s="37" t="s">
        <v>40</v>
      </c>
      <c r="B33" s="33">
        <v>0</v>
      </c>
      <c r="C33" s="15">
        <v>0</v>
      </c>
      <c r="D33" s="15">
        <v>0</v>
      </c>
      <c r="E33" s="34">
        <v>0</v>
      </c>
      <c r="F33" s="16">
        <v>0</v>
      </c>
      <c r="G33" s="17">
        <v>0</v>
      </c>
      <c r="H33" s="16">
        <v>0</v>
      </c>
      <c r="I33" s="35">
        <v>0</v>
      </c>
      <c r="J33" s="36">
        <v>0</v>
      </c>
      <c r="K33" s="18" t="s">
        <v>12</v>
      </c>
    </row>
    <row r="34" spans="1:11" ht="18.75" x14ac:dyDescent="0.15">
      <c r="A34" s="39" t="s">
        <v>41</v>
      </c>
      <c r="B34" s="33">
        <v>2</v>
      </c>
      <c r="C34" s="15">
        <v>4</v>
      </c>
      <c r="D34" s="15">
        <v>0</v>
      </c>
      <c r="E34" s="34">
        <v>0</v>
      </c>
      <c r="F34" s="16">
        <v>2</v>
      </c>
      <c r="G34" s="17">
        <v>4</v>
      </c>
      <c r="H34" s="16">
        <v>0</v>
      </c>
      <c r="I34" s="35">
        <v>0</v>
      </c>
      <c r="J34" s="36">
        <v>0</v>
      </c>
      <c r="K34" s="18" t="s">
        <v>12</v>
      </c>
    </row>
    <row r="35" spans="1:11" ht="18.75" x14ac:dyDescent="0.15">
      <c r="A35" s="39" t="s">
        <v>42</v>
      </c>
      <c r="B35" s="33">
        <v>0</v>
      </c>
      <c r="C35" s="15">
        <v>0</v>
      </c>
      <c r="D35" s="15">
        <v>0</v>
      </c>
      <c r="E35" s="34">
        <v>0</v>
      </c>
      <c r="F35" s="16">
        <v>0</v>
      </c>
      <c r="G35" s="17">
        <v>0</v>
      </c>
      <c r="H35" s="16">
        <v>0</v>
      </c>
      <c r="I35" s="35">
        <v>0</v>
      </c>
      <c r="J35" s="36">
        <v>0</v>
      </c>
      <c r="K35" s="18" t="s">
        <v>12</v>
      </c>
    </row>
    <row r="36" spans="1:11" ht="18.75" x14ac:dyDescent="0.15">
      <c r="A36" s="39" t="s">
        <v>43</v>
      </c>
      <c r="B36" s="33">
        <v>2</v>
      </c>
      <c r="C36" s="15">
        <v>9</v>
      </c>
      <c r="D36" s="15">
        <v>0</v>
      </c>
      <c r="E36" s="34">
        <v>0</v>
      </c>
      <c r="F36" s="16">
        <v>2</v>
      </c>
      <c r="G36" s="17">
        <v>9</v>
      </c>
      <c r="H36" s="16">
        <v>2</v>
      </c>
      <c r="I36" s="35">
        <v>1</v>
      </c>
      <c r="J36" s="36">
        <v>9</v>
      </c>
      <c r="K36" s="18">
        <v>4.5</v>
      </c>
    </row>
    <row r="37" spans="1:11" ht="18.75" x14ac:dyDescent="0.15">
      <c r="A37" s="38" t="s">
        <v>44</v>
      </c>
      <c r="B37" s="33">
        <v>0</v>
      </c>
      <c r="C37" s="15">
        <v>0</v>
      </c>
      <c r="D37" s="15">
        <v>0</v>
      </c>
      <c r="E37" s="34">
        <v>0</v>
      </c>
      <c r="F37" s="16">
        <v>0</v>
      </c>
      <c r="G37" s="17">
        <v>0</v>
      </c>
      <c r="H37" s="16">
        <v>0</v>
      </c>
      <c r="I37" s="35">
        <v>0</v>
      </c>
      <c r="J37" s="36">
        <v>0</v>
      </c>
      <c r="K37" s="18" t="s">
        <v>12</v>
      </c>
    </row>
    <row r="38" spans="1:11" ht="18.75" x14ac:dyDescent="0.15">
      <c r="A38" s="37" t="s">
        <v>45</v>
      </c>
      <c r="B38" s="33">
        <v>2</v>
      </c>
      <c r="C38" s="15">
        <v>13</v>
      </c>
      <c r="D38" s="15">
        <v>1</v>
      </c>
      <c r="E38" s="34">
        <v>5</v>
      </c>
      <c r="F38" s="16">
        <v>3</v>
      </c>
      <c r="G38" s="17">
        <v>18</v>
      </c>
      <c r="H38" s="16">
        <v>1</v>
      </c>
      <c r="I38" s="35">
        <v>0</v>
      </c>
      <c r="J38" s="36">
        <v>2</v>
      </c>
      <c r="K38" s="18">
        <v>2</v>
      </c>
    </row>
    <row r="39" spans="1:11" ht="19.5" thickBot="1" x14ac:dyDescent="0.2">
      <c r="A39" s="32" t="s">
        <v>46</v>
      </c>
      <c r="B39" s="40">
        <v>0</v>
      </c>
      <c r="C39" s="41">
        <v>0</v>
      </c>
      <c r="D39" s="41">
        <v>0</v>
      </c>
      <c r="E39" s="42">
        <v>0</v>
      </c>
      <c r="F39" s="43">
        <v>0</v>
      </c>
      <c r="G39" s="44">
        <v>0</v>
      </c>
      <c r="H39" s="43">
        <v>0</v>
      </c>
      <c r="I39" s="45">
        <v>0</v>
      </c>
      <c r="J39" s="46">
        <v>0</v>
      </c>
      <c r="K39" s="47" t="s">
        <v>12</v>
      </c>
    </row>
    <row r="40" spans="1:11" ht="21.75" customHeight="1" thickBot="1" x14ac:dyDescent="0.2">
      <c r="A40" s="48" t="s">
        <v>55</v>
      </c>
      <c r="B40" s="49">
        <f>SUM(B6:B39)</f>
        <v>254</v>
      </c>
      <c r="C40" s="49">
        <f t="shared" ref="C40:J40" si="0">SUM(C6:C39)</f>
        <v>3163</v>
      </c>
      <c r="D40" s="49">
        <f t="shared" si="0"/>
        <v>10</v>
      </c>
      <c r="E40" s="50">
        <f t="shared" si="0"/>
        <v>67</v>
      </c>
      <c r="F40" s="51">
        <f t="shared" si="0"/>
        <v>264</v>
      </c>
      <c r="G40" s="52">
        <f t="shared" si="0"/>
        <v>3230</v>
      </c>
      <c r="H40" s="51">
        <f t="shared" si="0"/>
        <v>159</v>
      </c>
      <c r="I40" s="53">
        <f t="shared" si="0"/>
        <v>58</v>
      </c>
      <c r="J40" s="49">
        <f t="shared" si="0"/>
        <v>2367</v>
      </c>
      <c r="K40" s="54">
        <f>J40/H40</f>
        <v>14.886792452830189</v>
      </c>
    </row>
    <row r="41" spans="1:11" s="3" customFormat="1" ht="18.75" x14ac:dyDescent="0.15">
      <c r="A41" s="55" t="s">
        <v>47</v>
      </c>
      <c r="B41" s="56">
        <v>537</v>
      </c>
      <c r="C41" s="57">
        <v>7691</v>
      </c>
      <c r="D41" s="57">
        <v>7</v>
      </c>
      <c r="E41" s="58">
        <v>1</v>
      </c>
      <c r="F41" s="59">
        <v>544</v>
      </c>
      <c r="G41" s="58">
        <v>7692</v>
      </c>
      <c r="H41" s="60">
        <v>299</v>
      </c>
      <c r="I41" s="61">
        <v>41</v>
      </c>
      <c r="J41" s="57">
        <v>3962</v>
      </c>
      <c r="K41" s="62">
        <v>13.250836120401338</v>
      </c>
    </row>
    <row r="42" spans="1:11" ht="18.75" x14ac:dyDescent="0.15">
      <c r="A42" s="37" t="s">
        <v>48</v>
      </c>
      <c r="B42" s="33">
        <v>80</v>
      </c>
      <c r="C42" s="15">
        <v>1011</v>
      </c>
      <c r="D42" s="15">
        <v>1</v>
      </c>
      <c r="E42" s="17">
        <v>0</v>
      </c>
      <c r="F42" s="16">
        <v>81</v>
      </c>
      <c r="G42" s="17">
        <v>1011</v>
      </c>
      <c r="H42" s="16">
        <v>52</v>
      </c>
      <c r="I42" s="35">
        <v>23</v>
      </c>
      <c r="J42" s="36">
        <v>611</v>
      </c>
      <c r="K42" s="18">
        <v>11.75</v>
      </c>
    </row>
    <row r="43" spans="1:11" ht="18.75" x14ac:dyDescent="0.15">
      <c r="A43" s="37" t="s">
        <v>51</v>
      </c>
      <c r="B43" s="33">
        <v>70</v>
      </c>
      <c r="C43" s="15">
        <v>1038</v>
      </c>
      <c r="D43" s="15">
        <v>2</v>
      </c>
      <c r="E43" s="17">
        <v>3</v>
      </c>
      <c r="F43" s="16">
        <v>72</v>
      </c>
      <c r="G43" s="17">
        <v>1041</v>
      </c>
      <c r="H43" s="16">
        <v>25</v>
      </c>
      <c r="I43" s="35">
        <v>7</v>
      </c>
      <c r="J43" s="36">
        <v>366</v>
      </c>
      <c r="K43" s="18">
        <v>14.64</v>
      </c>
    </row>
    <row r="44" spans="1:11" ht="18.75" x14ac:dyDescent="0.15">
      <c r="A44" s="37" t="s">
        <v>14</v>
      </c>
      <c r="B44" s="33">
        <v>54</v>
      </c>
      <c r="C44" s="15">
        <v>988</v>
      </c>
      <c r="D44" s="15">
        <v>1</v>
      </c>
      <c r="E44" s="17">
        <v>0</v>
      </c>
      <c r="F44" s="16">
        <v>55</v>
      </c>
      <c r="G44" s="17">
        <v>988</v>
      </c>
      <c r="H44" s="16">
        <v>24</v>
      </c>
      <c r="I44" s="35">
        <v>6</v>
      </c>
      <c r="J44" s="36">
        <v>396</v>
      </c>
      <c r="K44" s="18">
        <v>16.5</v>
      </c>
    </row>
    <row r="45" spans="1:11" ht="18.75" x14ac:dyDescent="0.15">
      <c r="A45" s="37" t="s">
        <v>50</v>
      </c>
      <c r="B45" s="33">
        <v>31</v>
      </c>
      <c r="C45" s="15">
        <v>1101</v>
      </c>
      <c r="D45" s="15">
        <v>0</v>
      </c>
      <c r="E45" s="17">
        <v>0</v>
      </c>
      <c r="F45" s="16">
        <v>31</v>
      </c>
      <c r="G45" s="17">
        <v>1101</v>
      </c>
      <c r="H45" s="16">
        <v>26</v>
      </c>
      <c r="I45" s="35">
        <v>8</v>
      </c>
      <c r="J45" s="36">
        <v>789</v>
      </c>
      <c r="K45" s="18">
        <v>30.346153846153847</v>
      </c>
    </row>
    <row r="46" spans="1:11" ht="18.75" x14ac:dyDescent="0.15">
      <c r="A46" s="37" t="s">
        <v>52</v>
      </c>
      <c r="B46" s="33">
        <v>61</v>
      </c>
      <c r="C46" s="15">
        <v>769</v>
      </c>
      <c r="D46" s="15">
        <v>1</v>
      </c>
      <c r="E46" s="17">
        <v>3</v>
      </c>
      <c r="F46" s="16">
        <v>62</v>
      </c>
      <c r="G46" s="17">
        <v>772</v>
      </c>
      <c r="H46" s="16">
        <v>38</v>
      </c>
      <c r="I46" s="35">
        <v>13</v>
      </c>
      <c r="J46" s="36">
        <v>427</v>
      </c>
      <c r="K46" s="18">
        <v>11.236842105263158</v>
      </c>
    </row>
    <row r="47" spans="1:11" ht="18.75" x14ac:dyDescent="0.15">
      <c r="A47" s="37" t="s">
        <v>53</v>
      </c>
      <c r="B47" s="33">
        <v>33</v>
      </c>
      <c r="C47" s="15">
        <v>629</v>
      </c>
      <c r="D47" s="15">
        <v>2</v>
      </c>
      <c r="E47" s="17">
        <v>2</v>
      </c>
      <c r="F47" s="16">
        <v>35</v>
      </c>
      <c r="G47" s="17">
        <v>631</v>
      </c>
      <c r="H47" s="16">
        <v>22</v>
      </c>
      <c r="I47" s="35">
        <v>5</v>
      </c>
      <c r="J47" s="36">
        <v>404</v>
      </c>
      <c r="K47" s="18">
        <v>18.363636363636363</v>
      </c>
    </row>
    <row r="48" spans="1:11" ht="18.75" x14ac:dyDescent="0.15">
      <c r="A48" s="37" t="s">
        <v>54</v>
      </c>
      <c r="B48" s="33">
        <v>19</v>
      </c>
      <c r="C48" s="15">
        <v>221</v>
      </c>
      <c r="D48" s="15">
        <v>4</v>
      </c>
      <c r="E48" s="17">
        <v>17</v>
      </c>
      <c r="F48" s="16">
        <v>23</v>
      </c>
      <c r="G48" s="17">
        <v>238</v>
      </c>
      <c r="H48" s="16">
        <v>17</v>
      </c>
      <c r="I48" s="35">
        <v>5</v>
      </c>
      <c r="J48" s="36">
        <v>208</v>
      </c>
      <c r="K48" s="18">
        <v>12.235294117647058</v>
      </c>
    </row>
    <row r="49" spans="1:11" ht="19.5" thickBot="1" x14ac:dyDescent="0.2">
      <c r="A49" s="63" t="s">
        <v>49</v>
      </c>
      <c r="B49" s="64">
        <v>90</v>
      </c>
      <c r="C49" s="65">
        <v>1197</v>
      </c>
      <c r="D49" s="65">
        <v>0</v>
      </c>
      <c r="E49" s="66">
        <v>0</v>
      </c>
      <c r="F49" s="67">
        <v>90</v>
      </c>
      <c r="G49" s="66">
        <v>1197</v>
      </c>
      <c r="H49" s="67">
        <v>66</v>
      </c>
      <c r="I49" s="68">
        <v>16</v>
      </c>
      <c r="J49" s="69">
        <v>891</v>
      </c>
      <c r="K49" s="70">
        <v>13.5</v>
      </c>
    </row>
    <row r="50" spans="1:11" s="3" customFormat="1" ht="19.5" customHeight="1" thickBot="1" x14ac:dyDescent="0.2">
      <c r="A50" s="71" t="s">
        <v>56</v>
      </c>
      <c r="B50" s="25">
        <f>SUM(B41:B49)</f>
        <v>975</v>
      </c>
      <c r="C50" s="28">
        <f t="shared" ref="C50:J50" si="1">SUM(C41:C49)</f>
        <v>14645</v>
      </c>
      <c r="D50" s="28">
        <f t="shared" si="1"/>
        <v>18</v>
      </c>
      <c r="E50" s="26">
        <f t="shared" si="1"/>
        <v>26</v>
      </c>
      <c r="F50" s="27">
        <f t="shared" si="1"/>
        <v>993</v>
      </c>
      <c r="G50" s="26">
        <f t="shared" si="1"/>
        <v>14671</v>
      </c>
      <c r="H50" s="27">
        <f t="shared" si="1"/>
        <v>569</v>
      </c>
      <c r="I50" s="72">
        <f t="shared" si="1"/>
        <v>124</v>
      </c>
      <c r="J50" s="28">
        <f t="shared" si="1"/>
        <v>8054</v>
      </c>
      <c r="K50" s="73">
        <f>J50/H50</f>
        <v>14.154657293497364</v>
      </c>
    </row>
    <row r="51" spans="1:11" s="3" customFormat="1" ht="19.5" thickBot="1" x14ac:dyDescent="0.2">
      <c r="A51" s="71" t="s">
        <v>5</v>
      </c>
      <c r="B51" s="25">
        <f>B40+B50</f>
        <v>1229</v>
      </c>
      <c r="C51" s="28">
        <f t="shared" ref="C51:J51" si="2">C40+C50</f>
        <v>17808</v>
      </c>
      <c r="D51" s="28">
        <f t="shared" si="2"/>
        <v>28</v>
      </c>
      <c r="E51" s="26">
        <f t="shared" si="2"/>
        <v>93</v>
      </c>
      <c r="F51" s="74">
        <f t="shared" si="2"/>
        <v>1257</v>
      </c>
      <c r="G51" s="75">
        <f t="shared" si="2"/>
        <v>17901</v>
      </c>
      <c r="H51" s="27">
        <f t="shared" si="2"/>
        <v>728</v>
      </c>
      <c r="I51" s="72">
        <f t="shared" si="2"/>
        <v>182</v>
      </c>
      <c r="J51" s="28">
        <f t="shared" si="2"/>
        <v>10421</v>
      </c>
      <c r="K51" s="73">
        <f>J51/H51</f>
        <v>14.31456043956044</v>
      </c>
    </row>
    <row r="52" spans="1:11" s="3" customFormat="1" ht="10.5" customHeight="1" x14ac:dyDescent="0.15">
      <c r="A52" s="76"/>
      <c r="B52" s="77"/>
      <c r="C52" s="77"/>
      <c r="D52" s="77"/>
      <c r="E52" s="77"/>
      <c r="F52" s="77"/>
      <c r="G52" s="77"/>
      <c r="H52" s="77"/>
      <c r="I52" s="78"/>
      <c r="J52" s="77"/>
      <c r="K52" s="79"/>
    </row>
    <row r="53" spans="1:11" x14ac:dyDescent="0.15">
      <c r="A53" s="5" t="s">
        <v>57</v>
      </c>
    </row>
    <row r="54" spans="1:11" x14ac:dyDescent="0.15">
      <c r="A54" s="5" t="s">
        <v>58</v>
      </c>
    </row>
  </sheetData>
  <mergeCells count="6">
    <mergeCell ref="A4:A5"/>
    <mergeCell ref="B4:C4"/>
    <mergeCell ref="D4:E4"/>
    <mergeCell ref="F4:G4"/>
    <mergeCell ref="H4:K4"/>
    <mergeCell ref="H5:I5"/>
  </mergeCells>
  <phoneticPr fontId="2"/>
  <dataValidations count="1">
    <dataValidation imeMode="off" allowBlank="1" showInputMessage="1" showErrorMessage="1" sqref="L1:L2"/>
  </dataValidations>
  <pageMargins left="1.0236220472440944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R4.3.31</vt:lpstr>
      <vt:lpstr>R4.3.31!Print_Area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2022-09-06T01:04:04Z</dcterms:created>
  <dcterms:modified xsi:type="dcterms:W3CDTF">2022-09-07T08:01:57Z</dcterms:modified>
</cp:coreProperties>
</file>