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05" windowWidth="15360" windowHeight="88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<sst xmlns="http://schemas.openxmlformats.org/spreadsheetml/2006/main" count="33" uniqueCount="30">
  <si>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計</t>
  </si>
  <si>
    <t>なにわ北</t>
  </si>
  <si>
    <t>なにわ南</t>
  </si>
  <si>
    <t>中　　央</t>
  </si>
  <si>
    <t>三　　島</t>
  </si>
  <si>
    <t>豊　　能</t>
  </si>
  <si>
    <t>泉　　北</t>
  </si>
  <si>
    <t>泉　　南</t>
  </si>
  <si>
    <t>南 河 内</t>
  </si>
  <si>
    <t>中 河 内</t>
  </si>
  <si>
    <t>北 河 内</t>
  </si>
  <si>
    <t>寝 屋 川</t>
  </si>
  <si>
    <t>和　　泉</t>
  </si>
  <si>
    <t>合　　計</t>
  </si>
  <si>
    <t>税政課</t>
  </si>
  <si>
    <t>課所名</t>
  </si>
  <si>
    <t>人</t>
  </si>
  <si>
    <t>備考</t>
  </si>
  <si>
    <t>府税事務所計</t>
  </si>
  <si>
    <t>事　務</t>
  </si>
  <si>
    <t>技　術</t>
  </si>
  <si>
    <t>現在員</t>
  </si>
  <si>
    <t>本　　所</t>
  </si>
  <si>
    <t>大阪自動車税事務所</t>
  </si>
  <si>
    <t>職　　　　　　　　　　員</t>
  </si>
  <si>
    <t>徴税対策課</t>
  </si>
  <si>
    <t>税　務　局</t>
  </si>
  <si>
    <t>な に わ</t>
  </si>
  <si>
    <t>１４　　　税　務　職　員　職　名　別　配　置　状　況　調</t>
  </si>
  <si>
    <t>（令和２年３月31日現在）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</si>
</sst>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4" fontId="0" fillId="0" borderId="0" xfId="0" applyNumberFormat="1" applyFont="1" applyFill="1" applyAlignment="1">
      <alignment horizontal="center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49" applyNumberFormat="1" applyFont="1" applyFill="1" applyBorder="1" applyAlignment="1">
      <alignment horizontal="right" vertical="center"/>
    </xf>
    <xf numFmtId="176" fontId="4" fillId="0" borderId="20" xfId="49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49" applyNumberFormat="1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8" fontId="5" fillId="0" borderId="25" xfId="49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38" fontId="4" fillId="0" borderId="27" xfId="49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34" xfId="49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right" vertical="center"/>
    </xf>
    <xf numFmtId="0" fontId="4" fillId="33" borderId="30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33" borderId="15" xfId="0" applyNumberFormat="1" applyFont="1" applyFill="1" applyBorder="1" applyAlignment="1">
      <alignment horizontal="right" vertical="center"/>
    </xf>
    <xf numFmtId="176" fontId="4" fillId="0" borderId="39" xfId="0" applyNumberFormat="1" applyFont="1" applyFill="1" applyBorder="1" applyAlignment="1">
      <alignment horizontal="right" vertical="center"/>
    </xf>
    <xf numFmtId="176" fontId="4" fillId="0" borderId="37" xfId="0" applyNumberFormat="1" applyFont="1" applyFill="1" applyBorder="1" applyAlignment="1">
      <alignment horizontal="right" vertical="center"/>
    </xf>
    <xf numFmtId="176" fontId="4" fillId="0" borderId="40" xfId="0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30" xfId="49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28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22" sqref="M22"/>
    </sheetView>
  </sheetViews>
  <sheetFormatPr defaultColWidth="9.00390625" defaultRowHeight="13.5"/>
  <cols>
    <col min="1" max="1" width="2.875" style="1" customWidth="1"/>
    <col min="2" max="2" width="14.125" style="1" customWidth="1"/>
    <col min="3" max="6" width="8.625" style="1" customWidth="1"/>
    <col min="7" max="10" width="7.625" style="1" customWidth="1"/>
    <col min="11" max="16384" width="9.00390625" style="1" customWidth="1"/>
  </cols>
  <sheetData>
    <row r="1" spans="1:10" ht="24.75" customHeight="1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4.75" customHeight="1" thickBot="1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4.75" customHeight="1">
      <c r="A3" s="25" t="s">
        <v>15</v>
      </c>
      <c r="B3" s="26"/>
      <c r="C3" s="26" t="s">
        <v>21</v>
      </c>
      <c r="D3" s="26" t="s">
        <v>24</v>
      </c>
      <c r="E3" s="26"/>
      <c r="F3" s="26"/>
      <c r="G3" s="45"/>
      <c r="H3" s="26"/>
      <c r="I3" s="42"/>
      <c r="J3" s="40" t="s">
        <v>17</v>
      </c>
    </row>
    <row r="4" spans="1:10" ht="24.75" customHeight="1" thickBot="1">
      <c r="A4" s="27"/>
      <c r="B4" s="28"/>
      <c r="C4" s="28"/>
      <c r="D4" s="2" t="s">
        <v>19</v>
      </c>
      <c r="E4" s="2" t="s">
        <v>20</v>
      </c>
      <c r="F4" s="2" t="s">
        <v>0</v>
      </c>
      <c r="G4" s="43"/>
      <c r="H4" s="28"/>
      <c r="I4" s="43"/>
      <c r="J4" s="41"/>
    </row>
    <row r="5" spans="1:10" ht="16.5" customHeight="1">
      <c r="A5" s="31"/>
      <c r="B5" s="32"/>
      <c r="C5" s="3" t="s">
        <v>16</v>
      </c>
      <c r="D5" s="3" t="s">
        <v>16</v>
      </c>
      <c r="E5" s="3" t="s">
        <v>16</v>
      </c>
      <c r="F5" s="3" t="s">
        <v>16</v>
      </c>
      <c r="G5" s="3"/>
      <c r="H5" s="3"/>
      <c r="I5" s="3"/>
      <c r="J5" s="4"/>
    </row>
    <row r="6" spans="1:10" ht="24.75" customHeight="1">
      <c r="A6" s="37" t="s">
        <v>26</v>
      </c>
      <c r="B6" s="38"/>
      <c r="C6" s="46">
        <f>F6</f>
        <v>119</v>
      </c>
      <c r="D6" s="46">
        <v>119</v>
      </c>
      <c r="E6" s="46">
        <v>0</v>
      </c>
      <c r="F6" s="46">
        <f aca="true" t="shared" si="0" ref="F6:F24">SUM(D6+E6)</f>
        <v>119</v>
      </c>
      <c r="G6" s="46"/>
      <c r="H6" s="46"/>
      <c r="I6" s="46"/>
      <c r="J6" s="11"/>
    </row>
    <row r="7" spans="1:10" ht="24.75" customHeight="1">
      <c r="A7" s="5"/>
      <c r="B7" s="7" t="s">
        <v>14</v>
      </c>
      <c r="C7" s="46">
        <f aca="true" t="shared" si="1" ref="C7:C18">F7</f>
        <v>50</v>
      </c>
      <c r="D7" s="47">
        <v>50</v>
      </c>
      <c r="E7" s="47"/>
      <c r="F7" s="46">
        <f t="shared" si="0"/>
        <v>50</v>
      </c>
      <c r="G7" s="47"/>
      <c r="H7" s="47"/>
      <c r="I7" s="47"/>
      <c r="J7" s="12"/>
    </row>
    <row r="8" spans="1:10" ht="24.75" customHeight="1">
      <c r="A8" s="5"/>
      <c r="B8" s="7" t="s">
        <v>25</v>
      </c>
      <c r="C8" s="46">
        <f t="shared" si="1"/>
        <v>69</v>
      </c>
      <c r="D8" s="47">
        <v>69</v>
      </c>
      <c r="E8" s="47"/>
      <c r="F8" s="46">
        <f t="shared" si="0"/>
        <v>69</v>
      </c>
      <c r="G8" s="47"/>
      <c r="H8" s="47"/>
      <c r="I8" s="47"/>
      <c r="J8" s="12"/>
    </row>
    <row r="9" spans="1:10" ht="24.75" customHeight="1">
      <c r="A9" s="29" t="s">
        <v>3</v>
      </c>
      <c r="B9" s="30"/>
      <c r="C9" s="46">
        <f t="shared" si="1"/>
        <v>139</v>
      </c>
      <c r="D9" s="47">
        <v>137</v>
      </c>
      <c r="E9" s="47">
        <v>2</v>
      </c>
      <c r="F9" s="46">
        <f t="shared" si="0"/>
        <v>139</v>
      </c>
      <c r="G9" s="47"/>
      <c r="H9" s="47"/>
      <c r="I9" s="47"/>
      <c r="J9" s="12"/>
    </row>
    <row r="10" spans="1:10" ht="24.75" customHeight="1">
      <c r="A10" s="29" t="s">
        <v>1</v>
      </c>
      <c r="B10" s="30"/>
      <c r="C10" s="46">
        <f t="shared" si="1"/>
        <v>52</v>
      </c>
      <c r="D10" s="47">
        <v>50</v>
      </c>
      <c r="E10" s="47">
        <v>2</v>
      </c>
      <c r="F10" s="46">
        <f t="shared" si="0"/>
        <v>52</v>
      </c>
      <c r="G10" s="47"/>
      <c r="H10" s="47"/>
      <c r="I10" s="47"/>
      <c r="J10" s="12"/>
    </row>
    <row r="11" spans="1:10" ht="24.75" customHeight="1">
      <c r="A11" s="29" t="s">
        <v>2</v>
      </c>
      <c r="B11" s="30"/>
      <c r="C11" s="46">
        <f t="shared" si="1"/>
        <v>40</v>
      </c>
      <c r="D11" s="47">
        <v>37</v>
      </c>
      <c r="E11" s="47">
        <v>3</v>
      </c>
      <c r="F11" s="46">
        <f t="shared" si="0"/>
        <v>40</v>
      </c>
      <c r="G11" s="47"/>
      <c r="H11" s="47"/>
      <c r="I11" s="47"/>
      <c r="J11" s="12"/>
    </row>
    <row r="12" spans="1:10" ht="24.75" customHeight="1">
      <c r="A12" s="29" t="s">
        <v>4</v>
      </c>
      <c r="B12" s="30"/>
      <c r="C12" s="46">
        <f t="shared" si="1"/>
        <v>67</v>
      </c>
      <c r="D12" s="47">
        <v>64</v>
      </c>
      <c r="E12" s="47">
        <v>3</v>
      </c>
      <c r="F12" s="46">
        <f t="shared" si="0"/>
        <v>67</v>
      </c>
      <c r="G12" s="47"/>
      <c r="H12" s="47"/>
      <c r="I12" s="47"/>
      <c r="J12" s="12"/>
    </row>
    <row r="13" spans="1:10" ht="24.75" customHeight="1">
      <c r="A13" s="29" t="s">
        <v>5</v>
      </c>
      <c r="B13" s="30"/>
      <c r="C13" s="46">
        <f t="shared" si="1"/>
        <v>50</v>
      </c>
      <c r="D13" s="47">
        <v>48</v>
      </c>
      <c r="E13" s="47">
        <v>2</v>
      </c>
      <c r="F13" s="46">
        <f t="shared" si="0"/>
        <v>50</v>
      </c>
      <c r="G13" s="47"/>
      <c r="H13" s="47"/>
      <c r="I13" s="47"/>
      <c r="J13" s="12"/>
    </row>
    <row r="14" spans="1:10" ht="24.75" customHeight="1">
      <c r="A14" s="29" t="s">
        <v>6</v>
      </c>
      <c r="B14" s="30"/>
      <c r="C14" s="46">
        <f t="shared" si="1"/>
        <v>82</v>
      </c>
      <c r="D14" s="47">
        <v>80</v>
      </c>
      <c r="E14" s="47">
        <v>2</v>
      </c>
      <c r="F14" s="46">
        <f t="shared" si="0"/>
        <v>82</v>
      </c>
      <c r="G14" s="47"/>
      <c r="H14" s="47"/>
      <c r="I14" s="47"/>
      <c r="J14" s="12"/>
    </row>
    <row r="15" spans="1:10" ht="24.75" customHeight="1">
      <c r="A15" s="29" t="s">
        <v>7</v>
      </c>
      <c r="B15" s="30"/>
      <c r="C15" s="46">
        <f t="shared" si="1"/>
        <v>49</v>
      </c>
      <c r="D15" s="48">
        <v>45</v>
      </c>
      <c r="E15" s="47">
        <v>4</v>
      </c>
      <c r="F15" s="46">
        <f t="shared" si="0"/>
        <v>49</v>
      </c>
      <c r="G15" s="47"/>
      <c r="H15" s="47"/>
      <c r="I15" s="47"/>
      <c r="J15" s="12"/>
    </row>
    <row r="16" spans="1:10" ht="24.75" customHeight="1">
      <c r="A16" s="29" t="s">
        <v>8</v>
      </c>
      <c r="B16" s="30"/>
      <c r="C16" s="46">
        <f t="shared" si="1"/>
        <v>42</v>
      </c>
      <c r="D16" s="47">
        <v>38</v>
      </c>
      <c r="E16" s="47">
        <v>4</v>
      </c>
      <c r="F16" s="46">
        <f t="shared" si="0"/>
        <v>42</v>
      </c>
      <c r="G16" s="47"/>
      <c r="H16" s="47"/>
      <c r="I16" s="47"/>
      <c r="J16" s="12"/>
    </row>
    <row r="17" spans="1:10" ht="24.75" customHeight="1">
      <c r="A17" s="29" t="s">
        <v>9</v>
      </c>
      <c r="B17" s="30"/>
      <c r="C17" s="46">
        <f t="shared" si="1"/>
        <v>80</v>
      </c>
      <c r="D17" s="47">
        <v>78</v>
      </c>
      <c r="E17" s="47">
        <v>2</v>
      </c>
      <c r="F17" s="46">
        <f t="shared" si="0"/>
        <v>80</v>
      </c>
      <c r="G17" s="47"/>
      <c r="H17" s="47"/>
      <c r="I17" s="47"/>
      <c r="J17" s="12"/>
    </row>
    <row r="18" spans="1:10" ht="24.75" customHeight="1" thickBot="1">
      <c r="A18" s="35" t="s">
        <v>10</v>
      </c>
      <c r="B18" s="36"/>
      <c r="C18" s="49">
        <f t="shared" si="1"/>
        <v>83</v>
      </c>
      <c r="D18" s="50">
        <v>79</v>
      </c>
      <c r="E18" s="50">
        <v>4</v>
      </c>
      <c r="F18" s="46">
        <f t="shared" si="0"/>
        <v>83</v>
      </c>
      <c r="G18" s="50"/>
      <c r="H18" s="50"/>
      <c r="I18" s="50"/>
      <c r="J18" s="13"/>
    </row>
    <row r="19" spans="1:10" s="8" customFormat="1" ht="24.75" customHeight="1" thickBot="1">
      <c r="A19" s="33" t="s">
        <v>18</v>
      </c>
      <c r="B19" s="34"/>
      <c r="C19" s="51">
        <f aca="true" t="shared" si="2" ref="C19:C25">F19</f>
        <v>684</v>
      </c>
      <c r="D19" s="52">
        <f>SUM(D9:D18)</f>
        <v>656</v>
      </c>
      <c r="E19" s="52">
        <f>SUM(E9:E18)</f>
        <v>28</v>
      </c>
      <c r="F19" s="52">
        <f>SUM(D19+E19)</f>
        <v>684</v>
      </c>
      <c r="G19" s="52"/>
      <c r="H19" s="52"/>
      <c r="I19" s="52"/>
      <c r="J19" s="14"/>
    </row>
    <row r="20" spans="1:10" s="8" customFormat="1" ht="24.75" customHeight="1">
      <c r="A20" s="21" t="s">
        <v>23</v>
      </c>
      <c r="B20" s="22"/>
      <c r="C20" s="46">
        <f t="shared" si="2"/>
        <v>102</v>
      </c>
      <c r="D20" s="53">
        <v>102</v>
      </c>
      <c r="E20" s="53">
        <v>0</v>
      </c>
      <c r="F20" s="53">
        <f>SUM(F21:F24)</f>
        <v>102</v>
      </c>
      <c r="G20" s="53"/>
      <c r="H20" s="53"/>
      <c r="I20" s="53"/>
      <c r="J20" s="15"/>
    </row>
    <row r="21" spans="1:10" s="8" customFormat="1" ht="24.75" customHeight="1">
      <c r="A21" s="18"/>
      <c r="B21" s="7" t="s">
        <v>22</v>
      </c>
      <c r="C21" s="46">
        <f t="shared" si="2"/>
        <v>82</v>
      </c>
      <c r="D21" s="46">
        <v>82</v>
      </c>
      <c r="E21" s="46"/>
      <c r="F21" s="46">
        <f>SUM(D21+E21)</f>
        <v>82</v>
      </c>
      <c r="G21" s="46"/>
      <c r="H21" s="46"/>
      <c r="I21" s="46"/>
      <c r="J21" s="11"/>
    </row>
    <row r="22" spans="1:10" ht="24.75" customHeight="1">
      <c r="A22" s="19"/>
      <c r="B22" s="6" t="s">
        <v>11</v>
      </c>
      <c r="C22" s="46">
        <f t="shared" si="2"/>
        <v>8</v>
      </c>
      <c r="D22" s="46">
        <v>8</v>
      </c>
      <c r="E22" s="46"/>
      <c r="F22" s="46">
        <f t="shared" si="0"/>
        <v>8</v>
      </c>
      <c r="G22" s="46"/>
      <c r="H22" s="46"/>
      <c r="I22" s="46"/>
      <c r="J22" s="11"/>
    </row>
    <row r="23" spans="1:10" ht="24.75" customHeight="1">
      <c r="A23" s="19"/>
      <c r="B23" s="7" t="s">
        <v>12</v>
      </c>
      <c r="C23" s="46">
        <f t="shared" si="2"/>
        <v>6</v>
      </c>
      <c r="D23" s="47">
        <v>6</v>
      </c>
      <c r="E23" s="47"/>
      <c r="F23" s="47">
        <f t="shared" si="0"/>
        <v>6</v>
      </c>
      <c r="G23" s="47"/>
      <c r="H23" s="47"/>
      <c r="I23" s="47"/>
      <c r="J23" s="12"/>
    </row>
    <row r="24" spans="1:10" ht="24.75" customHeight="1" thickBot="1">
      <c r="A24" s="20"/>
      <c r="B24" s="2" t="s">
        <v>27</v>
      </c>
      <c r="C24" s="54">
        <f t="shared" si="2"/>
        <v>6</v>
      </c>
      <c r="D24" s="54">
        <v>6</v>
      </c>
      <c r="E24" s="54"/>
      <c r="F24" s="54">
        <f t="shared" si="0"/>
        <v>6</v>
      </c>
      <c r="G24" s="54"/>
      <c r="H24" s="54"/>
      <c r="I24" s="54"/>
      <c r="J24" s="16"/>
    </row>
    <row r="25" spans="1:10" s="8" customFormat="1" ht="24.75" customHeight="1" thickBot="1">
      <c r="A25" s="23" t="s">
        <v>13</v>
      </c>
      <c r="B25" s="24"/>
      <c r="C25" s="51">
        <f t="shared" si="2"/>
        <v>905</v>
      </c>
      <c r="D25" s="55">
        <f aca="true" t="shared" si="3" ref="D25:I25">+D6+D19+D20</f>
        <v>877</v>
      </c>
      <c r="E25" s="55">
        <f t="shared" si="3"/>
        <v>28</v>
      </c>
      <c r="F25" s="55">
        <f>+F6+F19+F20</f>
        <v>905</v>
      </c>
      <c r="G25" s="55"/>
      <c r="H25" s="55"/>
      <c r="I25" s="55"/>
      <c r="J25" s="17"/>
    </row>
    <row r="26" spans="1:2" ht="24.75" customHeight="1">
      <c r="A26" s="9"/>
      <c r="B26" s="9"/>
    </row>
    <row r="27" spans="1:10" ht="24.75" customHeight="1">
      <c r="A27" s="9"/>
      <c r="B27" s="9"/>
      <c r="J27" s="10"/>
    </row>
    <row r="28" spans="1:2" ht="24.75" customHeight="1">
      <c r="A28" s="9"/>
      <c r="B28" s="9"/>
    </row>
  </sheetData>
  <sheetProtection/>
  <mergeCells count="25">
    <mergeCell ref="A1:J1"/>
    <mergeCell ref="C3:C4"/>
    <mergeCell ref="D3:F3"/>
    <mergeCell ref="A14:B14"/>
    <mergeCell ref="J3:J4"/>
    <mergeCell ref="I3:I4"/>
    <mergeCell ref="A2:J2"/>
    <mergeCell ref="A11:B11"/>
    <mergeCell ref="A12:B12"/>
    <mergeCell ref="G3:G4"/>
    <mergeCell ref="H3:H4"/>
    <mergeCell ref="A5:B5"/>
    <mergeCell ref="A19:B19"/>
    <mergeCell ref="A15:B15"/>
    <mergeCell ref="A16:B16"/>
    <mergeCell ref="A17:B17"/>
    <mergeCell ref="A18:B18"/>
    <mergeCell ref="A13:B13"/>
    <mergeCell ref="A6:B6"/>
    <mergeCell ref="A21:A24"/>
    <mergeCell ref="A20:B20"/>
    <mergeCell ref="A25:B25"/>
    <mergeCell ref="A3:B4"/>
    <mergeCell ref="A9:B9"/>
    <mergeCell ref="A10:B10"/>
  </mergeCells>
  <printOptions/>
  <pageMargins left="0.69" right="0.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 税務室 税政課</dc:creator>
  <cp:keywords/>
  <dc:description/>
  <cp:lastModifiedBy>職員端末機30年度3月調達</cp:lastModifiedBy>
  <cp:lastPrinted>2018-05-30T07:47:31Z</cp:lastPrinted>
  <dcterms:created xsi:type="dcterms:W3CDTF">2001-05-29T02:47:10Z</dcterms:created>
  <dcterms:modified xsi:type="dcterms:W3CDTF">2020-09-17T08:39:12Z</dcterms:modified>
  <cp:category/>
  <cp:version/>
  <cp:contentType/>
  <cp:contentStatus/>
</cp:coreProperties>
</file>