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070" activeTab="0"/>
  </bookViews>
  <sheets>
    <sheet name="0331現員表" sheetId="1" r:id="rId1"/>
  </sheets>
  <definedNames>
    <definedName name="_xlnm.Print_Area" localSheetId="0">'0331現員表'!$A$1:$L$36</definedName>
  </definedNames>
  <calcPr fullCalcOnLoad="1"/>
</workbook>
</file>

<file path=xl/sharedStrings.xml><?xml version="1.0" encoding="utf-8"?>
<sst xmlns="http://schemas.openxmlformats.org/spreadsheetml/2006/main" count="37" uniqueCount="36">
  <si>
    <t>課（所）名</t>
  </si>
  <si>
    <t>合計</t>
  </si>
  <si>
    <t>事務</t>
  </si>
  <si>
    <t>技術</t>
  </si>
  <si>
    <t>備考</t>
  </si>
  <si>
    <t>ものづくり支援課</t>
  </si>
  <si>
    <t>経営支援課</t>
  </si>
  <si>
    <t>金融室</t>
  </si>
  <si>
    <t>雇用推進室</t>
  </si>
  <si>
    <t>労政課</t>
  </si>
  <si>
    <t>産業開発研究所</t>
  </si>
  <si>
    <t>計量検定所</t>
  </si>
  <si>
    <t>総合労働事務所</t>
  </si>
  <si>
    <t>高等職業技術専門校</t>
  </si>
  <si>
    <t>芦原高等職業技術専門校</t>
  </si>
  <si>
    <t>東大阪高等職業技術専門校</t>
  </si>
  <si>
    <t>南大阪高等職業技術専門校</t>
  </si>
  <si>
    <t>大阪障害者職業能力開発校</t>
  </si>
  <si>
    <t>労働委員会事務局</t>
  </si>
  <si>
    <t>商　工　労　働　部　現　員　表</t>
  </si>
  <si>
    <t>商工労働総務課</t>
  </si>
  <si>
    <t>人材育成課</t>
  </si>
  <si>
    <t>商業・サービス産業課</t>
  </si>
  <si>
    <t>*市町村、他県及び民間から府に派遣されている者を除く。</t>
  </si>
  <si>
    <t>北大阪高等職業技術専門校</t>
  </si>
  <si>
    <t>成長産業振興室</t>
  </si>
  <si>
    <t>中小企業支援室</t>
  </si>
  <si>
    <t>金融課</t>
  </si>
  <si>
    <t>就業促進課</t>
  </si>
  <si>
    <t>*（　）内は短時間再任用職員で外数。</t>
  </si>
  <si>
    <t>ライフサイエンス産業課</t>
  </si>
  <si>
    <t>*＜　＞内はフルタイム再任用職員で外数。</t>
  </si>
  <si>
    <t>*大阪市及び民間に派遣している者を含む。</t>
  </si>
  <si>
    <t>産業創造課</t>
  </si>
  <si>
    <t>国際ビジネス・企業誘致課</t>
  </si>
  <si>
    <t>平成31年3月31日現在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</si>
</sst>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）&quot;"/>
    <numFmt numFmtId="177" formatCode="&quot;（&quot;##&quot;）&quot;"/>
    <numFmt numFmtId="178" formatCode="&quot;＜&quot;##&quot;＞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5" fillId="0" borderId="4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3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36"/>
  <sheetViews>
    <sheetView showGridLines="0"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2.00390625" style="1" customWidth="1"/>
    <col min="2" max="2" width="24.75390625" style="1" customWidth="1"/>
    <col min="3" max="3" width="8.625" style="1" customWidth="1"/>
    <col min="4" max="5" width="6.125" style="1" customWidth="1"/>
    <col min="6" max="6" width="10.00390625" style="1" customWidth="1"/>
    <col min="7" max="7" width="7.25390625" style="1" bestFit="1" customWidth="1"/>
    <col min="8" max="8" width="6.125" style="1" customWidth="1"/>
    <col min="9" max="9" width="8.625" style="1" customWidth="1"/>
    <col min="10" max="10" width="7.25390625" style="1" bestFit="1" customWidth="1"/>
    <col min="11" max="11" width="6.125" style="1" customWidth="1"/>
    <col min="12" max="12" width="7.375" style="1" customWidth="1"/>
    <col min="13" max="13" width="9.00390625" style="1" customWidth="1"/>
    <col min="14" max="14" width="14.125" style="1" bestFit="1" customWidth="1"/>
    <col min="15" max="15" width="33.00390625" style="1" bestFit="1" customWidth="1"/>
    <col min="16" max="16" width="47.25390625" style="1" bestFit="1" customWidth="1"/>
    <col min="17" max="16384" width="9.00390625" style="1" customWidth="1"/>
  </cols>
  <sheetData>
    <row r="1" spans="1:12" ht="63.7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ht="14.25" thickBot="1">
      <c r="L3" s="2" t="s">
        <v>35</v>
      </c>
    </row>
    <row r="4" spans="1:12" ht="18.75" customHeight="1" thickBot="1">
      <c r="A4" s="68" t="s">
        <v>0</v>
      </c>
      <c r="B4" s="69"/>
      <c r="C4" s="70" t="s">
        <v>2</v>
      </c>
      <c r="D4" s="71"/>
      <c r="E4" s="72"/>
      <c r="F4" s="73" t="s">
        <v>3</v>
      </c>
      <c r="G4" s="71"/>
      <c r="H4" s="72"/>
      <c r="I4" s="73" t="s">
        <v>1</v>
      </c>
      <c r="J4" s="71"/>
      <c r="K4" s="74"/>
      <c r="L4" s="4" t="s">
        <v>4</v>
      </c>
    </row>
    <row r="5" spans="1:12" ht="21" customHeight="1" thickBot="1">
      <c r="A5" s="75" t="s">
        <v>20</v>
      </c>
      <c r="B5" s="76"/>
      <c r="C5" s="46">
        <v>36</v>
      </c>
      <c r="D5" s="58"/>
      <c r="E5" s="32"/>
      <c r="F5" s="18">
        <v>15</v>
      </c>
      <c r="G5" s="58">
        <v>1</v>
      </c>
      <c r="H5" s="32"/>
      <c r="I5" s="26">
        <f>C5+F5</f>
        <v>51</v>
      </c>
      <c r="J5" s="58">
        <f>D5+G5</f>
        <v>1</v>
      </c>
      <c r="K5" s="40"/>
      <c r="L5" s="13"/>
    </row>
    <row r="6" spans="1:12" ht="21" customHeight="1">
      <c r="A6" s="82" t="s">
        <v>25</v>
      </c>
      <c r="B6" s="83"/>
      <c r="C6" s="47">
        <f>SUM(C7:C9)</f>
        <v>66</v>
      </c>
      <c r="D6" s="59"/>
      <c r="E6" s="48"/>
      <c r="F6" s="49">
        <f>SUM(F7:F9)</f>
        <v>6</v>
      </c>
      <c r="G6" s="59"/>
      <c r="H6" s="48"/>
      <c r="I6" s="50">
        <f>SUM(I7:I9)</f>
        <v>72</v>
      </c>
      <c r="J6" s="59"/>
      <c r="K6" s="51"/>
      <c r="L6" s="52"/>
    </row>
    <row r="7" spans="1:12" ht="21" customHeight="1">
      <c r="A7" s="57"/>
      <c r="B7" s="3" t="s">
        <v>33</v>
      </c>
      <c r="C7" s="28">
        <v>22</v>
      </c>
      <c r="D7" s="60"/>
      <c r="E7" s="34"/>
      <c r="F7" s="20">
        <v>5</v>
      </c>
      <c r="G7" s="60"/>
      <c r="H7" s="34"/>
      <c r="I7" s="28">
        <f>C7+F7</f>
        <v>27</v>
      </c>
      <c r="J7" s="60"/>
      <c r="K7" s="42"/>
      <c r="L7" s="9"/>
    </row>
    <row r="8" spans="1:12" ht="21" customHeight="1">
      <c r="A8" s="55"/>
      <c r="B8" s="53" t="s">
        <v>34</v>
      </c>
      <c r="C8" s="20">
        <v>26</v>
      </c>
      <c r="D8" s="60"/>
      <c r="E8" s="34"/>
      <c r="F8" s="20">
        <v>1</v>
      </c>
      <c r="G8" s="60"/>
      <c r="H8" s="34"/>
      <c r="I8" s="28">
        <f>C8+F8</f>
        <v>27</v>
      </c>
      <c r="J8" s="60"/>
      <c r="K8" s="42"/>
      <c r="L8" s="9"/>
    </row>
    <row r="9" spans="1:12" ht="21" customHeight="1" thickBot="1">
      <c r="A9" s="56"/>
      <c r="B9" s="54" t="s">
        <v>30</v>
      </c>
      <c r="C9" s="23">
        <v>18</v>
      </c>
      <c r="D9" s="61"/>
      <c r="E9" s="37"/>
      <c r="F9" s="23">
        <v>0</v>
      </c>
      <c r="G9" s="61"/>
      <c r="H9" s="37"/>
      <c r="I9" s="31">
        <f>C9+F9</f>
        <v>18</v>
      </c>
      <c r="J9" s="61"/>
      <c r="K9" s="45"/>
      <c r="L9" s="11"/>
    </row>
    <row r="10" spans="1:12" ht="21" customHeight="1">
      <c r="A10" s="77" t="s">
        <v>26</v>
      </c>
      <c r="B10" s="78"/>
      <c r="C10" s="19">
        <f>C11+C12+C13+C14</f>
        <v>102</v>
      </c>
      <c r="D10" s="62"/>
      <c r="E10" s="33">
        <f>SUM(E11:E14)</f>
        <v>2</v>
      </c>
      <c r="F10" s="19">
        <f>F11+F12+F13+F14</f>
        <v>4</v>
      </c>
      <c r="G10" s="62"/>
      <c r="H10" s="33"/>
      <c r="I10" s="27">
        <f>I11+I12+I13+I14</f>
        <v>106</v>
      </c>
      <c r="J10" s="62"/>
      <c r="K10" s="41">
        <f>E10+H10</f>
        <v>2</v>
      </c>
      <c r="L10" s="10"/>
    </row>
    <row r="11" spans="1:12" ht="21" customHeight="1">
      <c r="A11" s="5"/>
      <c r="B11" s="3" t="s">
        <v>6</v>
      </c>
      <c r="C11" s="20">
        <v>32</v>
      </c>
      <c r="D11" s="60"/>
      <c r="E11" s="34"/>
      <c r="F11" s="20">
        <v>0</v>
      </c>
      <c r="G11" s="60"/>
      <c r="H11" s="34"/>
      <c r="I11" s="28">
        <f>C11+F11</f>
        <v>32</v>
      </c>
      <c r="J11" s="60"/>
      <c r="K11" s="42"/>
      <c r="L11" s="9"/>
    </row>
    <row r="12" spans="1:12" ht="21" customHeight="1">
      <c r="A12" s="5"/>
      <c r="B12" s="3" t="s">
        <v>22</v>
      </c>
      <c r="C12" s="20">
        <v>17</v>
      </c>
      <c r="D12" s="60"/>
      <c r="E12" s="34"/>
      <c r="F12" s="20">
        <v>4</v>
      </c>
      <c r="G12" s="60"/>
      <c r="H12" s="34"/>
      <c r="I12" s="28">
        <f>C12+F12</f>
        <v>21</v>
      </c>
      <c r="J12" s="60"/>
      <c r="K12" s="42"/>
      <c r="L12" s="9"/>
    </row>
    <row r="13" spans="1:12" ht="21" customHeight="1">
      <c r="A13" s="5"/>
      <c r="B13" s="3" t="s">
        <v>5</v>
      </c>
      <c r="C13" s="20">
        <v>31</v>
      </c>
      <c r="D13" s="60"/>
      <c r="E13" s="34">
        <v>2</v>
      </c>
      <c r="F13" s="20">
        <v>0</v>
      </c>
      <c r="G13" s="60"/>
      <c r="H13" s="34"/>
      <c r="I13" s="28">
        <f>C13+F13</f>
        <v>31</v>
      </c>
      <c r="J13" s="60"/>
      <c r="K13" s="42">
        <f>E13+H13</f>
        <v>2</v>
      </c>
      <c r="L13" s="9"/>
    </row>
    <row r="14" spans="1:12" ht="21" customHeight="1" thickBot="1">
      <c r="A14" s="7"/>
      <c r="B14" s="17" t="s">
        <v>27</v>
      </c>
      <c r="C14" s="21">
        <v>22</v>
      </c>
      <c r="D14" s="63"/>
      <c r="E14" s="35"/>
      <c r="F14" s="21">
        <v>0</v>
      </c>
      <c r="G14" s="63"/>
      <c r="H14" s="35"/>
      <c r="I14" s="29">
        <f>C14+F14</f>
        <v>22</v>
      </c>
      <c r="J14" s="63"/>
      <c r="K14" s="43"/>
      <c r="L14" s="14"/>
    </row>
    <row r="15" spans="1:12" ht="21" customHeight="1" hidden="1">
      <c r="A15" s="84" t="s">
        <v>7</v>
      </c>
      <c r="B15" s="85"/>
      <c r="C15" s="22">
        <v>32</v>
      </c>
      <c r="D15" s="64"/>
      <c r="E15" s="36"/>
      <c r="F15" s="22">
        <v>0</v>
      </c>
      <c r="G15" s="64"/>
      <c r="H15" s="36"/>
      <c r="I15" s="30">
        <v>32</v>
      </c>
      <c r="J15" s="64">
        <f>+D15+G15</f>
        <v>0</v>
      </c>
      <c r="K15" s="44"/>
      <c r="L15" s="8"/>
    </row>
    <row r="16" spans="1:12" ht="21" customHeight="1">
      <c r="A16" s="77" t="s">
        <v>8</v>
      </c>
      <c r="B16" s="78"/>
      <c r="C16" s="19">
        <f>SUM(C17:C19)</f>
        <v>91</v>
      </c>
      <c r="D16" s="62">
        <f>D17+D18+D19</f>
        <v>2</v>
      </c>
      <c r="E16" s="33">
        <f>SUM(E17:E19)</f>
        <v>4</v>
      </c>
      <c r="F16" s="19">
        <f>F17+F18+F19</f>
        <v>8</v>
      </c>
      <c r="G16" s="62"/>
      <c r="H16" s="33"/>
      <c r="I16" s="27">
        <f>I17+I18+I19</f>
        <v>99</v>
      </c>
      <c r="J16" s="62">
        <f>+D16+G16</f>
        <v>2</v>
      </c>
      <c r="K16" s="41">
        <f>K17+K18+K19</f>
        <v>4</v>
      </c>
      <c r="L16" s="10"/>
    </row>
    <row r="17" spans="1:12" ht="21" customHeight="1">
      <c r="A17" s="5"/>
      <c r="B17" s="3" t="s">
        <v>9</v>
      </c>
      <c r="C17" s="20">
        <v>31</v>
      </c>
      <c r="D17" s="60"/>
      <c r="E17" s="34"/>
      <c r="F17" s="20">
        <v>0</v>
      </c>
      <c r="G17" s="60"/>
      <c r="H17" s="34"/>
      <c r="I17" s="28">
        <f>C17+F17</f>
        <v>31</v>
      </c>
      <c r="J17" s="60"/>
      <c r="K17" s="42"/>
      <c r="L17" s="9"/>
    </row>
    <row r="18" spans="1:12" ht="21" customHeight="1">
      <c r="A18" s="5"/>
      <c r="B18" s="3" t="s">
        <v>28</v>
      </c>
      <c r="C18" s="20">
        <v>31</v>
      </c>
      <c r="D18" s="60">
        <v>2</v>
      </c>
      <c r="E18" s="34">
        <v>4</v>
      </c>
      <c r="F18" s="20">
        <v>5</v>
      </c>
      <c r="G18" s="60"/>
      <c r="H18" s="34"/>
      <c r="I18" s="28">
        <f>C18+F18</f>
        <v>36</v>
      </c>
      <c r="J18" s="60">
        <f>+D18+G18</f>
        <v>2</v>
      </c>
      <c r="K18" s="42">
        <f>E18+H18</f>
        <v>4</v>
      </c>
      <c r="L18" s="9"/>
    </row>
    <row r="19" spans="1:12" ht="21" customHeight="1" thickBot="1">
      <c r="A19" s="7"/>
      <c r="B19" s="6" t="s">
        <v>21</v>
      </c>
      <c r="C19" s="23">
        <v>29</v>
      </c>
      <c r="D19" s="61"/>
      <c r="E19" s="37"/>
      <c r="F19" s="23">
        <v>3</v>
      </c>
      <c r="G19" s="61"/>
      <c r="H19" s="37"/>
      <c r="I19" s="31">
        <f>C19+F19</f>
        <v>32</v>
      </c>
      <c r="J19" s="61"/>
      <c r="K19" s="45"/>
      <c r="L19" s="11"/>
    </row>
    <row r="20" spans="1:12" ht="21" customHeight="1" hidden="1" thickBot="1">
      <c r="A20" s="84" t="s">
        <v>10</v>
      </c>
      <c r="B20" s="86"/>
      <c r="C20" s="24">
        <v>0</v>
      </c>
      <c r="D20" s="65"/>
      <c r="E20" s="38"/>
      <c r="F20" s="24">
        <v>0</v>
      </c>
      <c r="G20" s="65"/>
      <c r="H20" s="38"/>
      <c r="I20" s="25">
        <v>0</v>
      </c>
      <c r="J20" s="65">
        <f>+D20+G20</f>
        <v>0</v>
      </c>
      <c r="K20" s="39"/>
      <c r="L20" s="12"/>
    </row>
    <row r="21" spans="1:12" ht="21" customHeight="1" thickBot="1">
      <c r="A21" s="84" t="s">
        <v>11</v>
      </c>
      <c r="B21" s="86"/>
      <c r="C21" s="24">
        <v>19</v>
      </c>
      <c r="D21" s="65"/>
      <c r="E21" s="38">
        <v>3</v>
      </c>
      <c r="F21" s="24">
        <v>7</v>
      </c>
      <c r="G21" s="65"/>
      <c r="H21" s="38">
        <v>2</v>
      </c>
      <c r="I21" s="25">
        <f aca="true" t="shared" si="0" ref="I21:I28">C21+F21</f>
        <v>26</v>
      </c>
      <c r="J21" s="65"/>
      <c r="K21" s="39">
        <f>E21+H21</f>
        <v>5</v>
      </c>
      <c r="L21" s="12"/>
    </row>
    <row r="22" spans="1:12" ht="21" customHeight="1" thickBot="1">
      <c r="A22" s="75" t="s">
        <v>12</v>
      </c>
      <c r="B22" s="76"/>
      <c r="C22" s="18">
        <v>32</v>
      </c>
      <c r="D22" s="66"/>
      <c r="E22" s="32">
        <v>4</v>
      </c>
      <c r="F22" s="18"/>
      <c r="G22" s="66"/>
      <c r="H22" s="32"/>
      <c r="I22" s="26">
        <f t="shared" si="0"/>
        <v>32</v>
      </c>
      <c r="J22" s="66"/>
      <c r="K22" s="40">
        <f aca="true" t="shared" si="1" ref="K22:K27">E22+H22</f>
        <v>4</v>
      </c>
      <c r="L22" s="13"/>
    </row>
    <row r="23" spans="1:12" ht="21" customHeight="1">
      <c r="A23" s="77" t="s">
        <v>13</v>
      </c>
      <c r="B23" s="78"/>
      <c r="C23" s="19">
        <f>SUM(C24:C28)</f>
        <v>25</v>
      </c>
      <c r="D23" s="62"/>
      <c r="E23" s="33">
        <f>SUM(E24:E28)</f>
        <v>2</v>
      </c>
      <c r="F23" s="19">
        <f>SUM(F24:F28)</f>
        <v>78</v>
      </c>
      <c r="G23" s="62">
        <v>10</v>
      </c>
      <c r="H23" s="33">
        <f>H24+H25+H26+H27+H28</f>
        <v>5</v>
      </c>
      <c r="I23" s="27">
        <f>C23+F23</f>
        <v>103</v>
      </c>
      <c r="J23" s="62">
        <f>+D23+G23</f>
        <v>10</v>
      </c>
      <c r="K23" s="41">
        <f>E23+H23</f>
        <v>7</v>
      </c>
      <c r="L23" s="10"/>
    </row>
    <row r="24" spans="1:12" ht="21" customHeight="1">
      <c r="A24" s="5"/>
      <c r="B24" s="3" t="s">
        <v>24</v>
      </c>
      <c r="C24" s="20">
        <v>5</v>
      </c>
      <c r="D24" s="60"/>
      <c r="E24" s="34"/>
      <c r="F24" s="20">
        <v>19</v>
      </c>
      <c r="G24" s="60">
        <v>1</v>
      </c>
      <c r="H24" s="34">
        <v>2</v>
      </c>
      <c r="I24" s="28">
        <f>C24+F24</f>
        <v>24</v>
      </c>
      <c r="J24" s="60">
        <f>D24+G24</f>
        <v>1</v>
      </c>
      <c r="K24" s="42">
        <f t="shared" si="1"/>
        <v>2</v>
      </c>
      <c r="L24" s="9"/>
    </row>
    <row r="25" spans="1:12" ht="21" customHeight="1">
      <c r="A25" s="5"/>
      <c r="B25" s="3" t="s">
        <v>15</v>
      </c>
      <c r="C25" s="20">
        <v>5</v>
      </c>
      <c r="D25" s="60"/>
      <c r="E25" s="34"/>
      <c r="F25" s="20">
        <v>11</v>
      </c>
      <c r="G25" s="60">
        <v>2</v>
      </c>
      <c r="H25" s="34"/>
      <c r="I25" s="28">
        <f t="shared" si="0"/>
        <v>16</v>
      </c>
      <c r="J25" s="60">
        <v>2</v>
      </c>
      <c r="K25" s="42"/>
      <c r="L25" s="9"/>
    </row>
    <row r="26" spans="1:12" ht="21" customHeight="1">
      <c r="A26" s="5"/>
      <c r="B26" s="3" t="s">
        <v>16</v>
      </c>
      <c r="C26" s="20">
        <v>5</v>
      </c>
      <c r="D26" s="60"/>
      <c r="E26" s="34"/>
      <c r="F26" s="20">
        <v>18</v>
      </c>
      <c r="G26" s="60">
        <v>2</v>
      </c>
      <c r="H26" s="34"/>
      <c r="I26" s="28">
        <f t="shared" si="0"/>
        <v>23</v>
      </c>
      <c r="J26" s="60">
        <f>D26+G26</f>
        <v>2</v>
      </c>
      <c r="K26" s="42"/>
      <c r="L26" s="9"/>
    </row>
    <row r="27" spans="1:12" ht="21" customHeight="1">
      <c r="A27" s="5"/>
      <c r="B27" s="3" t="s">
        <v>14</v>
      </c>
      <c r="C27" s="20">
        <v>5</v>
      </c>
      <c r="D27" s="60"/>
      <c r="E27" s="34">
        <v>2</v>
      </c>
      <c r="F27" s="20">
        <v>10</v>
      </c>
      <c r="G27" s="60">
        <v>2</v>
      </c>
      <c r="H27" s="34">
        <v>2</v>
      </c>
      <c r="I27" s="28">
        <f t="shared" si="0"/>
        <v>15</v>
      </c>
      <c r="J27" s="60">
        <f>D27+G27</f>
        <v>2</v>
      </c>
      <c r="K27" s="42">
        <f t="shared" si="1"/>
        <v>4</v>
      </c>
      <c r="L27" s="9"/>
    </row>
    <row r="28" spans="1:12" ht="21" customHeight="1" thickBot="1">
      <c r="A28" s="7"/>
      <c r="B28" s="6" t="s">
        <v>17</v>
      </c>
      <c r="C28" s="23">
        <v>5</v>
      </c>
      <c r="D28" s="61"/>
      <c r="E28" s="37"/>
      <c r="F28" s="23">
        <v>20</v>
      </c>
      <c r="G28" s="61">
        <v>3</v>
      </c>
      <c r="H28" s="37">
        <v>1</v>
      </c>
      <c r="I28" s="31">
        <f t="shared" si="0"/>
        <v>25</v>
      </c>
      <c r="J28" s="61">
        <f>D28+G28</f>
        <v>3</v>
      </c>
      <c r="K28" s="45">
        <v>1</v>
      </c>
      <c r="L28" s="11"/>
    </row>
    <row r="29" spans="1:12" ht="21" customHeight="1" thickBot="1">
      <c r="A29" s="79" t="s">
        <v>1</v>
      </c>
      <c r="B29" s="80"/>
      <c r="C29" s="21">
        <f aca="true" t="shared" si="2" ref="C29:I29">C5+C6+C10+C16+C21+C22+C23</f>
        <v>371</v>
      </c>
      <c r="D29" s="63">
        <f>D5+D6+D10+D16+D21+D22+D23</f>
        <v>2</v>
      </c>
      <c r="E29" s="35">
        <f t="shared" si="2"/>
        <v>15</v>
      </c>
      <c r="F29" s="21">
        <f>F5+F6+F10+F16+F21+F22+F23</f>
        <v>118</v>
      </c>
      <c r="G29" s="63">
        <f>G5+G6+G10+G16+G21+G22+G23</f>
        <v>11</v>
      </c>
      <c r="H29" s="35">
        <f t="shared" si="2"/>
        <v>7</v>
      </c>
      <c r="I29" s="29">
        <f t="shared" si="2"/>
        <v>489</v>
      </c>
      <c r="J29" s="63">
        <f>J5+J6+J10+J16+J21+J22+J23</f>
        <v>13</v>
      </c>
      <c r="K29" s="43">
        <f>K5+K6+K10+K16+K21+K22+K23</f>
        <v>22</v>
      </c>
      <c r="L29" s="14"/>
    </row>
    <row r="30" spans="3:12" ht="21" customHeight="1" thickBot="1">
      <c r="C30" s="25"/>
      <c r="D30" s="25"/>
      <c r="E30" s="39"/>
      <c r="F30" s="25"/>
      <c r="G30" s="25"/>
      <c r="H30" s="39"/>
      <c r="I30" s="25"/>
      <c r="J30" s="25"/>
      <c r="K30" s="39"/>
      <c r="L30" s="15"/>
    </row>
    <row r="31" spans="1:12" ht="25.5" customHeight="1" thickBot="1">
      <c r="A31" s="75" t="s">
        <v>18</v>
      </c>
      <c r="B31" s="81"/>
      <c r="C31" s="18">
        <v>30</v>
      </c>
      <c r="D31" s="26"/>
      <c r="E31" s="32"/>
      <c r="F31" s="18">
        <v>0</v>
      </c>
      <c r="G31" s="26"/>
      <c r="H31" s="32"/>
      <c r="I31" s="18">
        <f>C31+F31</f>
        <v>30</v>
      </c>
      <c r="J31" s="26"/>
      <c r="K31" s="40"/>
      <c r="L31" s="16"/>
    </row>
    <row r="33" ht="13.5">
      <c r="B33" s="1" t="s">
        <v>31</v>
      </c>
    </row>
    <row r="34" ht="13.5">
      <c r="B34" s="1" t="s">
        <v>29</v>
      </c>
    </row>
    <row r="35" ht="13.5">
      <c r="B35" s="1" t="s">
        <v>32</v>
      </c>
    </row>
    <row r="36" ht="13.5">
      <c r="B36" s="1" t="s">
        <v>23</v>
      </c>
    </row>
  </sheetData>
  <sheetProtection/>
  <mergeCells count="16">
    <mergeCell ref="A22:B22"/>
    <mergeCell ref="A23:B23"/>
    <mergeCell ref="A29:B29"/>
    <mergeCell ref="A31:B31"/>
    <mergeCell ref="A6:B6"/>
    <mergeCell ref="A10:B10"/>
    <mergeCell ref="A15:B15"/>
    <mergeCell ref="A16:B16"/>
    <mergeCell ref="A20:B20"/>
    <mergeCell ref="A21:B21"/>
    <mergeCell ref="A1:L1"/>
    <mergeCell ref="A4:B4"/>
    <mergeCell ref="C4:E4"/>
    <mergeCell ref="F4:H4"/>
    <mergeCell ref="I4:K4"/>
    <mergeCell ref="A5:B5"/>
  </mergeCells>
  <printOptions horizontalCentered="1"/>
  <pageMargins left="0.5905511811023623" right="0.3937007874015748" top="0.3937007874015748" bottom="0.3937007874015748" header="0.5118110236220472" footer="0.5118110236220472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katotaka</dc:creator>
  <cp:keywords/>
  <dc:description/>
  <cp:lastModifiedBy>大阪府</cp:lastModifiedBy>
  <cp:lastPrinted>2016-05-09T05:52:08Z</cp:lastPrinted>
  <dcterms:created xsi:type="dcterms:W3CDTF">2008-08-08T05:13:56Z</dcterms:created>
  <dcterms:modified xsi:type="dcterms:W3CDTF">2019-05-22T11:35:17Z</dcterms:modified>
  <cp:category/>
  <cp:version/>
  <cp:contentType/>
  <cp:contentStatus/>
</cp:coreProperties>
</file>