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3990" windowWidth="20490" windowHeight="4035" tabRatio="607"/>
  </bookViews>
  <sheets>
    <sheet name="見出し" sheetId="10" r:id="rId1"/>
    <sheet name="歳入決算額調（一般会計）" sheetId="9" r:id="rId2"/>
    <sheet name="見出し (2)" sheetId="11" r:id="rId3"/>
    <sheet name="歳出決算額調（一般会計・現年）" sheetId="3" r:id="rId4"/>
  </sheets>
  <definedNames>
    <definedName name="_xlnm.Print_Area" localSheetId="3">'歳出決算額調（一般会計・現年）'!$A$1:$Q$25</definedName>
    <definedName name="_xlnm.Print_Titles" localSheetId="3">'歳出決算額調（一般会計・現年）'!$3:$7</definedName>
    <definedName name="_xlnm.Print_Titles" localSheetId="1">'歳入決算額調（一般会計）'!$3:$5</definedName>
  </definedNames>
  <calcPr calcId="162913"/>
</workbook>
</file>

<file path=xl/calcChain.xml><?xml version="1.0" encoding="utf-8"?>
<calcChain xmlns="http://schemas.openxmlformats.org/spreadsheetml/2006/main">
  <c r="M8" i="3" l="1"/>
  <c r="P11" i="3" l="1"/>
  <c r="P10" i="3"/>
  <c r="P9" i="3"/>
  <c r="O9" i="3"/>
  <c r="N9" i="3"/>
  <c r="M9" i="3"/>
  <c r="L11" i="3"/>
  <c r="L10" i="3"/>
  <c r="L9" i="3"/>
  <c r="K9" i="3"/>
  <c r="J8" i="3"/>
  <c r="J9" i="3"/>
  <c r="G8" i="3"/>
  <c r="F8" i="3"/>
  <c r="E8" i="3"/>
  <c r="D8" i="3"/>
  <c r="G10" i="3"/>
  <c r="G9" i="3"/>
  <c r="F9" i="3"/>
  <c r="E9" i="3"/>
  <c r="D9" i="3"/>
  <c r="B8" i="3"/>
  <c r="B9" i="3"/>
  <c r="P24" i="3" l="1"/>
  <c r="P23" i="3"/>
  <c r="P22" i="3"/>
  <c r="P21" i="3"/>
  <c r="P20" i="3"/>
  <c r="P19" i="3"/>
  <c r="P18" i="3"/>
  <c r="P17" i="3"/>
  <c r="P16" i="3"/>
  <c r="P15" i="3"/>
  <c r="P14" i="3"/>
  <c r="M25" i="3"/>
  <c r="M12" i="3"/>
  <c r="M13" i="3"/>
  <c r="L24" i="3"/>
  <c r="L23" i="3"/>
  <c r="L22" i="3"/>
  <c r="L21" i="3"/>
  <c r="L20" i="3"/>
  <c r="L19" i="3"/>
  <c r="L18" i="3"/>
  <c r="L17" i="3"/>
  <c r="L16" i="3"/>
  <c r="L15" i="3"/>
  <c r="L14" i="3"/>
  <c r="K13" i="3"/>
  <c r="K12" i="3" s="1"/>
  <c r="J25" i="3"/>
  <c r="J13" i="3"/>
  <c r="J12" i="3" s="1"/>
  <c r="F25" i="3"/>
  <c r="G13" i="3"/>
  <c r="G12" i="3" s="1"/>
  <c r="G25" i="3" s="1"/>
  <c r="E12" i="3"/>
  <c r="E25" i="3" s="1"/>
  <c r="D12" i="3"/>
  <c r="D25" i="3" s="1"/>
  <c r="B12" i="3"/>
  <c r="B25" i="3" s="1"/>
  <c r="D13" i="3"/>
  <c r="J9" i="9"/>
  <c r="J8" i="9" s="1"/>
  <c r="J7" i="9" s="1"/>
  <c r="J11" i="9" s="1"/>
  <c r="I9" i="9"/>
  <c r="I8" i="9" s="1"/>
  <c r="I7" i="9" s="1"/>
  <c r="I11" i="9" s="1"/>
  <c r="E8" i="9"/>
  <c r="E7" i="9" s="1"/>
  <c r="E11" i="9" s="1"/>
  <c r="D7" i="9"/>
  <c r="D11" i="9" s="1"/>
  <c r="D8" i="9"/>
  <c r="B7" i="9"/>
  <c r="B11" i="9" s="1"/>
  <c r="F9" i="9"/>
  <c r="F8" i="9" s="1"/>
  <c r="F7" i="9" s="1"/>
  <c r="F11" i="9" s="1"/>
  <c r="B8" i="9"/>
  <c r="K8" i="3" l="1"/>
  <c r="P12" i="3"/>
  <c r="L12" i="3"/>
  <c r="L13" i="3"/>
  <c r="P13" i="3"/>
  <c r="L8" i="3" l="1"/>
  <c r="K25" i="3"/>
  <c r="P8" i="3"/>
  <c r="L25" i="3" l="1"/>
  <c r="P25" i="3"/>
</calcChain>
</file>

<file path=xl/sharedStrings.xml><?xml version="1.0" encoding="utf-8"?>
<sst xmlns="http://schemas.openxmlformats.org/spreadsheetml/2006/main" count="87" uniqueCount="60">
  <si>
    <t>総務費</t>
  </si>
  <si>
    <t>共済費</t>
  </si>
  <si>
    <t>報償費</t>
  </si>
  <si>
    <t>旅費</t>
  </si>
  <si>
    <t>役務費</t>
  </si>
  <si>
    <t>委託料</t>
  </si>
  <si>
    <t>給料</t>
  </si>
  <si>
    <t>職員手当等</t>
  </si>
  <si>
    <t>需用費</t>
  </si>
  <si>
    <t>当初予算額</t>
    <rPh sb="0" eb="2">
      <t>トウショ</t>
    </rPh>
    <rPh sb="2" eb="4">
      <t>ヨサン</t>
    </rPh>
    <rPh sb="4" eb="5">
      <t>ガク</t>
    </rPh>
    <phoneticPr fontId="19"/>
  </si>
  <si>
    <t>補正予算額</t>
    <rPh sb="0" eb="2">
      <t>ホセイ</t>
    </rPh>
    <rPh sb="2" eb="4">
      <t>ヨサン</t>
    </rPh>
    <rPh sb="4" eb="5">
      <t>ガク</t>
    </rPh>
    <phoneticPr fontId="19"/>
  </si>
  <si>
    <t>繰越事業費
繰越額</t>
    <rPh sb="0" eb="2">
      <t>クリコシ</t>
    </rPh>
    <rPh sb="2" eb="5">
      <t>ジギョウヒ</t>
    </rPh>
    <rPh sb="6" eb="8">
      <t>クリコシ</t>
    </rPh>
    <rPh sb="8" eb="9">
      <t>ガク</t>
    </rPh>
    <phoneticPr fontId="19"/>
  </si>
  <si>
    <t>予備費支出
及び
流用増減額</t>
    <rPh sb="0" eb="3">
      <t>ヨビヒ</t>
    </rPh>
    <rPh sb="3" eb="5">
      <t>シシュツ</t>
    </rPh>
    <rPh sb="6" eb="7">
      <t>オヨ</t>
    </rPh>
    <rPh sb="9" eb="11">
      <t>リュウヨウ</t>
    </rPh>
    <rPh sb="11" eb="13">
      <t>ゾウゲン</t>
    </rPh>
    <rPh sb="13" eb="14">
      <t>ガク</t>
    </rPh>
    <phoneticPr fontId="19"/>
  </si>
  <si>
    <t>節</t>
    <rPh sb="0" eb="1">
      <t>セツ</t>
    </rPh>
    <phoneticPr fontId="19"/>
  </si>
  <si>
    <t>繰越明許費</t>
    <rPh sb="0" eb="2">
      <t>クリコシ</t>
    </rPh>
    <rPh sb="2" eb="3">
      <t>メイ</t>
    </rPh>
    <rPh sb="3" eb="4">
      <t>キョ</t>
    </rPh>
    <rPh sb="4" eb="5">
      <t>ヒ</t>
    </rPh>
    <phoneticPr fontId="19"/>
  </si>
  <si>
    <t>事故繰越し</t>
    <rPh sb="0" eb="2">
      <t>ジコ</t>
    </rPh>
    <rPh sb="2" eb="4">
      <t>クリコシ</t>
    </rPh>
    <phoneticPr fontId="19"/>
  </si>
  <si>
    <t>備考</t>
    <rPh sb="0" eb="2">
      <t>ビコウ</t>
    </rPh>
    <phoneticPr fontId="19"/>
  </si>
  <si>
    <t>計　A</t>
    <rPh sb="0" eb="1">
      <t>ケイ</t>
    </rPh>
    <phoneticPr fontId="18"/>
  </si>
  <si>
    <t>区分</t>
    <rPh sb="0" eb="1">
      <t>ク</t>
    </rPh>
    <rPh sb="1" eb="2">
      <t>ブン</t>
    </rPh>
    <phoneticPr fontId="19"/>
  </si>
  <si>
    <t>金額　B</t>
    <rPh sb="0" eb="1">
      <t>キン</t>
    </rPh>
    <rPh sb="1" eb="2">
      <t>ガク</t>
    </rPh>
    <phoneticPr fontId="19"/>
  </si>
  <si>
    <t xml:space="preserve">
予算配当受額　C</t>
    <rPh sb="1" eb="3">
      <t>ヨサン</t>
    </rPh>
    <rPh sb="3" eb="5">
      <t>ハイトウ</t>
    </rPh>
    <rPh sb="5" eb="6">
      <t>ウケ</t>
    </rPh>
    <rPh sb="6" eb="7">
      <t>ガク</t>
    </rPh>
    <phoneticPr fontId="19"/>
  </si>
  <si>
    <t>各部・予算
執行機関への
配当額　D</t>
    <rPh sb="0" eb="2">
      <t>カクブ</t>
    </rPh>
    <rPh sb="3" eb="5">
      <t>ヨサン</t>
    </rPh>
    <rPh sb="6" eb="8">
      <t>シッコウ</t>
    </rPh>
    <rPh sb="8" eb="10">
      <t>キカン</t>
    </rPh>
    <rPh sb="13" eb="15">
      <t>ハイトウ</t>
    </rPh>
    <rPh sb="15" eb="16">
      <t>ガク</t>
    </rPh>
    <phoneticPr fontId="19"/>
  </si>
  <si>
    <t xml:space="preserve">
差引額(C-D)</t>
    <rPh sb="1" eb="3">
      <t>サシヒキ</t>
    </rPh>
    <rPh sb="3" eb="4">
      <t>ガク</t>
    </rPh>
    <phoneticPr fontId="19"/>
  </si>
  <si>
    <t xml:space="preserve">
支出済額　E</t>
    <rPh sb="1" eb="3">
      <t>シシュツ</t>
    </rPh>
    <rPh sb="3" eb="4">
      <t>スミ</t>
    </rPh>
    <rPh sb="4" eb="5">
      <t>ガク</t>
    </rPh>
    <phoneticPr fontId="19"/>
  </si>
  <si>
    <t>翌年度繰越額　F</t>
    <phoneticPr fontId="18"/>
  </si>
  <si>
    <t>円</t>
    <rPh sb="0" eb="1">
      <t>エン</t>
    </rPh>
    <phoneticPr fontId="18"/>
  </si>
  <si>
    <t>円</t>
    <rPh sb="0" eb="1">
      <t>エン</t>
    </rPh>
    <phoneticPr fontId="2"/>
  </si>
  <si>
    <t>歳　　出　　決　　算　　額　　調</t>
    <rPh sb="3" eb="4">
      <t>デ</t>
    </rPh>
    <phoneticPr fontId="18"/>
  </si>
  <si>
    <t>科　　　　　目</t>
    <phoneticPr fontId="18"/>
  </si>
  <si>
    <t xml:space="preserve">
不用額
C-D-E</t>
    <rPh sb="1" eb="3">
      <t>フヨウ</t>
    </rPh>
    <rPh sb="3" eb="4">
      <t>ガク</t>
    </rPh>
    <phoneticPr fontId="19"/>
  </si>
  <si>
    <t>予　　　　　　　　　　　　　　　算　　　　　　　　　　　　　　　現　　　　　　　　　　　　　　　額</t>
    <rPh sb="0" eb="1">
      <t>ヨ</t>
    </rPh>
    <rPh sb="16" eb="17">
      <t>サン</t>
    </rPh>
    <rPh sb="32" eb="33">
      <t>ウツツ</t>
    </rPh>
    <rPh sb="48" eb="49">
      <t>ガク</t>
    </rPh>
    <phoneticPr fontId="18"/>
  </si>
  <si>
    <t>負担金、補助及び交付金</t>
  </si>
  <si>
    <t>使用料及び賃借料</t>
  </si>
  <si>
    <t>合計</t>
  </si>
  <si>
    <t>諸収入</t>
  </si>
  <si>
    <t>　雑入</t>
  </si>
  <si>
    <t>　　雑入</t>
  </si>
  <si>
    <t>総務費雑入</t>
  </si>
  <si>
    <t>円</t>
    <rPh sb="0" eb="1">
      <t>エン</t>
    </rPh>
    <phoneticPr fontId="19"/>
  </si>
  <si>
    <t>計　A</t>
    <rPh sb="0" eb="1">
      <t>ケイ</t>
    </rPh>
    <phoneticPr fontId="19"/>
  </si>
  <si>
    <t>繰越事業費
繰越財源充当額</t>
    <rPh sb="0" eb="2">
      <t>クリコシ</t>
    </rPh>
    <rPh sb="2" eb="5">
      <t>ジギョウヒ</t>
    </rPh>
    <rPh sb="6" eb="8">
      <t>クリコシ</t>
    </rPh>
    <rPh sb="8" eb="10">
      <t>ザイゲン</t>
    </rPh>
    <rPh sb="10" eb="12">
      <t>ジュウトウ</t>
    </rPh>
    <rPh sb="12" eb="13">
      <t>ガク</t>
    </rPh>
    <phoneticPr fontId="19"/>
  </si>
  <si>
    <t>収入歩合
対調定
D/C　</t>
    <rPh sb="0" eb="2">
      <t>シュウニュウ</t>
    </rPh>
    <rPh sb="2" eb="3">
      <t>ホ</t>
    </rPh>
    <rPh sb="3" eb="4">
      <t>ゴウ</t>
    </rPh>
    <rPh sb="5" eb="6">
      <t>ツイ</t>
    </rPh>
    <rPh sb="6" eb="8">
      <t>チョウテイ</t>
    </rPh>
    <phoneticPr fontId="19"/>
  </si>
  <si>
    <t>収入未済額</t>
    <rPh sb="0" eb="2">
      <t>シュウニュウ</t>
    </rPh>
    <rPh sb="2" eb="4">
      <t>ミサイ</t>
    </rPh>
    <rPh sb="4" eb="5">
      <t>ガク</t>
    </rPh>
    <phoneticPr fontId="19"/>
  </si>
  <si>
    <t>不納欠損額</t>
    <rPh sb="0" eb="2">
      <t>フノウ</t>
    </rPh>
    <rPh sb="2" eb="4">
      <t>ケッソン</t>
    </rPh>
    <rPh sb="4" eb="5">
      <t>ガク</t>
    </rPh>
    <phoneticPr fontId="19"/>
  </si>
  <si>
    <t>収入済額　D</t>
    <rPh sb="0" eb="2">
      <t>シュウニュウ</t>
    </rPh>
    <rPh sb="2" eb="3">
      <t>スミ</t>
    </rPh>
    <rPh sb="3" eb="4">
      <t>ガク</t>
    </rPh>
    <phoneticPr fontId="19"/>
  </si>
  <si>
    <t>調定額　C</t>
    <rPh sb="0" eb="2">
      <t>チョウテイ</t>
    </rPh>
    <rPh sb="2" eb="3">
      <t>ガク</t>
    </rPh>
    <phoneticPr fontId="19"/>
  </si>
  <si>
    <t>予　　　　　　　　　　　算　　　　　　　　　　現　　　　　　　　　　　額</t>
    <rPh sb="0" eb="1">
      <t>ヨ</t>
    </rPh>
    <rPh sb="12" eb="13">
      <t>サン</t>
    </rPh>
    <rPh sb="23" eb="24">
      <t>ゲン</t>
    </rPh>
    <rPh sb="35" eb="36">
      <t>ガク</t>
    </rPh>
    <phoneticPr fontId="19"/>
  </si>
  <si>
    <t>科　　　　　目</t>
    <rPh sb="0" eb="1">
      <t>カ</t>
    </rPh>
    <rPh sb="6" eb="7">
      <t>メ</t>
    </rPh>
    <phoneticPr fontId="19"/>
  </si>
  <si>
    <t>歳　　入　　決　　算　　額　　調</t>
    <rPh sb="0" eb="1">
      <t>トシ</t>
    </rPh>
    <rPh sb="3" eb="4">
      <t>イリ</t>
    </rPh>
    <rPh sb="6" eb="7">
      <t>ケツ</t>
    </rPh>
    <rPh sb="9" eb="10">
      <t>サン</t>
    </rPh>
    <rPh sb="12" eb="13">
      <t>ガク</t>
    </rPh>
    <rPh sb="15" eb="16">
      <t>シラ</t>
    </rPh>
    <phoneticPr fontId="18"/>
  </si>
  <si>
    <t xml:space="preserve">１．一般会計歳入決算額調
</t>
    <rPh sb="2" eb="4">
      <t>イッパン</t>
    </rPh>
    <rPh sb="4" eb="6">
      <t>カイケイ</t>
    </rPh>
    <rPh sb="6" eb="8">
      <t>サイニュウ</t>
    </rPh>
    <rPh sb="8" eb="10">
      <t>ケッサン</t>
    </rPh>
    <rPh sb="10" eb="11">
      <t>ガク</t>
    </rPh>
    <rPh sb="11" eb="12">
      <t>シラ</t>
    </rPh>
    <phoneticPr fontId="18"/>
  </si>
  <si>
    <t xml:space="preserve">２．一般会計歳出決算額調
</t>
    <rPh sb="2" eb="4">
      <t>イッパン</t>
    </rPh>
    <rPh sb="4" eb="6">
      <t>カイケイ</t>
    </rPh>
    <rPh sb="6" eb="8">
      <t>サイシュツ</t>
    </rPh>
    <rPh sb="8" eb="10">
      <t>ケッサン</t>
    </rPh>
    <rPh sb="10" eb="11">
      <t>ガク</t>
    </rPh>
    <rPh sb="11" eb="12">
      <t>シラ</t>
    </rPh>
    <phoneticPr fontId="18"/>
  </si>
  <si>
    <t>平　　成　　30　　年　　度</t>
    <rPh sb="0" eb="1">
      <t>ヒラ</t>
    </rPh>
    <rPh sb="3" eb="4">
      <t>シゲル</t>
    </rPh>
    <rPh sb="10" eb="11">
      <t>トシ</t>
    </rPh>
    <rPh sb="13" eb="14">
      <t>ド</t>
    </rPh>
    <phoneticPr fontId="18"/>
  </si>
  <si>
    <t>２月補正</t>
    <phoneticPr fontId="18"/>
  </si>
  <si>
    <t>平　　成　　30　　年　　度</t>
    <phoneticPr fontId="18"/>
  </si>
  <si>
    <t>　ＩＲ推進費</t>
    <rPh sb="3" eb="5">
      <t>スイシン</t>
    </rPh>
    <phoneticPr fontId="18"/>
  </si>
  <si>
    <t>　　ＩＲ推進費</t>
    <rPh sb="4" eb="6">
      <t>スイシン</t>
    </rPh>
    <phoneticPr fontId="18"/>
  </si>
  <si>
    <t>工事請負費</t>
    <rPh sb="0" eb="2">
      <t>コウジ</t>
    </rPh>
    <rPh sb="2" eb="4">
      <t>ウケオイ</t>
    </rPh>
    <rPh sb="4" eb="5">
      <t>ヒ</t>
    </rPh>
    <phoneticPr fontId="18"/>
  </si>
  <si>
    <t>　防災費</t>
    <rPh sb="1" eb="3">
      <t>ボウサイ</t>
    </rPh>
    <rPh sb="3" eb="4">
      <t>ヒ</t>
    </rPh>
    <phoneticPr fontId="18"/>
  </si>
  <si>
    <t>　　防災総務費</t>
    <rPh sb="2" eb="4">
      <t>ボウサイ</t>
    </rPh>
    <rPh sb="4" eb="7">
      <t>ソウムヒ</t>
    </rPh>
    <phoneticPr fontId="18"/>
  </si>
  <si>
    <t>旅費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</si>
</sst>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36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6" fontId="20" fillId="0" borderId="10" xfId="0" applyNumberFormat="1" applyFont="1" applyFill="1" applyBorder="1" applyAlignment="1">
      <alignment horizontal="right" vertical="center" wrapText="1"/>
    </xf>
    <xf numFmtId="176" fontId="20" fillId="0" borderId="11" xfId="0" applyNumberFormat="1" applyFont="1" applyFill="1" applyBorder="1" applyAlignment="1">
      <alignment vertical="center" wrapText="1"/>
    </xf>
    <xf numFmtId="176" fontId="20" fillId="0" borderId="12" xfId="0" applyNumberFormat="1" applyFont="1" applyFill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0" fillId="0" borderId="10" xfId="0" applyNumberFormat="1" applyFont="1" applyFill="1" applyBorder="1" applyAlignment="1">
      <alignment horizontal="right" vertical="center" wrapText="1" shrinkToFit="1"/>
    </xf>
    <xf numFmtId="176" fontId="20" fillId="0" borderId="0" xfId="0" applyNumberFormat="1" applyFont="1" applyFill="1" applyAlignment="1">
      <alignment vertical="center" wrapText="1"/>
    </xf>
    <xf numFmtId="176" fontId="20" fillId="0" borderId="0" xfId="0" applyNumberFormat="1" applyFont="1" applyAlignment="1">
      <alignment vertical="center" wrapText="1"/>
    </xf>
    <xf numFmtId="176" fontId="20" fillId="0" borderId="11" xfId="0" applyNumberFormat="1" applyFont="1" applyFill="1" applyBorder="1" applyAlignment="1">
      <alignment horizontal="right" vertical="center" wrapText="1" shrinkToFit="1"/>
    </xf>
    <xf numFmtId="176" fontId="21" fillId="0" borderId="13" xfId="0" applyNumberFormat="1" applyFont="1" applyBorder="1" applyAlignment="1">
      <alignment vertical="center" wrapText="1"/>
    </xf>
    <xf numFmtId="176" fontId="20" fillId="0" borderId="13" xfId="0" applyNumberFormat="1" applyFont="1" applyBorder="1" applyAlignment="1">
      <alignment vertical="center" wrapText="1"/>
    </xf>
    <xf numFmtId="176" fontId="21" fillId="0" borderId="15" xfId="0" applyNumberFormat="1" applyFont="1" applyBorder="1" applyAlignment="1">
      <alignment vertical="center" wrapText="1"/>
    </xf>
    <xf numFmtId="176" fontId="21" fillId="0" borderId="14" xfId="0" applyNumberFormat="1" applyFont="1" applyBorder="1" applyAlignment="1">
      <alignment vertical="center" wrapText="1"/>
    </xf>
    <xf numFmtId="176" fontId="21" fillId="0" borderId="16" xfId="0" applyNumberFormat="1" applyFont="1" applyBorder="1" applyAlignment="1">
      <alignment vertical="center" wrapText="1"/>
    </xf>
    <xf numFmtId="176" fontId="21" fillId="0" borderId="17" xfId="0" applyNumberFormat="1" applyFont="1" applyBorder="1" applyAlignment="1">
      <alignment vertical="center" wrapText="1"/>
    </xf>
    <xf numFmtId="176" fontId="21" fillId="0" borderId="18" xfId="0" applyNumberFormat="1" applyFont="1" applyBorder="1" applyAlignment="1">
      <alignment vertical="center" wrapText="1"/>
    </xf>
    <xf numFmtId="176" fontId="20" fillId="0" borderId="16" xfId="0" applyNumberFormat="1" applyFont="1" applyBorder="1" applyAlignment="1">
      <alignment vertical="center" wrapText="1"/>
    </xf>
    <xf numFmtId="176" fontId="21" fillId="0" borderId="0" xfId="42" applyNumberFormat="1" applyFont="1" applyFill="1" applyAlignment="1">
      <alignment vertical="center" wrapText="1"/>
    </xf>
    <xf numFmtId="176" fontId="21" fillId="0" borderId="13" xfId="42" applyNumberFormat="1" applyFont="1" applyFill="1" applyBorder="1" applyAlignment="1">
      <alignment vertical="center" wrapText="1"/>
    </xf>
    <xf numFmtId="0" fontId="21" fillId="0" borderId="13" xfId="42" applyNumberFormat="1" applyFont="1" applyFill="1" applyBorder="1" applyAlignment="1">
      <alignment vertical="center" wrapText="1"/>
    </xf>
    <xf numFmtId="176" fontId="21" fillId="0" borderId="15" xfId="42" applyNumberFormat="1" applyFont="1" applyFill="1" applyBorder="1" applyAlignment="1">
      <alignment vertical="center" wrapText="1"/>
    </xf>
    <xf numFmtId="176" fontId="21" fillId="0" borderId="14" xfId="42" applyNumberFormat="1" applyFont="1" applyFill="1" applyBorder="1" applyAlignment="1">
      <alignment vertical="center" wrapText="1"/>
    </xf>
    <xf numFmtId="176" fontId="21" fillId="0" borderId="16" xfId="42" applyNumberFormat="1" applyFont="1" applyFill="1" applyBorder="1" applyAlignment="1">
      <alignment vertical="center" wrapText="1"/>
    </xf>
    <xf numFmtId="176" fontId="21" fillId="0" borderId="18" xfId="42" applyNumberFormat="1" applyFont="1" applyFill="1" applyBorder="1" applyAlignment="1">
      <alignment vertical="center" wrapText="1"/>
    </xf>
    <xf numFmtId="176" fontId="21" fillId="0" borderId="17" xfId="42" applyNumberFormat="1" applyFont="1" applyFill="1" applyBorder="1" applyAlignment="1">
      <alignment vertical="center" wrapText="1"/>
    </xf>
    <xf numFmtId="0" fontId="21" fillId="0" borderId="16" xfId="42" applyNumberFormat="1" applyFont="1" applyFill="1" applyBorder="1" applyAlignment="1">
      <alignment vertical="center" wrapText="1"/>
    </xf>
    <xf numFmtId="176" fontId="20" fillId="0" borderId="0" xfId="42" applyNumberFormat="1" applyFont="1" applyFill="1" applyBorder="1" applyAlignment="1">
      <alignment vertical="top" wrapText="1"/>
    </xf>
    <xf numFmtId="176" fontId="20" fillId="0" borderId="10" xfId="42" applyNumberFormat="1" applyFont="1" applyFill="1" applyBorder="1" applyAlignment="1">
      <alignment vertical="center" wrapText="1"/>
    </xf>
    <xf numFmtId="176" fontId="20" fillId="0" borderId="10" xfId="42" applyNumberFormat="1" applyFont="1" applyFill="1" applyBorder="1" applyAlignment="1">
      <alignment horizontal="right" vertical="top" wrapText="1"/>
    </xf>
    <xf numFmtId="176" fontId="20" fillId="0" borderId="12" xfId="42" applyNumberFormat="1" applyFont="1" applyFill="1" applyBorder="1" applyAlignment="1">
      <alignment horizontal="right" vertical="top" wrapText="1" shrinkToFit="1"/>
    </xf>
    <xf numFmtId="176" fontId="20" fillId="0" borderId="11" xfId="42" applyNumberFormat="1" applyFont="1" applyFill="1" applyBorder="1" applyAlignment="1">
      <alignment horizontal="left" vertical="center" wrapText="1"/>
    </xf>
    <xf numFmtId="176" fontId="20" fillId="0" borderId="0" xfId="42" applyNumberFormat="1" applyFont="1" applyFill="1" applyAlignment="1">
      <alignment vertical="top" wrapText="1"/>
    </xf>
    <xf numFmtId="176" fontId="20" fillId="0" borderId="13" xfId="42" applyNumberFormat="1" applyFont="1" applyFill="1" applyBorder="1" applyAlignment="1">
      <alignment horizontal="center" vertical="center" wrapText="1"/>
    </xf>
    <xf numFmtId="176" fontId="21" fillId="0" borderId="10" xfId="0" applyNumberFormat="1" applyFont="1" applyBorder="1" applyAlignment="1">
      <alignment vertical="center" wrapText="1"/>
    </xf>
    <xf numFmtId="176" fontId="21" fillId="0" borderId="19" xfId="0" applyNumberFormat="1" applyFont="1" applyBorder="1" applyAlignment="1">
      <alignment vertical="center" wrapText="1"/>
    </xf>
    <xf numFmtId="176" fontId="21" fillId="0" borderId="21" xfId="0" applyNumberFormat="1" applyFont="1" applyBorder="1" applyAlignment="1">
      <alignment vertical="center" wrapText="1"/>
    </xf>
    <xf numFmtId="176" fontId="21" fillId="0" borderId="22" xfId="0" applyNumberFormat="1" applyFont="1" applyBorder="1" applyAlignment="1">
      <alignment vertical="center" wrapText="1"/>
    </xf>
    <xf numFmtId="176" fontId="21" fillId="0" borderId="11" xfId="0" applyNumberFormat="1" applyFont="1" applyBorder="1" applyAlignment="1">
      <alignment vertical="center" wrapText="1"/>
    </xf>
    <xf numFmtId="176" fontId="21" fillId="0" borderId="12" xfId="0" applyNumberFormat="1" applyFont="1" applyBorder="1" applyAlignment="1">
      <alignment vertical="center" wrapText="1"/>
    </xf>
    <xf numFmtId="176" fontId="21" fillId="0" borderId="16" xfId="0" applyNumberFormat="1" applyFont="1" applyFill="1" applyBorder="1" applyAlignment="1">
      <alignment vertical="center" wrapText="1"/>
    </xf>
    <xf numFmtId="176" fontId="21" fillId="0" borderId="13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6" fontId="22" fillId="0" borderId="0" xfId="42" applyNumberFormat="1" applyFont="1" applyFill="1" applyAlignment="1">
      <alignment horizontal="right" vertical="center" wrapText="1"/>
    </xf>
    <xf numFmtId="176" fontId="22" fillId="0" borderId="0" xfId="42" applyNumberFormat="1" applyFont="1" applyFill="1" applyAlignment="1">
      <alignment horizontal="left" vertical="center" wrapText="1"/>
    </xf>
    <xf numFmtId="176" fontId="20" fillId="0" borderId="10" xfId="42" applyNumberFormat="1" applyFont="1" applyFill="1" applyBorder="1" applyAlignment="1">
      <alignment horizontal="center" vertical="center" wrapText="1"/>
    </xf>
    <xf numFmtId="176" fontId="20" fillId="0" borderId="19" xfId="42" applyNumberFormat="1" applyFont="1" applyFill="1" applyBorder="1" applyAlignment="1">
      <alignment horizontal="center" vertical="center" wrapText="1"/>
    </xf>
    <xf numFmtId="176" fontId="20" fillId="0" borderId="16" xfId="42" applyNumberFormat="1" applyFont="1" applyFill="1" applyBorder="1" applyAlignment="1">
      <alignment horizontal="center" vertical="center" wrapText="1"/>
    </xf>
    <xf numFmtId="176" fontId="20" fillId="0" borderId="14" xfId="42" applyNumberFormat="1" applyFont="1" applyFill="1" applyBorder="1" applyAlignment="1">
      <alignment horizontal="center" vertical="center" wrapText="1"/>
    </xf>
    <xf numFmtId="176" fontId="20" fillId="0" borderId="20" xfId="42" applyNumberFormat="1" applyFont="1" applyFill="1" applyBorder="1" applyAlignment="1">
      <alignment horizontal="center" vertical="center" wrapText="1"/>
    </xf>
    <xf numFmtId="176" fontId="20" fillId="0" borderId="15" xfId="42" applyNumberFormat="1" applyFont="1" applyFill="1" applyBorder="1" applyAlignment="1">
      <alignment horizontal="center" vertical="center" wrapText="1"/>
    </xf>
    <xf numFmtId="176" fontId="20" fillId="0" borderId="11" xfId="42" applyNumberFormat="1" applyFont="1" applyFill="1" applyBorder="1" applyAlignment="1">
      <alignment horizontal="center" vertical="center" wrapText="1"/>
    </xf>
    <xf numFmtId="176" fontId="20" fillId="0" borderId="12" xfId="42" applyNumberFormat="1" applyFont="1" applyFill="1" applyBorder="1" applyAlignment="1">
      <alignment horizontal="center" vertical="center" wrapText="1"/>
    </xf>
    <xf numFmtId="176" fontId="20" fillId="0" borderId="17" xfId="42" applyNumberFormat="1" applyFont="1" applyFill="1" applyBorder="1" applyAlignment="1">
      <alignment horizontal="center" vertical="center" wrapText="1"/>
    </xf>
    <xf numFmtId="176" fontId="20" fillId="0" borderId="18" xfId="42" applyNumberFormat="1" applyFont="1" applyFill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horizontal="center" vertical="center" wrapText="1" shrinkToFit="1"/>
    </xf>
    <xf numFmtId="176" fontId="22" fillId="0" borderId="0" xfId="0" applyNumberFormat="1" applyFont="1" applyFill="1" applyAlignment="1">
      <alignment horizontal="right" vertical="center" wrapText="1"/>
    </xf>
    <xf numFmtId="176" fontId="22" fillId="0" borderId="0" xfId="0" applyNumberFormat="1" applyFont="1" applyFill="1" applyAlignment="1">
      <alignment horizontal="left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1123950</xdr:colOff>
      <xdr:row>3</xdr:row>
      <xdr:rowOff>123825</xdr:rowOff>
    </xdr:from>
    <xdr:to>
      <xdr:col>5</xdr:col>
      <xdr:colOff>1314450</xdr:colOff>
      <xdr:row>5</xdr:row>
      <xdr:rowOff>0</xdr:rowOff>
    </xdr:to>
    <xdr:sp macro="" textlink="">
      <xdr:nvSpPr>
        <xdr:cNvPr id="2" name="Rectangle 61"/>
        <xdr:cNvSpPr>
          <a:spLocks noChangeArrowheads="1"/>
        </xdr:cNvSpPr>
      </xdr:nvSpPr>
      <xdr:spPr bwMode="auto">
        <a:xfrm>
          <a:off x="4114800" y="638175"/>
          <a:ext cx="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</a:t>
          </a:r>
        </a:p>
      </xdr:txBody>
    </xdr:sp>
    <xdr:clientData/>
  </xdr:twoCellAnchor>
  <xdr:twoCellAnchor>
    <xdr:from>
      <xdr:col>7</xdr:col>
      <xdr:colOff>1076325</xdr:colOff>
      <xdr:row>4</xdr:row>
      <xdr:rowOff>0</xdr:rowOff>
    </xdr:from>
    <xdr:to>
      <xdr:col>7</xdr:col>
      <xdr:colOff>1266825</xdr:colOff>
      <xdr:row>5</xdr:row>
      <xdr:rowOff>0</xdr:rowOff>
    </xdr:to>
    <xdr:sp macro="" textlink="">
      <xdr:nvSpPr>
        <xdr:cNvPr id="3" name="Rectangle 62"/>
        <xdr:cNvSpPr>
          <a:spLocks noChangeArrowheads="1"/>
        </xdr:cNvSpPr>
      </xdr:nvSpPr>
      <xdr:spPr bwMode="auto">
        <a:xfrm>
          <a:off x="5486400" y="6858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B</a:t>
          </a:r>
        </a:p>
      </xdr:txBody>
    </xdr:sp>
    <xdr:clientData/>
  </xdr:twoCellAnchor>
  <xdr:twoCellAnchor>
    <xdr:from>
      <xdr:col>8</xdr:col>
      <xdr:colOff>0</xdr:colOff>
      <xdr:row>3</xdr:row>
      <xdr:rowOff>142875</xdr:rowOff>
    </xdr:from>
    <xdr:to>
      <xdr:col>8</xdr:col>
      <xdr:colOff>0</xdr:colOff>
      <xdr:row>5</xdr:row>
      <xdr:rowOff>0</xdr:rowOff>
    </xdr:to>
    <xdr:sp macro="" textlink="">
      <xdr:nvSpPr>
        <xdr:cNvPr id="4" name="Rectangle 63"/>
        <xdr:cNvSpPr>
          <a:spLocks noChangeArrowheads="1"/>
        </xdr:cNvSpPr>
      </xdr:nvSpPr>
      <xdr:spPr bwMode="auto">
        <a:xfrm>
          <a:off x="5486400" y="657225"/>
          <a:ext cx="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</a:t>
          </a:r>
        </a:p>
      </xdr:txBody>
    </xdr:sp>
    <xdr:clientData/>
  </xdr:twoCellAnchor>
  <xdr:twoCellAnchor>
    <xdr:from>
      <xdr:col>8</xdr:col>
      <xdr:colOff>1085850</xdr:colOff>
      <xdr:row>3</xdr:row>
      <xdr:rowOff>114300</xdr:rowOff>
    </xdr:from>
    <xdr:to>
      <xdr:col>8</xdr:col>
      <xdr:colOff>1276350</xdr:colOff>
      <xdr:row>4</xdr:row>
      <xdr:rowOff>142875</xdr:rowOff>
    </xdr:to>
    <xdr:sp macro="" textlink="">
      <xdr:nvSpPr>
        <xdr:cNvPr id="5" name="Rectangle 64"/>
        <xdr:cNvSpPr>
          <a:spLocks noChangeArrowheads="1"/>
        </xdr:cNvSpPr>
      </xdr:nvSpPr>
      <xdr:spPr bwMode="auto">
        <a:xfrm>
          <a:off x="6172200" y="628650"/>
          <a:ext cx="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</a:t>
          </a:r>
        </a:p>
      </xdr:txBody>
    </xdr:sp>
    <xdr:clientData/>
  </xdr:twoCellAnchor>
  <xdr:twoCellAnchor>
    <xdr:from>
      <xdr:col>9</xdr:col>
      <xdr:colOff>1104900</xdr:colOff>
      <xdr:row>3</xdr:row>
      <xdr:rowOff>114300</xdr:rowOff>
    </xdr:from>
    <xdr:to>
      <xdr:col>9</xdr:col>
      <xdr:colOff>1295400</xdr:colOff>
      <xdr:row>4</xdr:row>
      <xdr:rowOff>142875</xdr:rowOff>
    </xdr:to>
    <xdr:sp macro="" textlink="">
      <xdr:nvSpPr>
        <xdr:cNvPr id="6" name="Rectangle 65"/>
        <xdr:cNvSpPr>
          <a:spLocks noChangeArrowheads="1"/>
        </xdr:cNvSpPr>
      </xdr:nvSpPr>
      <xdr:spPr bwMode="auto">
        <a:xfrm>
          <a:off x="6858000" y="628650"/>
          <a:ext cx="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Layout" zoomScaleNormal="100" workbookViewId="0">
      <selection sqref="A1:I59"/>
    </sheetView>
  </sheetViews>
  <sheetFormatPr defaultRowHeight="13.5" x14ac:dyDescent="0.15"/>
  <sheetData>
    <row r="1" spans="1:9" x14ac:dyDescent="0.15">
      <c r="A1" s="44" t="s">
        <v>49</v>
      </c>
      <c r="B1" s="45"/>
      <c r="C1" s="45"/>
      <c r="D1" s="45"/>
      <c r="E1" s="45"/>
      <c r="F1" s="45"/>
      <c r="G1" s="45"/>
      <c r="H1" s="45"/>
      <c r="I1" s="45"/>
    </row>
    <row r="2" spans="1:9" x14ac:dyDescent="0.15">
      <c r="A2" s="45"/>
      <c r="B2" s="45"/>
      <c r="C2" s="45"/>
      <c r="D2" s="45"/>
      <c r="E2" s="45"/>
      <c r="F2" s="45"/>
      <c r="G2" s="45"/>
      <c r="H2" s="45"/>
      <c r="I2" s="45"/>
    </row>
    <row r="3" spans="1:9" x14ac:dyDescent="0.15">
      <c r="A3" s="45"/>
      <c r="B3" s="45"/>
      <c r="C3" s="45"/>
      <c r="D3" s="45"/>
      <c r="E3" s="45"/>
      <c r="F3" s="45"/>
      <c r="G3" s="45"/>
      <c r="H3" s="45"/>
      <c r="I3" s="45"/>
    </row>
    <row r="4" spans="1:9" x14ac:dyDescent="0.15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15">
      <c r="A5" s="45"/>
      <c r="B5" s="45"/>
      <c r="C5" s="45"/>
      <c r="D5" s="45"/>
      <c r="E5" s="45"/>
      <c r="F5" s="45"/>
      <c r="G5" s="45"/>
      <c r="H5" s="45"/>
      <c r="I5" s="45"/>
    </row>
    <row r="6" spans="1:9" x14ac:dyDescent="0.15">
      <c r="A6" s="45"/>
      <c r="B6" s="45"/>
      <c r="C6" s="45"/>
      <c r="D6" s="45"/>
      <c r="E6" s="45"/>
      <c r="F6" s="45"/>
      <c r="G6" s="45"/>
      <c r="H6" s="45"/>
      <c r="I6" s="45"/>
    </row>
    <row r="7" spans="1:9" x14ac:dyDescent="0.15">
      <c r="A7" s="45"/>
      <c r="B7" s="45"/>
      <c r="C7" s="45"/>
      <c r="D7" s="45"/>
      <c r="E7" s="45"/>
      <c r="F7" s="45"/>
      <c r="G7" s="45"/>
      <c r="H7" s="45"/>
      <c r="I7" s="45"/>
    </row>
    <row r="8" spans="1:9" x14ac:dyDescent="0.15">
      <c r="A8" s="45"/>
      <c r="B8" s="45"/>
      <c r="C8" s="45"/>
      <c r="D8" s="45"/>
      <c r="E8" s="45"/>
      <c r="F8" s="45"/>
      <c r="G8" s="45"/>
      <c r="H8" s="45"/>
      <c r="I8" s="45"/>
    </row>
    <row r="9" spans="1:9" x14ac:dyDescent="0.15">
      <c r="A9" s="45"/>
      <c r="B9" s="45"/>
      <c r="C9" s="45"/>
      <c r="D9" s="45"/>
      <c r="E9" s="45"/>
      <c r="F9" s="45"/>
      <c r="G9" s="45"/>
      <c r="H9" s="45"/>
      <c r="I9" s="45"/>
    </row>
    <row r="10" spans="1:9" x14ac:dyDescent="0.15">
      <c r="A10" s="45"/>
      <c r="B10" s="45"/>
      <c r="C10" s="45"/>
      <c r="D10" s="45"/>
      <c r="E10" s="45"/>
      <c r="F10" s="45"/>
      <c r="G10" s="45"/>
      <c r="H10" s="45"/>
      <c r="I10" s="45"/>
    </row>
    <row r="11" spans="1:9" x14ac:dyDescent="0.15">
      <c r="A11" s="45"/>
      <c r="B11" s="45"/>
      <c r="C11" s="45"/>
      <c r="D11" s="45"/>
      <c r="E11" s="45"/>
      <c r="F11" s="45"/>
      <c r="G11" s="45"/>
      <c r="H11" s="45"/>
      <c r="I11" s="45"/>
    </row>
    <row r="12" spans="1:9" x14ac:dyDescent="0.15">
      <c r="A12" s="45"/>
      <c r="B12" s="45"/>
      <c r="C12" s="45"/>
      <c r="D12" s="45"/>
      <c r="E12" s="45"/>
      <c r="F12" s="45"/>
      <c r="G12" s="45"/>
      <c r="H12" s="45"/>
      <c r="I12" s="45"/>
    </row>
    <row r="13" spans="1:9" x14ac:dyDescent="0.15">
      <c r="A13" s="45"/>
      <c r="B13" s="45"/>
      <c r="C13" s="45"/>
      <c r="D13" s="45"/>
      <c r="E13" s="45"/>
      <c r="F13" s="45"/>
      <c r="G13" s="45"/>
      <c r="H13" s="45"/>
      <c r="I13" s="45"/>
    </row>
    <row r="14" spans="1:9" x14ac:dyDescent="0.15">
      <c r="A14" s="45"/>
      <c r="B14" s="45"/>
      <c r="C14" s="45"/>
      <c r="D14" s="45"/>
      <c r="E14" s="45"/>
      <c r="F14" s="45"/>
      <c r="G14" s="45"/>
      <c r="H14" s="45"/>
      <c r="I14" s="45"/>
    </row>
    <row r="15" spans="1:9" x14ac:dyDescent="0.15">
      <c r="A15" s="45"/>
      <c r="B15" s="45"/>
      <c r="C15" s="45"/>
      <c r="D15" s="45"/>
      <c r="E15" s="45"/>
      <c r="F15" s="45"/>
      <c r="G15" s="45"/>
      <c r="H15" s="45"/>
      <c r="I15" s="45"/>
    </row>
    <row r="16" spans="1:9" x14ac:dyDescent="0.15">
      <c r="A16" s="45"/>
      <c r="B16" s="45"/>
      <c r="C16" s="45"/>
      <c r="D16" s="45"/>
      <c r="E16" s="45"/>
      <c r="F16" s="45"/>
      <c r="G16" s="45"/>
      <c r="H16" s="45"/>
      <c r="I16" s="45"/>
    </row>
    <row r="17" spans="1:9" x14ac:dyDescent="0.15">
      <c r="A17" s="45"/>
      <c r="B17" s="45"/>
      <c r="C17" s="45"/>
      <c r="D17" s="45"/>
      <c r="E17" s="45"/>
      <c r="F17" s="45"/>
      <c r="G17" s="45"/>
      <c r="H17" s="45"/>
      <c r="I17" s="45"/>
    </row>
    <row r="18" spans="1:9" x14ac:dyDescent="0.15">
      <c r="A18" s="45"/>
      <c r="B18" s="45"/>
      <c r="C18" s="45"/>
      <c r="D18" s="45"/>
      <c r="E18" s="45"/>
      <c r="F18" s="45"/>
      <c r="G18" s="45"/>
      <c r="H18" s="45"/>
      <c r="I18" s="45"/>
    </row>
    <row r="19" spans="1:9" x14ac:dyDescent="0.15">
      <c r="A19" s="45"/>
      <c r="B19" s="45"/>
      <c r="C19" s="45"/>
      <c r="D19" s="45"/>
      <c r="E19" s="45"/>
      <c r="F19" s="45"/>
      <c r="G19" s="45"/>
      <c r="H19" s="45"/>
      <c r="I19" s="45"/>
    </row>
    <row r="20" spans="1:9" x14ac:dyDescent="0.15">
      <c r="A20" s="45"/>
      <c r="B20" s="45"/>
      <c r="C20" s="45"/>
      <c r="D20" s="45"/>
      <c r="E20" s="45"/>
      <c r="F20" s="45"/>
      <c r="G20" s="45"/>
      <c r="H20" s="45"/>
      <c r="I20" s="45"/>
    </row>
    <row r="21" spans="1:9" x14ac:dyDescent="0.15">
      <c r="A21" s="45"/>
      <c r="B21" s="45"/>
      <c r="C21" s="45"/>
      <c r="D21" s="45"/>
      <c r="E21" s="45"/>
      <c r="F21" s="45"/>
      <c r="G21" s="45"/>
      <c r="H21" s="45"/>
      <c r="I21" s="45"/>
    </row>
    <row r="22" spans="1:9" x14ac:dyDescent="0.15">
      <c r="A22" s="45"/>
      <c r="B22" s="45"/>
      <c r="C22" s="45"/>
      <c r="D22" s="45"/>
      <c r="E22" s="45"/>
      <c r="F22" s="45"/>
      <c r="G22" s="45"/>
      <c r="H22" s="45"/>
      <c r="I22" s="45"/>
    </row>
    <row r="23" spans="1:9" x14ac:dyDescent="0.15">
      <c r="A23" s="45"/>
      <c r="B23" s="45"/>
      <c r="C23" s="45"/>
      <c r="D23" s="45"/>
      <c r="E23" s="45"/>
      <c r="F23" s="45"/>
      <c r="G23" s="45"/>
      <c r="H23" s="45"/>
      <c r="I23" s="45"/>
    </row>
    <row r="24" spans="1:9" x14ac:dyDescent="0.15">
      <c r="A24" s="45"/>
      <c r="B24" s="45"/>
      <c r="C24" s="45"/>
      <c r="D24" s="45"/>
      <c r="E24" s="45"/>
      <c r="F24" s="45"/>
      <c r="G24" s="45"/>
      <c r="H24" s="45"/>
      <c r="I24" s="45"/>
    </row>
    <row r="25" spans="1:9" x14ac:dyDescent="0.15">
      <c r="A25" s="45"/>
      <c r="B25" s="45"/>
      <c r="C25" s="45"/>
      <c r="D25" s="45"/>
      <c r="E25" s="45"/>
      <c r="F25" s="45"/>
      <c r="G25" s="45"/>
      <c r="H25" s="45"/>
      <c r="I25" s="45"/>
    </row>
    <row r="26" spans="1:9" x14ac:dyDescent="0.15">
      <c r="A26" s="45"/>
      <c r="B26" s="45"/>
      <c r="C26" s="45"/>
      <c r="D26" s="45"/>
      <c r="E26" s="45"/>
      <c r="F26" s="45"/>
      <c r="G26" s="45"/>
      <c r="H26" s="45"/>
      <c r="I26" s="45"/>
    </row>
    <row r="27" spans="1:9" x14ac:dyDescent="0.15">
      <c r="A27" s="45"/>
      <c r="B27" s="45"/>
      <c r="C27" s="45"/>
      <c r="D27" s="45"/>
      <c r="E27" s="45"/>
      <c r="F27" s="45"/>
      <c r="G27" s="45"/>
      <c r="H27" s="45"/>
      <c r="I27" s="45"/>
    </row>
    <row r="28" spans="1:9" x14ac:dyDescent="0.15">
      <c r="A28" s="45"/>
      <c r="B28" s="45"/>
      <c r="C28" s="45"/>
      <c r="D28" s="45"/>
      <c r="E28" s="45"/>
      <c r="F28" s="45"/>
      <c r="G28" s="45"/>
      <c r="H28" s="45"/>
      <c r="I28" s="45"/>
    </row>
    <row r="29" spans="1:9" x14ac:dyDescent="0.15">
      <c r="A29" s="45"/>
      <c r="B29" s="45"/>
      <c r="C29" s="45"/>
      <c r="D29" s="45"/>
      <c r="E29" s="45"/>
      <c r="F29" s="45"/>
      <c r="G29" s="45"/>
      <c r="H29" s="45"/>
      <c r="I29" s="45"/>
    </row>
    <row r="30" spans="1:9" x14ac:dyDescent="0.15">
      <c r="A30" s="45"/>
      <c r="B30" s="45"/>
      <c r="C30" s="45"/>
      <c r="D30" s="45"/>
      <c r="E30" s="45"/>
      <c r="F30" s="45"/>
      <c r="G30" s="45"/>
      <c r="H30" s="45"/>
      <c r="I30" s="45"/>
    </row>
    <row r="31" spans="1:9" x14ac:dyDescent="0.15">
      <c r="A31" s="45"/>
      <c r="B31" s="45"/>
      <c r="C31" s="45"/>
      <c r="D31" s="45"/>
      <c r="E31" s="45"/>
      <c r="F31" s="45"/>
      <c r="G31" s="45"/>
      <c r="H31" s="45"/>
      <c r="I31" s="45"/>
    </row>
    <row r="32" spans="1:9" x14ac:dyDescent="0.15">
      <c r="A32" s="45"/>
      <c r="B32" s="45"/>
      <c r="C32" s="45"/>
      <c r="D32" s="45"/>
      <c r="E32" s="45"/>
      <c r="F32" s="45"/>
      <c r="G32" s="45"/>
      <c r="H32" s="45"/>
      <c r="I32" s="45"/>
    </row>
    <row r="33" spans="1:9" x14ac:dyDescent="0.15">
      <c r="A33" s="45"/>
      <c r="B33" s="45"/>
      <c r="C33" s="45"/>
      <c r="D33" s="45"/>
      <c r="E33" s="45"/>
      <c r="F33" s="45"/>
      <c r="G33" s="45"/>
      <c r="H33" s="45"/>
      <c r="I33" s="45"/>
    </row>
    <row r="34" spans="1:9" x14ac:dyDescent="0.15">
      <c r="A34" s="45"/>
      <c r="B34" s="45"/>
      <c r="C34" s="45"/>
      <c r="D34" s="45"/>
      <c r="E34" s="45"/>
      <c r="F34" s="45"/>
      <c r="G34" s="45"/>
      <c r="H34" s="45"/>
      <c r="I34" s="45"/>
    </row>
    <row r="35" spans="1:9" x14ac:dyDescent="0.15">
      <c r="A35" s="45"/>
      <c r="B35" s="45"/>
      <c r="C35" s="45"/>
      <c r="D35" s="45"/>
      <c r="E35" s="45"/>
      <c r="F35" s="45"/>
      <c r="G35" s="45"/>
      <c r="H35" s="45"/>
      <c r="I35" s="45"/>
    </row>
    <row r="36" spans="1:9" x14ac:dyDescent="0.15">
      <c r="A36" s="45"/>
      <c r="B36" s="45"/>
      <c r="C36" s="45"/>
      <c r="D36" s="45"/>
      <c r="E36" s="45"/>
      <c r="F36" s="45"/>
      <c r="G36" s="45"/>
      <c r="H36" s="45"/>
      <c r="I36" s="45"/>
    </row>
    <row r="37" spans="1:9" x14ac:dyDescent="0.15">
      <c r="A37" s="45"/>
      <c r="B37" s="45"/>
      <c r="C37" s="45"/>
      <c r="D37" s="45"/>
      <c r="E37" s="45"/>
      <c r="F37" s="45"/>
      <c r="G37" s="45"/>
      <c r="H37" s="45"/>
      <c r="I37" s="45"/>
    </row>
    <row r="38" spans="1:9" x14ac:dyDescent="0.15">
      <c r="A38" s="45"/>
      <c r="B38" s="45"/>
      <c r="C38" s="45"/>
      <c r="D38" s="45"/>
      <c r="E38" s="45"/>
      <c r="F38" s="45"/>
      <c r="G38" s="45"/>
      <c r="H38" s="45"/>
      <c r="I38" s="45"/>
    </row>
    <row r="39" spans="1:9" x14ac:dyDescent="0.15">
      <c r="A39" s="45"/>
      <c r="B39" s="45"/>
      <c r="C39" s="45"/>
      <c r="D39" s="45"/>
      <c r="E39" s="45"/>
      <c r="F39" s="45"/>
      <c r="G39" s="45"/>
      <c r="H39" s="45"/>
      <c r="I39" s="45"/>
    </row>
    <row r="40" spans="1:9" x14ac:dyDescent="0.15">
      <c r="A40" s="45"/>
      <c r="B40" s="45"/>
      <c r="C40" s="45"/>
      <c r="D40" s="45"/>
      <c r="E40" s="45"/>
      <c r="F40" s="45"/>
      <c r="G40" s="45"/>
      <c r="H40" s="45"/>
      <c r="I40" s="45"/>
    </row>
    <row r="41" spans="1:9" x14ac:dyDescent="0.15">
      <c r="A41" s="45"/>
      <c r="B41" s="45"/>
      <c r="C41" s="45"/>
      <c r="D41" s="45"/>
      <c r="E41" s="45"/>
      <c r="F41" s="45"/>
      <c r="G41" s="45"/>
      <c r="H41" s="45"/>
      <c r="I41" s="45"/>
    </row>
    <row r="42" spans="1:9" x14ac:dyDescent="0.15">
      <c r="A42" s="45"/>
      <c r="B42" s="45"/>
      <c r="C42" s="45"/>
      <c r="D42" s="45"/>
      <c r="E42" s="45"/>
      <c r="F42" s="45"/>
      <c r="G42" s="45"/>
      <c r="H42" s="45"/>
      <c r="I42" s="45"/>
    </row>
    <row r="43" spans="1:9" x14ac:dyDescent="0.15">
      <c r="A43" s="45"/>
      <c r="B43" s="45"/>
      <c r="C43" s="45"/>
      <c r="D43" s="45"/>
      <c r="E43" s="45"/>
      <c r="F43" s="45"/>
      <c r="G43" s="45"/>
      <c r="H43" s="45"/>
      <c r="I43" s="45"/>
    </row>
    <row r="44" spans="1:9" x14ac:dyDescent="0.15">
      <c r="A44" s="45"/>
      <c r="B44" s="45"/>
      <c r="C44" s="45"/>
      <c r="D44" s="45"/>
      <c r="E44" s="45"/>
      <c r="F44" s="45"/>
      <c r="G44" s="45"/>
      <c r="H44" s="45"/>
      <c r="I44" s="45"/>
    </row>
    <row r="45" spans="1:9" x14ac:dyDescent="0.15">
      <c r="A45" s="45"/>
      <c r="B45" s="45"/>
      <c r="C45" s="45"/>
      <c r="D45" s="45"/>
      <c r="E45" s="45"/>
      <c r="F45" s="45"/>
      <c r="G45" s="45"/>
      <c r="H45" s="45"/>
      <c r="I45" s="45"/>
    </row>
    <row r="46" spans="1:9" x14ac:dyDescent="0.15">
      <c r="A46" s="45"/>
      <c r="B46" s="45"/>
      <c r="C46" s="45"/>
      <c r="D46" s="45"/>
      <c r="E46" s="45"/>
      <c r="F46" s="45"/>
      <c r="G46" s="45"/>
      <c r="H46" s="45"/>
      <c r="I46" s="45"/>
    </row>
    <row r="47" spans="1:9" x14ac:dyDescent="0.15">
      <c r="A47" s="45"/>
      <c r="B47" s="45"/>
      <c r="C47" s="45"/>
      <c r="D47" s="45"/>
      <c r="E47" s="45"/>
      <c r="F47" s="45"/>
      <c r="G47" s="45"/>
      <c r="H47" s="45"/>
      <c r="I47" s="45"/>
    </row>
    <row r="48" spans="1:9" x14ac:dyDescent="0.15">
      <c r="A48" s="45"/>
      <c r="B48" s="45"/>
      <c r="C48" s="45"/>
      <c r="D48" s="45"/>
      <c r="E48" s="45"/>
      <c r="F48" s="45"/>
      <c r="G48" s="45"/>
      <c r="H48" s="45"/>
      <c r="I48" s="45"/>
    </row>
    <row r="49" spans="1:9" x14ac:dyDescent="0.15">
      <c r="A49" s="45"/>
      <c r="B49" s="45"/>
      <c r="C49" s="45"/>
      <c r="D49" s="45"/>
      <c r="E49" s="45"/>
      <c r="F49" s="45"/>
      <c r="G49" s="45"/>
      <c r="H49" s="45"/>
      <c r="I49" s="45"/>
    </row>
    <row r="50" spans="1:9" x14ac:dyDescent="0.15">
      <c r="A50" s="45"/>
      <c r="B50" s="45"/>
      <c r="C50" s="45"/>
      <c r="D50" s="45"/>
      <c r="E50" s="45"/>
      <c r="F50" s="45"/>
      <c r="G50" s="45"/>
      <c r="H50" s="45"/>
      <c r="I50" s="45"/>
    </row>
    <row r="51" spans="1:9" x14ac:dyDescent="0.15">
      <c r="A51" s="45"/>
      <c r="B51" s="45"/>
      <c r="C51" s="45"/>
      <c r="D51" s="45"/>
      <c r="E51" s="45"/>
      <c r="F51" s="45"/>
      <c r="G51" s="45"/>
      <c r="H51" s="45"/>
      <c r="I51" s="45"/>
    </row>
    <row r="52" spans="1:9" x14ac:dyDescent="0.15">
      <c r="A52" s="45"/>
      <c r="B52" s="45"/>
      <c r="C52" s="45"/>
      <c r="D52" s="45"/>
      <c r="E52" s="45"/>
      <c r="F52" s="45"/>
      <c r="G52" s="45"/>
      <c r="H52" s="45"/>
      <c r="I52" s="45"/>
    </row>
    <row r="53" spans="1:9" x14ac:dyDescent="0.15">
      <c r="A53" s="45"/>
      <c r="B53" s="45"/>
      <c r="C53" s="45"/>
      <c r="D53" s="45"/>
      <c r="E53" s="45"/>
      <c r="F53" s="45"/>
      <c r="G53" s="45"/>
      <c r="H53" s="45"/>
      <c r="I53" s="45"/>
    </row>
    <row r="54" spans="1:9" x14ac:dyDescent="0.15">
      <c r="A54" s="45"/>
      <c r="B54" s="45"/>
      <c r="C54" s="45"/>
      <c r="D54" s="45"/>
      <c r="E54" s="45"/>
      <c r="F54" s="45"/>
      <c r="G54" s="45"/>
      <c r="H54" s="45"/>
      <c r="I54" s="45"/>
    </row>
    <row r="55" spans="1:9" x14ac:dyDescent="0.15">
      <c r="A55" s="45"/>
      <c r="B55" s="45"/>
      <c r="C55" s="45"/>
      <c r="D55" s="45"/>
      <c r="E55" s="45"/>
      <c r="F55" s="45"/>
      <c r="G55" s="45"/>
      <c r="H55" s="45"/>
      <c r="I55" s="45"/>
    </row>
    <row r="56" spans="1:9" x14ac:dyDescent="0.15">
      <c r="A56" s="45"/>
      <c r="B56" s="45"/>
      <c r="C56" s="45"/>
      <c r="D56" s="45"/>
      <c r="E56" s="45"/>
      <c r="F56" s="45"/>
      <c r="G56" s="45"/>
      <c r="H56" s="45"/>
      <c r="I56" s="45"/>
    </row>
    <row r="57" spans="1:9" x14ac:dyDescent="0.15">
      <c r="A57" s="45"/>
      <c r="B57" s="45"/>
      <c r="C57" s="45"/>
      <c r="D57" s="45"/>
      <c r="E57" s="45"/>
      <c r="F57" s="45"/>
      <c r="G57" s="45"/>
      <c r="H57" s="45"/>
      <c r="I57" s="45"/>
    </row>
    <row r="58" spans="1:9" x14ac:dyDescent="0.15">
      <c r="A58" s="45"/>
      <c r="B58" s="45"/>
      <c r="C58" s="45"/>
      <c r="D58" s="45"/>
      <c r="E58" s="45"/>
      <c r="F58" s="45"/>
      <c r="G58" s="45"/>
      <c r="H58" s="45"/>
      <c r="I58" s="45"/>
    </row>
    <row r="59" spans="1:9" x14ac:dyDescent="0.15">
      <c r="A59" s="45"/>
      <c r="B59" s="45"/>
      <c r="C59" s="45"/>
      <c r="D59" s="45"/>
      <c r="E59" s="45"/>
      <c r="F59" s="45"/>
      <c r="G59" s="45"/>
      <c r="H59" s="45"/>
      <c r="I59" s="45"/>
    </row>
  </sheetData>
  <mergeCells count="1">
    <mergeCell ref="A1:I59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useFirstPageNumber="1" r:id="rId1"/>
  <headerFooter>
    <oddFooter>&amp;C&amp;"ＭＳ ゴシック,太字"&amp;12&amp;P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Layout" topLeftCell="B10" zoomScale="130" zoomScaleNormal="130" zoomScaleSheetLayoutView="115" zoomScalePageLayoutView="130" workbookViewId="0">
      <selection activeCell="A13" sqref="A13"/>
    </sheetView>
  </sheetViews>
  <sheetFormatPr defaultRowHeight="31.5" customHeight="1" x14ac:dyDescent="0.15"/>
  <cols>
    <col min="1" max="1" width="21.625" style="20" customWidth="1"/>
    <col min="2" max="2" width="9.125" style="20" customWidth="1"/>
    <col min="3" max="3" width="4.625" style="20" customWidth="1"/>
    <col min="4" max="4" width="8.625" style="20" customWidth="1"/>
    <col min="5" max="12" width="9.125" style="20" customWidth="1"/>
    <col min="13" max="13" width="5.625" style="20" customWidth="1"/>
    <col min="14" max="14" width="38.625" style="20" customWidth="1"/>
    <col min="15" max="16384" width="9" style="20"/>
  </cols>
  <sheetData>
    <row r="1" spans="1:14" ht="31.5" customHeight="1" x14ac:dyDescent="0.15">
      <c r="A1" s="46" t="s">
        <v>51</v>
      </c>
      <c r="B1" s="46"/>
      <c r="C1" s="46"/>
      <c r="D1" s="46"/>
      <c r="E1" s="46"/>
      <c r="F1" s="46"/>
      <c r="G1" s="46"/>
      <c r="H1" s="46"/>
      <c r="I1" s="47" t="s">
        <v>48</v>
      </c>
      <c r="J1" s="47"/>
      <c r="K1" s="47"/>
      <c r="L1" s="47"/>
      <c r="M1" s="47"/>
      <c r="N1" s="47"/>
    </row>
    <row r="2" spans="1:14" ht="9" customHeight="1" x14ac:dyDescent="0.15"/>
    <row r="3" spans="1:14" s="34" customFormat="1" ht="24" customHeight="1" x14ac:dyDescent="0.15">
      <c r="A3" s="48" t="s">
        <v>47</v>
      </c>
      <c r="B3" s="51" t="s">
        <v>46</v>
      </c>
      <c r="C3" s="52"/>
      <c r="D3" s="52"/>
      <c r="E3" s="52"/>
      <c r="F3" s="52"/>
      <c r="G3" s="52"/>
      <c r="H3" s="53"/>
      <c r="I3" s="48" t="s">
        <v>45</v>
      </c>
      <c r="J3" s="48" t="s">
        <v>44</v>
      </c>
      <c r="K3" s="48" t="s">
        <v>43</v>
      </c>
      <c r="L3" s="48" t="s">
        <v>42</v>
      </c>
      <c r="M3" s="48" t="s">
        <v>41</v>
      </c>
      <c r="N3" s="48" t="s">
        <v>16</v>
      </c>
    </row>
    <row r="4" spans="1:14" s="34" customFormat="1" ht="24" customHeight="1" x14ac:dyDescent="0.15">
      <c r="A4" s="49"/>
      <c r="B4" s="48" t="s">
        <v>9</v>
      </c>
      <c r="C4" s="54" t="s">
        <v>10</v>
      </c>
      <c r="D4" s="55"/>
      <c r="E4" s="48" t="s">
        <v>40</v>
      </c>
      <c r="F4" s="48" t="s">
        <v>39</v>
      </c>
      <c r="G4" s="51" t="s">
        <v>13</v>
      </c>
      <c r="H4" s="53"/>
      <c r="I4" s="49"/>
      <c r="J4" s="49"/>
      <c r="K4" s="49"/>
      <c r="L4" s="49"/>
      <c r="M4" s="49"/>
      <c r="N4" s="49"/>
    </row>
    <row r="5" spans="1:14" s="34" customFormat="1" ht="24" customHeight="1" x14ac:dyDescent="0.15">
      <c r="A5" s="50"/>
      <c r="B5" s="50"/>
      <c r="C5" s="56"/>
      <c r="D5" s="57"/>
      <c r="E5" s="50"/>
      <c r="F5" s="50"/>
      <c r="G5" s="35" t="s">
        <v>18</v>
      </c>
      <c r="H5" s="35" t="s">
        <v>19</v>
      </c>
      <c r="I5" s="50"/>
      <c r="J5" s="50"/>
      <c r="K5" s="50"/>
      <c r="L5" s="50"/>
      <c r="M5" s="50"/>
      <c r="N5" s="50"/>
    </row>
    <row r="6" spans="1:14" s="29" customFormat="1" ht="9" customHeight="1" x14ac:dyDescent="0.15">
      <c r="A6" s="30"/>
      <c r="B6" s="31" t="s">
        <v>38</v>
      </c>
      <c r="C6" s="33"/>
      <c r="D6" s="32" t="s">
        <v>38</v>
      </c>
      <c r="E6" s="31" t="s">
        <v>38</v>
      </c>
      <c r="F6" s="31" t="s">
        <v>38</v>
      </c>
      <c r="G6" s="30"/>
      <c r="H6" s="31" t="s">
        <v>38</v>
      </c>
      <c r="I6" s="31" t="s">
        <v>38</v>
      </c>
      <c r="J6" s="31" t="s">
        <v>38</v>
      </c>
      <c r="K6" s="31" t="s">
        <v>38</v>
      </c>
      <c r="L6" s="31" t="s">
        <v>38</v>
      </c>
      <c r="M6" s="31"/>
      <c r="N6" s="30"/>
    </row>
    <row r="7" spans="1:14" ht="31.5" customHeight="1" x14ac:dyDescent="0.15">
      <c r="A7" s="25" t="s">
        <v>34</v>
      </c>
      <c r="B7" s="25">
        <f>B8</f>
        <v>317939000</v>
      </c>
      <c r="C7" s="27"/>
      <c r="D7" s="26">
        <f t="shared" ref="D7:F8" si="0">D8</f>
        <v>-15759000</v>
      </c>
      <c r="E7" s="25">
        <f t="shared" si="0"/>
        <v>0</v>
      </c>
      <c r="F7" s="25">
        <f t="shared" si="0"/>
        <v>302180000</v>
      </c>
      <c r="G7" s="25"/>
      <c r="H7" s="25"/>
      <c r="I7" s="25">
        <f t="shared" ref="I7:J9" si="1">I8</f>
        <v>297983396</v>
      </c>
      <c r="J7" s="25">
        <f t="shared" si="1"/>
        <v>297983396</v>
      </c>
      <c r="K7" s="25">
        <v>0</v>
      </c>
      <c r="L7" s="25">
        <v>0</v>
      </c>
      <c r="M7" s="28">
        <v>100</v>
      </c>
      <c r="N7" s="25"/>
    </row>
    <row r="8" spans="1:14" ht="31.5" customHeight="1" x14ac:dyDescent="0.15">
      <c r="A8" s="21" t="s">
        <v>35</v>
      </c>
      <c r="B8" s="21">
        <f>B9</f>
        <v>317939000</v>
      </c>
      <c r="C8" s="24"/>
      <c r="D8" s="23">
        <f t="shared" si="0"/>
        <v>-15759000</v>
      </c>
      <c r="E8" s="21">
        <f t="shared" si="0"/>
        <v>0</v>
      </c>
      <c r="F8" s="21">
        <f t="shared" si="0"/>
        <v>302180000</v>
      </c>
      <c r="G8" s="21"/>
      <c r="H8" s="21"/>
      <c r="I8" s="21">
        <f t="shared" si="1"/>
        <v>297983396</v>
      </c>
      <c r="J8" s="25">
        <f t="shared" si="1"/>
        <v>297983396</v>
      </c>
      <c r="K8" s="21">
        <v>0</v>
      </c>
      <c r="L8" s="25">
        <v>0</v>
      </c>
      <c r="M8" s="22">
        <v>100</v>
      </c>
      <c r="N8" s="21"/>
    </row>
    <row r="9" spans="1:14" ht="31.5" customHeight="1" x14ac:dyDescent="0.15">
      <c r="A9" s="21" t="s">
        <v>36</v>
      </c>
      <c r="B9" s="21">
        <v>317939000</v>
      </c>
      <c r="C9" s="24"/>
      <c r="D9" s="23">
        <v>-15759000</v>
      </c>
      <c r="E9" s="21">
        <v>0</v>
      </c>
      <c r="F9" s="21">
        <f>B9+D9+E9</f>
        <v>302180000</v>
      </c>
      <c r="G9" s="21"/>
      <c r="H9" s="21"/>
      <c r="I9" s="21">
        <f t="shared" si="1"/>
        <v>297983396</v>
      </c>
      <c r="J9" s="25">
        <f t="shared" si="1"/>
        <v>297983396</v>
      </c>
      <c r="K9" s="21">
        <v>0</v>
      </c>
      <c r="L9" s="25">
        <v>0</v>
      </c>
      <c r="M9" s="22">
        <v>100</v>
      </c>
      <c r="N9" s="21"/>
    </row>
    <row r="10" spans="1:14" ht="31.5" customHeight="1" x14ac:dyDescent="0.15">
      <c r="A10" s="21"/>
      <c r="B10" s="21"/>
      <c r="C10" s="24" t="s">
        <v>52</v>
      </c>
      <c r="D10" s="23">
        <v>-15759000</v>
      </c>
      <c r="E10" s="21"/>
      <c r="F10" s="21"/>
      <c r="G10" s="21" t="s">
        <v>37</v>
      </c>
      <c r="H10" s="21">
        <v>302180000</v>
      </c>
      <c r="I10" s="21">
        <v>297983396</v>
      </c>
      <c r="J10" s="25">
        <v>297983396</v>
      </c>
      <c r="K10" s="21">
        <v>0</v>
      </c>
      <c r="L10" s="25">
        <v>0</v>
      </c>
      <c r="M10" s="22">
        <v>100</v>
      </c>
      <c r="N10" s="21"/>
    </row>
    <row r="11" spans="1:14" ht="31.5" customHeight="1" x14ac:dyDescent="0.15">
      <c r="A11" s="21" t="s">
        <v>33</v>
      </c>
      <c r="B11" s="21">
        <f>B7</f>
        <v>317939000</v>
      </c>
      <c r="C11" s="24"/>
      <c r="D11" s="23">
        <f>D7</f>
        <v>-15759000</v>
      </c>
      <c r="E11" s="21">
        <f>E7</f>
        <v>0</v>
      </c>
      <c r="F11" s="21">
        <f>F7</f>
        <v>302180000</v>
      </c>
      <c r="G11" s="21"/>
      <c r="H11" s="21"/>
      <c r="I11" s="21">
        <f>I7</f>
        <v>297983396</v>
      </c>
      <c r="J11" s="21">
        <f>J7</f>
        <v>297983396</v>
      </c>
      <c r="K11" s="21">
        <v>0</v>
      </c>
      <c r="L11" s="21">
        <v>0</v>
      </c>
      <c r="M11" s="22">
        <v>100</v>
      </c>
      <c r="N11" s="21"/>
    </row>
  </sheetData>
  <mergeCells count="15">
    <mergeCell ref="A1:H1"/>
    <mergeCell ref="I1:N1"/>
    <mergeCell ref="A3:A5"/>
    <mergeCell ref="B3:H3"/>
    <mergeCell ref="I3:I5"/>
    <mergeCell ref="J3:J5"/>
    <mergeCell ref="K3:K5"/>
    <mergeCell ref="L3:L5"/>
    <mergeCell ref="M3:M5"/>
    <mergeCell ref="N3:N5"/>
    <mergeCell ref="B4:B5"/>
    <mergeCell ref="C4:D5"/>
    <mergeCell ref="E4:E5"/>
    <mergeCell ref="F4:F5"/>
    <mergeCell ref="G4:H4"/>
  </mergeCells>
  <phoneticPr fontId="18"/>
  <printOptions horizontalCentered="1"/>
  <pageMargins left="0.98425196850393704" right="0.98425196850393704" top="0.98425196850393704" bottom="0.78740157480314965" header="0.31496062992125984" footer="0.31496062992125984"/>
  <pageSetup paperSize="9" firstPageNumber="2" orientation="portrait" useFirstPageNumber="1" r:id="rId1"/>
  <headerFooter>
    <oddFooter>&amp;C&amp;"ＭＳ ゴシック,太字"&amp;12&amp;P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Layout" topLeftCell="A68" zoomScaleNormal="100" workbookViewId="0">
      <selection activeCell="A60" sqref="A60:I118"/>
    </sheetView>
  </sheetViews>
  <sheetFormatPr defaultRowHeight="13.5" x14ac:dyDescent="0.15"/>
  <sheetData>
    <row r="1" spans="1:9" x14ac:dyDescent="0.15">
      <c r="A1" s="44"/>
      <c r="B1" s="45"/>
      <c r="C1" s="45"/>
      <c r="D1" s="45"/>
      <c r="E1" s="45"/>
      <c r="F1" s="45"/>
      <c r="G1" s="45"/>
      <c r="H1" s="45"/>
      <c r="I1" s="45"/>
    </row>
    <row r="2" spans="1:9" x14ac:dyDescent="0.15">
      <c r="A2" s="45"/>
      <c r="B2" s="45"/>
      <c r="C2" s="45"/>
      <c r="D2" s="45"/>
      <c r="E2" s="45"/>
      <c r="F2" s="45"/>
      <c r="G2" s="45"/>
      <c r="H2" s="45"/>
      <c r="I2" s="45"/>
    </row>
    <row r="3" spans="1:9" x14ac:dyDescent="0.15">
      <c r="A3" s="45"/>
      <c r="B3" s="45"/>
      <c r="C3" s="45"/>
      <c r="D3" s="45"/>
      <c r="E3" s="45"/>
      <c r="F3" s="45"/>
      <c r="G3" s="45"/>
      <c r="H3" s="45"/>
      <c r="I3" s="45"/>
    </row>
    <row r="4" spans="1:9" x14ac:dyDescent="0.15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15">
      <c r="A5" s="45"/>
      <c r="B5" s="45"/>
      <c r="C5" s="45"/>
      <c r="D5" s="45"/>
      <c r="E5" s="45"/>
      <c r="F5" s="45"/>
      <c r="G5" s="45"/>
      <c r="H5" s="45"/>
      <c r="I5" s="45"/>
    </row>
    <row r="6" spans="1:9" x14ac:dyDescent="0.15">
      <c r="A6" s="45"/>
      <c r="B6" s="45"/>
      <c r="C6" s="45"/>
      <c r="D6" s="45"/>
      <c r="E6" s="45"/>
      <c r="F6" s="45"/>
      <c r="G6" s="45"/>
      <c r="H6" s="45"/>
      <c r="I6" s="45"/>
    </row>
    <row r="7" spans="1:9" x14ac:dyDescent="0.15">
      <c r="A7" s="45"/>
      <c r="B7" s="45"/>
      <c r="C7" s="45"/>
      <c r="D7" s="45"/>
      <c r="E7" s="45"/>
      <c r="F7" s="45"/>
      <c r="G7" s="45"/>
      <c r="H7" s="45"/>
      <c r="I7" s="45"/>
    </row>
    <row r="8" spans="1:9" x14ac:dyDescent="0.15">
      <c r="A8" s="45"/>
      <c r="B8" s="45"/>
      <c r="C8" s="45"/>
      <c r="D8" s="45"/>
      <c r="E8" s="45"/>
      <c r="F8" s="45"/>
      <c r="G8" s="45"/>
      <c r="H8" s="45"/>
      <c r="I8" s="45"/>
    </row>
    <row r="9" spans="1:9" x14ac:dyDescent="0.15">
      <c r="A9" s="45"/>
      <c r="B9" s="45"/>
      <c r="C9" s="45"/>
      <c r="D9" s="45"/>
      <c r="E9" s="45"/>
      <c r="F9" s="45"/>
      <c r="G9" s="45"/>
      <c r="H9" s="45"/>
      <c r="I9" s="45"/>
    </row>
    <row r="10" spans="1:9" x14ac:dyDescent="0.15">
      <c r="A10" s="45"/>
      <c r="B10" s="45"/>
      <c r="C10" s="45"/>
      <c r="D10" s="45"/>
      <c r="E10" s="45"/>
      <c r="F10" s="45"/>
      <c r="G10" s="45"/>
      <c r="H10" s="45"/>
      <c r="I10" s="45"/>
    </row>
    <row r="11" spans="1:9" x14ac:dyDescent="0.15">
      <c r="A11" s="45"/>
      <c r="B11" s="45"/>
      <c r="C11" s="45"/>
      <c r="D11" s="45"/>
      <c r="E11" s="45"/>
      <c r="F11" s="45"/>
      <c r="G11" s="45"/>
      <c r="H11" s="45"/>
      <c r="I11" s="45"/>
    </row>
    <row r="12" spans="1:9" x14ac:dyDescent="0.15">
      <c r="A12" s="45"/>
      <c r="B12" s="45"/>
      <c r="C12" s="45"/>
      <c r="D12" s="45"/>
      <c r="E12" s="45"/>
      <c r="F12" s="45"/>
      <c r="G12" s="45"/>
      <c r="H12" s="45"/>
      <c r="I12" s="45"/>
    </row>
    <row r="13" spans="1:9" x14ac:dyDescent="0.15">
      <c r="A13" s="45"/>
      <c r="B13" s="45"/>
      <c r="C13" s="45"/>
      <c r="D13" s="45"/>
      <c r="E13" s="45"/>
      <c r="F13" s="45"/>
      <c r="G13" s="45"/>
      <c r="H13" s="45"/>
      <c r="I13" s="45"/>
    </row>
    <row r="14" spans="1:9" x14ac:dyDescent="0.15">
      <c r="A14" s="45"/>
      <c r="B14" s="45"/>
      <c r="C14" s="45"/>
      <c r="D14" s="45"/>
      <c r="E14" s="45"/>
      <c r="F14" s="45"/>
      <c r="G14" s="45"/>
      <c r="H14" s="45"/>
      <c r="I14" s="45"/>
    </row>
    <row r="15" spans="1:9" x14ac:dyDescent="0.15">
      <c r="A15" s="45"/>
      <c r="B15" s="45"/>
      <c r="C15" s="45"/>
      <c r="D15" s="45"/>
      <c r="E15" s="45"/>
      <c r="F15" s="45"/>
      <c r="G15" s="45"/>
      <c r="H15" s="45"/>
      <c r="I15" s="45"/>
    </row>
    <row r="16" spans="1:9" x14ac:dyDescent="0.15">
      <c r="A16" s="45"/>
      <c r="B16" s="45"/>
      <c r="C16" s="45"/>
      <c r="D16" s="45"/>
      <c r="E16" s="45"/>
      <c r="F16" s="45"/>
      <c r="G16" s="45"/>
      <c r="H16" s="45"/>
      <c r="I16" s="45"/>
    </row>
    <row r="17" spans="1:9" x14ac:dyDescent="0.15">
      <c r="A17" s="45"/>
      <c r="B17" s="45"/>
      <c r="C17" s="45"/>
      <c r="D17" s="45"/>
      <c r="E17" s="45"/>
      <c r="F17" s="45"/>
      <c r="G17" s="45"/>
      <c r="H17" s="45"/>
      <c r="I17" s="45"/>
    </row>
    <row r="18" spans="1:9" x14ac:dyDescent="0.15">
      <c r="A18" s="45"/>
      <c r="B18" s="45"/>
      <c r="C18" s="45"/>
      <c r="D18" s="45"/>
      <c r="E18" s="45"/>
      <c r="F18" s="45"/>
      <c r="G18" s="45"/>
      <c r="H18" s="45"/>
      <c r="I18" s="45"/>
    </row>
    <row r="19" spans="1:9" x14ac:dyDescent="0.15">
      <c r="A19" s="45"/>
      <c r="B19" s="45"/>
      <c r="C19" s="45"/>
      <c r="D19" s="45"/>
      <c r="E19" s="45"/>
      <c r="F19" s="45"/>
      <c r="G19" s="45"/>
      <c r="H19" s="45"/>
      <c r="I19" s="45"/>
    </row>
    <row r="20" spans="1:9" x14ac:dyDescent="0.15">
      <c r="A20" s="45"/>
      <c r="B20" s="45"/>
      <c r="C20" s="45"/>
      <c r="D20" s="45"/>
      <c r="E20" s="45"/>
      <c r="F20" s="45"/>
      <c r="G20" s="45"/>
      <c r="H20" s="45"/>
      <c r="I20" s="45"/>
    </row>
    <row r="21" spans="1:9" x14ac:dyDescent="0.15">
      <c r="A21" s="45"/>
      <c r="B21" s="45"/>
      <c r="C21" s="45"/>
      <c r="D21" s="45"/>
      <c r="E21" s="45"/>
      <c r="F21" s="45"/>
      <c r="G21" s="45"/>
      <c r="H21" s="45"/>
      <c r="I21" s="45"/>
    </row>
    <row r="22" spans="1:9" x14ac:dyDescent="0.15">
      <c r="A22" s="45"/>
      <c r="B22" s="45"/>
      <c r="C22" s="45"/>
      <c r="D22" s="45"/>
      <c r="E22" s="45"/>
      <c r="F22" s="45"/>
      <c r="G22" s="45"/>
      <c r="H22" s="45"/>
      <c r="I22" s="45"/>
    </row>
    <row r="23" spans="1:9" x14ac:dyDescent="0.15">
      <c r="A23" s="45"/>
      <c r="B23" s="45"/>
      <c r="C23" s="45"/>
      <c r="D23" s="45"/>
      <c r="E23" s="45"/>
      <c r="F23" s="45"/>
      <c r="G23" s="45"/>
      <c r="H23" s="45"/>
      <c r="I23" s="45"/>
    </row>
    <row r="24" spans="1:9" x14ac:dyDescent="0.15">
      <c r="A24" s="45"/>
      <c r="B24" s="45"/>
      <c r="C24" s="45"/>
      <c r="D24" s="45"/>
      <c r="E24" s="45"/>
      <c r="F24" s="45"/>
      <c r="G24" s="45"/>
      <c r="H24" s="45"/>
      <c r="I24" s="45"/>
    </row>
    <row r="25" spans="1:9" x14ac:dyDescent="0.15">
      <c r="A25" s="45"/>
      <c r="B25" s="45"/>
      <c r="C25" s="45"/>
      <c r="D25" s="45"/>
      <c r="E25" s="45"/>
      <c r="F25" s="45"/>
      <c r="G25" s="45"/>
      <c r="H25" s="45"/>
      <c r="I25" s="45"/>
    </row>
    <row r="26" spans="1:9" x14ac:dyDescent="0.15">
      <c r="A26" s="45"/>
      <c r="B26" s="45"/>
      <c r="C26" s="45"/>
      <c r="D26" s="45"/>
      <c r="E26" s="45"/>
      <c r="F26" s="45"/>
      <c r="G26" s="45"/>
      <c r="H26" s="45"/>
      <c r="I26" s="45"/>
    </row>
    <row r="27" spans="1:9" x14ac:dyDescent="0.15">
      <c r="A27" s="45"/>
      <c r="B27" s="45"/>
      <c r="C27" s="45"/>
      <c r="D27" s="45"/>
      <c r="E27" s="45"/>
      <c r="F27" s="45"/>
      <c r="G27" s="45"/>
      <c r="H27" s="45"/>
      <c r="I27" s="45"/>
    </row>
    <row r="28" spans="1:9" x14ac:dyDescent="0.15">
      <c r="A28" s="45"/>
      <c r="B28" s="45"/>
      <c r="C28" s="45"/>
      <c r="D28" s="45"/>
      <c r="E28" s="45"/>
      <c r="F28" s="45"/>
      <c r="G28" s="45"/>
      <c r="H28" s="45"/>
      <c r="I28" s="45"/>
    </row>
    <row r="29" spans="1:9" x14ac:dyDescent="0.15">
      <c r="A29" s="45"/>
      <c r="B29" s="45"/>
      <c r="C29" s="45"/>
      <c r="D29" s="45"/>
      <c r="E29" s="45"/>
      <c r="F29" s="45"/>
      <c r="G29" s="45"/>
      <c r="H29" s="45"/>
      <c r="I29" s="45"/>
    </row>
    <row r="30" spans="1:9" x14ac:dyDescent="0.15">
      <c r="A30" s="45"/>
      <c r="B30" s="45"/>
      <c r="C30" s="45"/>
      <c r="D30" s="45"/>
      <c r="E30" s="45"/>
      <c r="F30" s="45"/>
      <c r="G30" s="45"/>
      <c r="H30" s="45"/>
      <c r="I30" s="45"/>
    </row>
    <row r="31" spans="1:9" x14ac:dyDescent="0.15">
      <c r="A31" s="45"/>
      <c r="B31" s="45"/>
      <c r="C31" s="45"/>
      <c r="D31" s="45"/>
      <c r="E31" s="45"/>
      <c r="F31" s="45"/>
      <c r="G31" s="45"/>
      <c r="H31" s="45"/>
      <c r="I31" s="45"/>
    </row>
    <row r="32" spans="1:9" x14ac:dyDescent="0.15">
      <c r="A32" s="45"/>
      <c r="B32" s="45"/>
      <c r="C32" s="45"/>
      <c r="D32" s="45"/>
      <c r="E32" s="45"/>
      <c r="F32" s="45"/>
      <c r="G32" s="45"/>
      <c r="H32" s="45"/>
      <c r="I32" s="45"/>
    </row>
    <row r="33" spans="1:9" x14ac:dyDescent="0.15">
      <c r="A33" s="45"/>
      <c r="B33" s="45"/>
      <c r="C33" s="45"/>
      <c r="D33" s="45"/>
      <c r="E33" s="45"/>
      <c r="F33" s="45"/>
      <c r="G33" s="45"/>
      <c r="H33" s="45"/>
      <c r="I33" s="45"/>
    </row>
    <row r="34" spans="1:9" x14ac:dyDescent="0.15">
      <c r="A34" s="45"/>
      <c r="B34" s="45"/>
      <c r="C34" s="45"/>
      <c r="D34" s="45"/>
      <c r="E34" s="45"/>
      <c r="F34" s="45"/>
      <c r="G34" s="45"/>
      <c r="H34" s="45"/>
      <c r="I34" s="45"/>
    </row>
    <row r="35" spans="1:9" x14ac:dyDescent="0.15">
      <c r="A35" s="45"/>
      <c r="B35" s="45"/>
      <c r="C35" s="45"/>
      <c r="D35" s="45"/>
      <c r="E35" s="45"/>
      <c r="F35" s="45"/>
      <c r="G35" s="45"/>
      <c r="H35" s="45"/>
      <c r="I35" s="45"/>
    </row>
    <row r="36" spans="1:9" x14ac:dyDescent="0.15">
      <c r="A36" s="45"/>
      <c r="B36" s="45"/>
      <c r="C36" s="45"/>
      <c r="D36" s="45"/>
      <c r="E36" s="45"/>
      <c r="F36" s="45"/>
      <c r="G36" s="45"/>
      <c r="H36" s="45"/>
      <c r="I36" s="45"/>
    </row>
    <row r="37" spans="1:9" x14ac:dyDescent="0.15">
      <c r="A37" s="45"/>
      <c r="B37" s="45"/>
      <c r="C37" s="45"/>
      <c r="D37" s="45"/>
      <c r="E37" s="45"/>
      <c r="F37" s="45"/>
      <c r="G37" s="45"/>
      <c r="H37" s="45"/>
      <c r="I37" s="45"/>
    </row>
    <row r="38" spans="1:9" x14ac:dyDescent="0.15">
      <c r="A38" s="45"/>
      <c r="B38" s="45"/>
      <c r="C38" s="45"/>
      <c r="D38" s="45"/>
      <c r="E38" s="45"/>
      <c r="F38" s="45"/>
      <c r="G38" s="45"/>
      <c r="H38" s="45"/>
      <c r="I38" s="45"/>
    </row>
    <row r="39" spans="1:9" x14ac:dyDescent="0.15">
      <c r="A39" s="45"/>
      <c r="B39" s="45"/>
      <c r="C39" s="45"/>
      <c r="D39" s="45"/>
      <c r="E39" s="45"/>
      <c r="F39" s="45"/>
      <c r="G39" s="45"/>
      <c r="H39" s="45"/>
      <c r="I39" s="45"/>
    </row>
    <row r="40" spans="1:9" x14ac:dyDescent="0.15">
      <c r="A40" s="45"/>
      <c r="B40" s="45"/>
      <c r="C40" s="45"/>
      <c r="D40" s="45"/>
      <c r="E40" s="45"/>
      <c r="F40" s="45"/>
      <c r="G40" s="45"/>
      <c r="H40" s="45"/>
      <c r="I40" s="45"/>
    </row>
    <row r="41" spans="1:9" x14ac:dyDescent="0.15">
      <c r="A41" s="45"/>
      <c r="B41" s="45"/>
      <c r="C41" s="45"/>
      <c r="D41" s="45"/>
      <c r="E41" s="45"/>
      <c r="F41" s="45"/>
      <c r="G41" s="45"/>
      <c r="H41" s="45"/>
      <c r="I41" s="45"/>
    </row>
    <row r="42" spans="1:9" x14ac:dyDescent="0.15">
      <c r="A42" s="45"/>
      <c r="B42" s="45"/>
      <c r="C42" s="45"/>
      <c r="D42" s="45"/>
      <c r="E42" s="45"/>
      <c r="F42" s="45"/>
      <c r="G42" s="45"/>
      <c r="H42" s="45"/>
      <c r="I42" s="45"/>
    </row>
    <row r="43" spans="1:9" x14ac:dyDescent="0.15">
      <c r="A43" s="45"/>
      <c r="B43" s="45"/>
      <c r="C43" s="45"/>
      <c r="D43" s="45"/>
      <c r="E43" s="45"/>
      <c r="F43" s="45"/>
      <c r="G43" s="45"/>
      <c r="H43" s="45"/>
      <c r="I43" s="45"/>
    </row>
    <row r="44" spans="1:9" x14ac:dyDescent="0.15">
      <c r="A44" s="45"/>
      <c r="B44" s="45"/>
      <c r="C44" s="45"/>
      <c r="D44" s="45"/>
      <c r="E44" s="45"/>
      <c r="F44" s="45"/>
      <c r="G44" s="45"/>
      <c r="H44" s="45"/>
      <c r="I44" s="45"/>
    </row>
    <row r="45" spans="1:9" x14ac:dyDescent="0.15">
      <c r="A45" s="45"/>
      <c r="B45" s="45"/>
      <c r="C45" s="45"/>
      <c r="D45" s="45"/>
      <c r="E45" s="45"/>
      <c r="F45" s="45"/>
      <c r="G45" s="45"/>
      <c r="H45" s="45"/>
      <c r="I45" s="45"/>
    </row>
    <row r="46" spans="1:9" x14ac:dyDescent="0.15">
      <c r="A46" s="45"/>
      <c r="B46" s="45"/>
      <c r="C46" s="45"/>
      <c r="D46" s="45"/>
      <c r="E46" s="45"/>
      <c r="F46" s="45"/>
      <c r="G46" s="45"/>
      <c r="H46" s="45"/>
      <c r="I46" s="45"/>
    </row>
    <row r="47" spans="1:9" x14ac:dyDescent="0.15">
      <c r="A47" s="45"/>
      <c r="B47" s="45"/>
      <c r="C47" s="45"/>
      <c r="D47" s="45"/>
      <c r="E47" s="45"/>
      <c r="F47" s="45"/>
      <c r="G47" s="45"/>
      <c r="H47" s="45"/>
      <c r="I47" s="45"/>
    </row>
    <row r="48" spans="1:9" x14ac:dyDescent="0.15">
      <c r="A48" s="45"/>
      <c r="B48" s="45"/>
      <c r="C48" s="45"/>
      <c r="D48" s="45"/>
      <c r="E48" s="45"/>
      <c r="F48" s="45"/>
      <c r="G48" s="45"/>
      <c r="H48" s="45"/>
      <c r="I48" s="45"/>
    </row>
    <row r="49" spans="1:9" x14ac:dyDescent="0.15">
      <c r="A49" s="45"/>
      <c r="B49" s="45"/>
      <c r="C49" s="45"/>
      <c r="D49" s="45"/>
      <c r="E49" s="45"/>
      <c r="F49" s="45"/>
      <c r="G49" s="45"/>
      <c r="H49" s="45"/>
      <c r="I49" s="45"/>
    </row>
    <row r="50" spans="1:9" x14ac:dyDescent="0.15">
      <c r="A50" s="45"/>
      <c r="B50" s="45"/>
      <c r="C50" s="45"/>
      <c r="D50" s="45"/>
      <c r="E50" s="45"/>
      <c r="F50" s="45"/>
      <c r="G50" s="45"/>
      <c r="H50" s="45"/>
      <c r="I50" s="45"/>
    </row>
    <row r="51" spans="1:9" x14ac:dyDescent="0.15">
      <c r="A51" s="45"/>
      <c r="B51" s="45"/>
      <c r="C51" s="45"/>
      <c r="D51" s="45"/>
      <c r="E51" s="45"/>
      <c r="F51" s="45"/>
      <c r="G51" s="45"/>
      <c r="H51" s="45"/>
      <c r="I51" s="45"/>
    </row>
    <row r="52" spans="1:9" x14ac:dyDescent="0.15">
      <c r="A52" s="45"/>
      <c r="B52" s="45"/>
      <c r="C52" s="45"/>
      <c r="D52" s="45"/>
      <c r="E52" s="45"/>
      <c r="F52" s="45"/>
      <c r="G52" s="45"/>
      <c r="H52" s="45"/>
      <c r="I52" s="45"/>
    </row>
    <row r="53" spans="1:9" x14ac:dyDescent="0.15">
      <c r="A53" s="45"/>
      <c r="B53" s="45"/>
      <c r="C53" s="45"/>
      <c r="D53" s="45"/>
      <c r="E53" s="45"/>
      <c r="F53" s="45"/>
      <c r="G53" s="45"/>
      <c r="H53" s="45"/>
      <c r="I53" s="45"/>
    </row>
    <row r="54" spans="1:9" x14ac:dyDescent="0.15">
      <c r="A54" s="45"/>
      <c r="B54" s="45"/>
      <c r="C54" s="45"/>
      <c r="D54" s="45"/>
      <c r="E54" s="45"/>
      <c r="F54" s="45"/>
      <c r="G54" s="45"/>
      <c r="H54" s="45"/>
      <c r="I54" s="45"/>
    </row>
    <row r="55" spans="1:9" x14ac:dyDescent="0.15">
      <c r="A55" s="45"/>
      <c r="B55" s="45"/>
      <c r="C55" s="45"/>
      <c r="D55" s="45"/>
      <c r="E55" s="45"/>
      <c r="F55" s="45"/>
      <c r="G55" s="45"/>
      <c r="H55" s="45"/>
      <c r="I55" s="45"/>
    </row>
    <row r="56" spans="1:9" x14ac:dyDescent="0.15">
      <c r="A56" s="45"/>
      <c r="B56" s="45"/>
      <c r="C56" s="45"/>
      <c r="D56" s="45"/>
      <c r="E56" s="45"/>
      <c r="F56" s="45"/>
      <c r="G56" s="45"/>
      <c r="H56" s="45"/>
      <c r="I56" s="45"/>
    </row>
    <row r="57" spans="1:9" x14ac:dyDescent="0.15">
      <c r="A57" s="45"/>
      <c r="B57" s="45"/>
      <c r="C57" s="45"/>
      <c r="D57" s="45"/>
      <c r="E57" s="45"/>
      <c r="F57" s="45"/>
      <c r="G57" s="45"/>
      <c r="H57" s="45"/>
      <c r="I57" s="45"/>
    </row>
    <row r="58" spans="1:9" x14ac:dyDescent="0.15">
      <c r="A58" s="45"/>
      <c r="B58" s="45"/>
      <c r="C58" s="45"/>
      <c r="D58" s="45"/>
      <c r="E58" s="45"/>
      <c r="F58" s="45"/>
      <c r="G58" s="45"/>
      <c r="H58" s="45"/>
      <c r="I58" s="45"/>
    </row>
    <row r="59" spans="1:9" x14ac:dyDescent="0.15">
      <c r="A59" s="45"/>
      <c r="B59" s="45"/>
      <c r="C59" s="45"/>
      <c r="D59" s="45"/>
      <c r="E59" s="45"/>
      <c r="F59" s="45"/>
      <c r="G59" s="45"/>
      <c r="H59" s="45"/>
      <c r="I59" s="45"/>
    </row>
    <row r="60" spans="1:9" x14ac:dyDescent="0.15">
      <c r="A60" s="44" t="s">
        <v>50</v>
      </c>
      <c r="B60" s="45"/>
      <c r="C60" s="45"/>
      <c r="D60" s="45"/>
      <c r="E60" s="45"/>
      <c r="F60" s="45"/>
      <c r="G60" s="45"/>
      <c r="H60" s="45"/>
      <c r="I60" s="45"/>
    </row>
    <row r="61" spans="1:9" x14ac:dyDescent="0.15">
      <c r="A61" s="45"/>
      <c r="B61" s="45"/>
      <c r="C61" s="45"/>
      <c r="D61" s="45"/>
      <c r="E61" s="45"/>
      <c r="F61" s="45"/>
      <c r="G61" s="45"/>
      <c r="H61" s="45"/>
      <c r="I61" s="45"/>
    </row>
    <row r="62" spans="1:9" x14ac:dyDescent="0.15">
      <c r="A62" s="45"/>
      <c r="B62" s="45"/>
      <c r="C62" s="45"/>
      <c r="D62" s="45"/>
      <c r="E62" s="45"/>
      <c r="F62" s="45"/>
      <c r="G62" s="45"/>
      <c r="H62" s="45"/>
      <c r="I62" s="45"/>
    </row>
    <row r="63" spans="1:9" x14ac:dyDescent="0.15">
      <c r="A63" s="45"/>
      <c r="B63" s="45"/>
      <c r="C63" s="45"/>
      <c r="D63" s="45"/>
      <c r="E63" s="45"/>
      <c r="F63" s="45"/>
      <c r="G63" s="45"/>
      <c r="H63" s="45"/>
      <c r="I63" s="45"/>
    </row>
    <row r="64" spans="1:9" x14ac:dyDescent="0.15">
      <c r="A64" s="45"/>
      <c r="B64" s="45"/>
      <c r="C64" s="45"/>
      <c r="D64" s="45"/>
      <c r="E64" s="45"/>
      <c r="F64" s="45"/>
      <c r="G64" s="45"/>
      <c r="H64" s="45"/>
      <c r="I64" s="45"/>
    </row>
    <row r="65" spans="1:9" x14ac:dyDescent="0.15">
      <c r="A65" s="45"/>
      <c r="B65" s="45"/>
      <c r="C65" s="45"/>
      <c r="D65" s="45"/>
      <c r="E65" s="45"/>
      <c r="F65" s="45"/>
      <c r="G65" s="45"/>
      <c r="H65" s="45"/>
      <c r="I65" s="45"/>
    </row>
    <row r="66" spans="1:9" x14ac:dyDescent="0.15">
      <c r="A66" s="45"/>
      <c r="B66" s="45"/>
      <c r="C66" s="45"/>
      <c r="D66" s="45"/>
      <c r="E66" s="45"/>
      <c r="F66" s="45"/>
      <c r="G66" s="45"/>
      <c r="H66" s="45"/>
      <c r="I66" s="45"/>
    </row>
    <row r="67" spans="1:9" x14ac:dyDescent="0.15">
      <c r="A67" s="45"/>
      <c r="B67" s="45"/>
      <c r="C67" s="45"/>
      <c r="D67" s="45"/>
      <c r="E67" s="45"/>
      <c r="F67" s="45"/>
      <c r="G67" s="45"/>
      <c r="H67" s="45"/>
      <c r="I67" s="45"/>
    </row>
    <row r="68" spans="1:9" x14ac:dyDescent="0.15">
      <c r="A68" s="45"/>
      <c r="B68" s="45"/>
      <c r="C68" s="45"/>
      <c r="D68" s="45"/>
      <c r="E68" s="45"/>
      <c r="F68" s="45"/>
      <c r="G68" s="45"/>
      <c r="H68" s="45"/>
      <c r="I68" s="45"/>
    </row>
    <row r="69" spans="1:9" x14ac:dyDescent="0.15">
      <c r="A69" s="45"/>
      <c r="B69" s="45"/>
      <c r="C69" s="45"/>
      <c r="D69" s="45"/>
      <c r="E69" s="45"/>
      <c r="F69" s="45"/>
      <c r="G69" s="45"/>
      <c r="H69" s="45"/>
      <c r="I69" s="45"/>
    </row>
    <row r="70" spans="1:9" x14ac:dyDescent="0.15">
      <c r="A70" s="45"/>
      <c r="B70" s="45"/>
      <c r="C70" s="45"/>
      <c r="D70" s="45"/>
      <c r="E70" s="45"/>
      <c r="F70" s="45"/>
      <c r="G70" s="45"/>
      <c r="H70" s="45"/>
      <c r="I70" s="45"/>
    </row>
    <row r="71" spans="1:9" x14ac:dyDescent="0.15">
      <c r="A71" s="45"/>
      <c r="B71" s="45"/>
      <c r="C71" s="45"/>
      <c r="D71" s="45"/>
      <c r="E71" s="45"/>
      <c r="F71" s="45"/>
      <c r="G71" s="45"/>
      <c r="H71" s="45"/>
      <c r="I71" s="45"/>
    </row>
    <row r="72" spans="1:9" x14ac:dyDescent="0.15">
      <c r="A72" s="45"/>
      <c r="B72" s="45"/>
      <c r="C72" s="45"/>
      <c r="D72" s="45"/>
      <c r="E72" s="45"/>
      <c r="F72" s="45"/>
      <c r="G72" s="45"/>
      <c r="H72" s="45"/>
      <c r="I72" s="45"/>
    </row>
    <row r="73" spans="1:9" x14ac:dyDescent="0.15">
      <c r="A73" s="45"/>
      <c r="B73" s="45"/>
      <c r="C73" s="45"/>
      <c r="D73" s="45"/>
      <c r="E73" s="45"/>
      <c r="F73" s="45"/>
      <c r="G73" s="45"/>
      <c r="H73" s="45"/>
      <c r="I73" s="45"/>
    </row>
    <row r="74" spans="1:9" x14ac:dyDescent="0.15">
      <c r="A74" s="45"/>
      <c r="B74" s="45"/>
      <c r="C74" s="45"/>
      <c r="D74" s="45"/>
      <c r="E74" s="45"/>
      <c r="F74" s="45"/>
      <c r="G74" s="45"/>
      <c r="H74" s="45"/>
      <c r="I74" s="45"/>
    </row>
    <row r="75" spans="1:9" x14ac:dyDescent="0.15">
      <c r="A75" s="45"/>
      <c r="B75" s="45"/>
      <c r="C75" s="45"/>
      <c r="D75" s="45"/>
      <c r="E75" s="45"/>
      <c r="F75" s="45"/>
      <c r="G75" s="45"/>
      <c r="H75" s="45"/>
      <c r="I75" s="45"/>
    </row>
    <row r="76" spans="1:9" x14ac:dyDescent="0.15">
      <c r="A76" s="45"/>
      <c r="B76" s="45"/>
      <c r="C76" s="45"/>
      <c r="D76" s="45"/>
      <c r="E76" s="45"/>
      <c r="F76" s="45"/>
      <c r="G76" s="45"/>
      <c r="H76" s="45"/>
      <c r="I76" s="45"/>
    </row>
    <row r="77" spans="1:9" x14ac:dyDescent="0.15">
      <c r="A77" s="45"/>
      <c r="B77" s="45"/>
      <c r="C77" s="45"/>
      <c r="D77" s="45"/>
      <c r="E77" s="45"/>
      <c r="F77" s="45"/>
      <c r="G77" s="45"/>
      <c r="H77" s="45"/>
      <c r="I77" s="45"/>
    </row>
    <row r="78" spans="1:9" x14ac:dyDescent="0.15">
      <c r="A78" s="45"/>
      <c r="B78" s="45"/>
      <c r="C78" s="45"/>
      <c r="D78" s="45"/>
      <c r="E78" s="45"/>
      <c r="F78" s="45"/>
      <c r="G78" s="45"/>
      <c r="H78" s="45"/>
      <c r="I78" s="45"/>
    </row>
    <row r="79" spans="1:9" x14ac:dyDescent="0.15">
      <c r="A79" s="45"/>
      <c r="B79" s="45"/>
      <c r="C79" s="45"/>
      <c r="D79" s="45"/>
      <c r="E79" s="45"/>
      <c r="F79" s="45"/>
      <c r="G79" s="45"/>
      <c r="H79" s="45"/>
      <c r="I79" s="45"/>
    </row>
    <row r="80" spans="1:9" x14ac:dyDescent="0.15">
      <c r="A80" s="45"/>
      <c r="B80" s="45"/>
      <c r="C80" s="45"/>
      <c r="D80" s="45"/>
      <c r="E80" s="45"/>
      <c r="F80" s="45"/>
      <c r="G80" s="45"/>
      <c r="H80" s="45"/>
      <c r="I80" s="45"/>
    </row>
    <row r="81" spans="1:9" x14ac:dyDescent="0.15">
      <c r="A81" s="45"/>
      <c r="B81" s="45"/>
      <c r="C81" s="45"/>
      <c r="D81" s="45"/>
      <c r="E81" s="45"/>
      <c r="F81" s="45"/>
      <c r="G81" s="45"/>
      <c r="H81" s="45"/>
      <c r="I81" s="45"/>
    </row>
    <row r="82" spans="1:9" x14ac:dyDescent="0.15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15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15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15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15">
      <c r="A86" s="45"/>
      <c r="B86" s="45"/>
      <c r="C86" s="45"/>
      <c r="D86" s="45"/>
      <c r="E86" s="45"/>
      <c r="F86" s="45"/>
      <c r="G86" s="45"/>
      <c r="H86" s="45"/>
      <c r="I86" s="45"/>
    </row>
    <row r="87" spans="1:9" x14ac:dyDescent="0.15">
      <c r="A87" s="45"/>
      <c r="B87" s="45"/>
      <c r="C87" s="45"/>
      <c r="D87" s="45"/>
      <c r="E87" s="45"/>
      <c r="F87" s="45"/>
      <c r="G87" s="45"/>
      <c r="H87" s="45"/>
      <c r="I87" s="45"/>
    </row>
    <row r="88" spans="1:9" x14ac:dyDescent="0.15">
      <c r="A88" s="45"/>
      <c r="B88" s="45"/>
      <c r="C88" s="45"/>
      <c r="D88" s="45"/>
      <c r="E88" s="45"/>
      <c r="F88" s="45"/>
      <c r="G88" s="45"/>
      <c r="H88" s="45"/>
      <c r="I88" s="45"/>
    </row>
    <row r="89" spans="1:9" x14ac:dyDescent="0.15">
      <c r="A89" s="45"/>
      <c r="B89" s="45"/>
      <c r="C89" s="45"/>
      <c r="D89" s="45"/>
      <c r="E89" s="45"/>
      <c r="F89" s="45"/>
      <c r="G89" s="45"/>
      <c r="H89" s="45"/>
      <c r="I89" s="45"/>
    </row>
    <row r="90" spans="1:9" x14ac:dyDescent="0.15">
      <c r="A90" s="45"/>
      <c r="B90" s="45"/>
      <c r="C90" s="45"/>
      <c r="D90" s="45"/>
      <c r="E90" s="45"/>
      <c r="F90" s="45"/>
      <c r="G90" s="45"/>
      <c r="H90" s="45"/>
      <c r="I90" s="45"/>
    </row>
    <row r="91" spans="1:9" x14ac:dyDescent="0.15">
      <c r="A91" s="45"/>
      <c r="B91" s="45"/>
      <c r="C91" s="45"/>
      <c r="D91" s="45"/>
      <c r="E91" s="45"/>
      <c r="F91" s="45"/>
      <c r="G91" s="45"/>
      <c r="H91" s="45"/>
      <c r="I91" s="45"/>
    </row>
    <row r="92" spans="1:9" x14ac:dyDescent="0.15">
      <c r="A92" s="45"/>
      <c r="B92" s="45"/>
      <c r="C92" s="45"/>
      <c r="D92" s="45"/>
      <c r="E92" s="45"/>
      <c r="F92" s="45"/>
      <c r="G92" s="45"/>
      <c r="H92" s="45"/>
      <c r="I92" s="45"/>
    </row>
    <row r="93" spans="1:9" x14ac:dyDescent="0.15">
      <c r="A93" s="45"/>
      <c r="B93" s="45"/>
      <c r="C93" s="45"/>
      <c r="D93" s="45"/>
      <c r="E93" s="45"/>
      <c r="F93" s="45"/>
      <c r="G93" s="45"/>
      <c r="H93" s="45"/>
      <c r="I93" s="45"/>
    </row>
    <row r="94" spans="1:9" x14ac:dyDescent="0.15">
      <c r="A94" s="45"/>
      <c r="B94" s="45"/>
      <c r="C94" s="45"/>
      <c r="D94" s="45"/>
      <c r="E94" s="45"/>
      <c r="F94" s="45"/>
      <c r="G94" s="45"/>
      <c r="H94" s="45"/>
      <c r="I94" s="45"/>
    </row>
    <row r="95" spans="1:9" x14ac:dyDescent="0.15">
      <c r="A95" s="45"/>
      <c r="B95" s="45"/>
      <c r="C95" s="45"/>
      <c r="D95" s="45"/>
      <c r="E95" s="45"/>
      <c r="F95" s="45"/>
      <c r="G95" s="45"/>
      <c r="H95" s="45"/>
      <c r="I95" s="45"/>
    </row>
    <row r="96" spans="1:9" x14ac:dyDescent="0.15">
      <c r="A96" s="45"/>
      <c r="B96" s="45"/>
      <c r="C96" s="45"/>
      <c r="D96" s="45"/>
      <c r="E96" s="45"/>
      <c r="F96" s="45"/>
      <c r="G96" s="45"/>
      <c r="H96" s="45"/>
      <c r="I96" s="45"/>
    </row>
    <row r="97" spans="1:9" x14ac:dyDescent="0.15">
      <c r="A97" s="45"/>
      <c r="B97" s="45"/>
      <c r="C97" s="45"/>
      <c r="D97" s="45"/>
      <c r="E97" s="45"/>
      <c r="F97" s="45"/>
      <c r="G97" s="45"/>
      <c r="H97" s="45"/>
      <c r="I97" s="45"/>
    </row>
    <row r="98" spans="1:9" x14ac:dyDescent="0.15">
      <c r="A98" s="45"/>
      <c r="B98" s="45"/>
      <c r="C98" s="45"/>
      <c r="D98" s="45"/>
      <c r="E98" s="45"/>
      <c r="F98" s="45"/>
      <c r="G98" s="45"/>
      <c r="H98" s="45"/>
      <c r="I98" s="45"/>
    </row>
    <row r="99" spans="1:9" x14ac:dyDescent="0.15">
      <c r="A99" s="45"/>
      <c r="B99" s="45"/>
      <c r="C99" s="45"/>
      <c r="D99" s="45"/>
      <c r="E99" s="45"/>
      <c r="F99" s="45"/>
      <c r="G99" s="45"/>
      <c r="H99" s="45"/>
      <c r="I99" s="45"/>
    </row>
    <row r="100" spans="1:9" x14ac:dyDescent="0.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x14ac:dyDescent="0.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x14ac:dyDescent="0.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x14ac:dyDescent="0.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x14ac:dyDescent="0.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x14ac:dyDescent="0.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x14ac:dyDescent="0.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x14ac:dyDescent="0.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x14ac:dyDescent="0.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x14ac:dyDescent="0.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x14ac:dyDescent="0.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x14ac:dyDescent="0.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x14ac:dyDescent="0.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x14ac:dyDescent="0.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x14ac:dyDescent="0.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x14ac:dyDescent="0.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x14ac:dyDescent="0.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x14ac:dyDescent="0.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x14ac:dyDescent="0.15">
      <c r="A118" s="45"/>
      <c r="B118" s="45"/>
      <c r="C118" s="45"/>
      <c r="D118" s="45"/>
      <c r="E118" s="45"/>
      <c r="F118" s="45"/>
      <c r="G118" s="45"/>
      <c r="H118" s="45"/>
      <c r="I118" s="45"/>
    </row>
  </sheetData>
  <mergeCells count="2">
    <mergeCell ref="A1:I59"/>
    <mergeCell ref="A60:I118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&amp;C&amp;"ＭＳ ゴシック,太字"&amp;12&amp;P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topLeftCell="F1" zoomScale="120" zoomScaleNormal="130" zoomScaleSheetLayoutView="100" zoomScalePageLayoutView="120" workbookViewId="0">
      <selection activeCell="M8" sqref="M8"/>
    </sheetView>
  </sheetViews>
  <sheetFormatPr defaultColWidth="8.625" defaultRowHeight="22.5" customHeight="1" x14ac:dyDescent="0.15"/>
  <cols>
    <col min="1" max="1" width="16.625" style="7" customWidth="1"/>
    <col min="2" max="2" width="8.625" style="7" customWidth="1"/>
    <col min="3" max="3" width="5.625" style="7" customWidth="1"/>
    <col min="4" max="7" width="8.625" style="7" customWidth="1"/>
    <col min="8" max="8" width="7.625" style="7" customWidth="1"/>
    <col min="9" max="16" width="8.625" style="7" customWidth="1"/>
    <col min="17" max="17" width="20.625" style="10" customWidth="1"/>
    <col min="18" max="16384" width="8.625" style="7"/>
  </cols>
  <sheetData>
    <row r="1" spans="1:17" s="6" customFormat="1" ht="31.5" customHeight="1" x14ac:dyDescent="0.15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3" t="s">
        <v>27</v>
      </c>
      <c r="K1" s="63"/>
      <c r="L1" s="63"/>
      <c r="M1" s="63"/>
      <c r="N1" s="63"/>
      <c r="O1" s="63"/>
      <c r="P1" s="63"/>
      <c r="Q1" s="63"/>
    </row>
    <row r="2" spans="1:17" s="6" customFormat="1" ht="9" customHeight="1" x14ac:dyDescent="0.15">
      <c r="Q2" s="9"/>
    </row>
    <row r="3" spans="1:17" s="6" customFormat="1" ht="18.75" customHeight="1" x14ac:dyDescent="0.15">
      <c r="A3" s="60" t="s">
        <v>28</v>
      </c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1" t="s">
        <v>23</v>
      </c>
      <c r="N3" s="64" t="s">
        <v>24</v>
      </c>
      <c r="O3" s="64"/>
      <c r="P3" s="61" t="s">
        <v>29</v>
      </c>
      <c r="Q3" s="60" t="s">
        <v>16</v>
      </c>
    </row>
    <row r="4" spans="1:17" s="6" customFormat="1" ht="18.75" customHeight="1" x14ac:dyDescent="0.15">
      <c r="A4" s="60"/>
      <c r="B4" s="61" t="s">
        <v>9</v>
      </c>
      <c r="C4" s="60" t="s">
        <v>10</v>
      </c>
      <c r="D4" s="60"/>
      <c r="E4" s="61" t="s">
        <v>11</v>
      </c>
      <c r="F4" s="61" t="s">
        <v>12</v>
      </c>
      <c r="G4" s="61" t="s">
        <v>17</v>
      </c>
      <c r="H4" s="60" t="s">
        <v>13</v>
      </c>
      <c r="I4" s="60"/>
      <c r="J4" s="61" t="s">
        <v>20</v>
      </c>
      <c r="K4" s="61" t="s">
        <v>21</v>
      </c>
      <c r="L4" s="61" t="s">
        <v>22</v>
      </c>
      <c r="M4" s="61"/>
      <c r="N4" s="64"/>
      <c r="O4" s="64"/>
      <c r="P4" s="61"/>
      <c r="Q4" s="60"/>
    </row>
    <row r="5" spans="1:17" s="6" customFormat="1" ht="18.75" customHeight="1" x14ac:dyDescent="0.15">
      <c r="A5" s="60"/>
      <c r="B5" s="61"/>
      <c r="C5" s="60"/>
      <c r="D5" s="60"/>
      <c r="E5" s="61"/>
      <c r="F5" s="61"/>
      <c r="G5" s="61"/>
      <c r="H5" s="60" t="s">
        <v>18</v>
      </c>
      <c r="I5" s="61" t="s">
        <v>19</v>
      </c>
      <c r="J5" s="61"/>
      <c r="K5" s="61"/>
      <c r="L5" s="61"/>
      <c r="M5" s="61"/>
      <c r="N5" s="60" t="s">
        <v>14</v>
      </c>
      <c r="O5" s="60" t="s">
        <v>15</v>
      </c>
      <c r="P5" s="61"/>
      <c r="Q5" s="60"/>
    </row>
    <row r="6" spans="1:17" s="6" customFormat="1" ht="18.75" customHeight="1" x14ac:dyDescent="0.15">
      <c r="A6" s="60"/>
      <c r="B6" s="61"/>
      <c r="C6" s="60"/>
      <c r="D6" s="60"/>
      <c r="E6" s="61"/>
      <c r="F6" s="61"/>
      <c r="G6" s="61"/>
      <c r="H6" s="60"/>
      <c r="I6" s="61"/>
      <c r="J6" s="61"/>
      <c r="K6" s="61"/>
      <c r="L6" s="61"/>
      <c r="M6" s="61"/>
      <c r="N6" s="60"/>
      <c r="O6" s="60"/>
      <c r="P6" s="61"/>
      <c r="Q6" s="60"/>
    </row>
    <row r="7" spans="1:17" s="6" customFormat="1" ht="9" customHeight="1" x14ac:dyDescent="0.15">
      <c r="A7" s="5"/>
      <c r="B7" s="8" t="s">
        <v>25</v>
      </c>
      <c r="C7" s="2"/>
      <c r="D7" s="3" t="s">
        <v>25</v>
      </c>
      <c r="E7" s="8" t="s">
        <v>25</v>
      </c>
      <c r="F7" s="8" t="s">
        <v>25</v>
      </c>
      <c r="G7" s="8" t="s">
        <v>25</v>
      </c>
      <c r="H7" s="4"/>
      <c r="I7" s="8" t="s">
        <v>25</v>
      </c>
      <c r="J7" s="8" t="s">
        <v>26</v>
      </c>
      <c r="K7" s="8" t="s">
        <v>26</v>
      </c>
      <c r="L7" s="8" t="s">
        <v>26</v>
      </c>
      <c r="M7" s="8" t="s">
        <v>26</v>
      </c>
      <c r="N7" s="1" t="s">
        <v>26</v>
      </c>
      <c r="O7" s="1" t="s">
        <v>26</v>
      </c>
      <c r="P7" s="11" t="s">
        <v>26</v>
      </c>
      <c r="Q7" s="5"/>
    </row>
    <row r="8" spans="1:17" ht="22.5" customHeight="1" x14ac:dyDescent="0.15">
      <c r="A8" s="42" t="s">
        <v>0</v>
      </c>
      <c r="B8" s="16">
        <f>B9+B12</f>
        <v>581891330</v>
      </c>
      <c r="C8" s="17"/>
      <c r="D8" s="18">
        <f>D9+D12</f>
        <v>-89660000</v>
      </c>
      <c r="E8" s="16">
        <f>E9+E12</f>
        <v>0</v>
      </c>
      <c r="F8" s="16">
        <f>F9+F12</f>
        <v>0</v>
      </c>
      <c r="G8" s="16">
        <f>G9+G12</f>
        <v>492231330</v>
      </c>
      <c r="H8" s="16"/>
      <c r="I8" s="16"/>
      <c r="J8" s="16">
        <f>J9+J12</f>
        <v>492231330</v>
      </c>
      <c r="K8" s="16">
        <f>K9+K12</f>
        <v>69198000</v>
      </c>
      <c r="L8" s="16">
        <f>J8-K8</f>
        <v>423033330</v>
      </c>
      <c r="M8" s="16">
        <f>M9+M12</f>
        <v>412802441</v>
      </c>
      <c r="N8" s="16">
        <v>0</v>
      </c>
      <c r="O8" s="16">
        <v>0</v>
      </c>
      <c r="P8" s="16">
        <f>J8-K8-M8</f>
        <v>10230889</v>
      </c>
      <c r="Q8" s="19"/>
    </row>
    <row r="9" spans="1:17" ht="22.5" customHeight="1" x14ac:dyDescent="0.15">
      <c r="A9" s="42" t="s">
        <v>57</v>
      </c>
      <c r="B9" s="16">
        <f>B10</f>
        <v>50330</v>
      </c>
      <c r="C9" s="17"/>
      <c r="D9" s="18">
        <f t="shared" ref="D9:G9" si="0">D10</f>
        <v>0</v>
      </c>
      <c r="E9" s="16">
        <f t="shared" si="0"/>
        <v>0</v>
      </c>
      <c r="F9" s="16">
        <f t="shared" si="0"/>
        <v>0</v>
      </c>
      <c r="G9" s="16">
        <f t="shared" si="0"/>
        <v>50330</v>
      </c>
      <c r="H9" s="16"/>
      <c r="I9" s="16"/>
      <c r="J9" s="16">
        <f>J10</f>
        <v>50330</v>
      </c>
      <c r="K9" s="16">
        <f>K10</f>
        <v>0</v>
      </c>
      <c r="L9" s="16">
        <f t="shared" ref="L9:L11" si="1">J9-K9</f>
        <v>50330</v>
      </c>
      <c r="M9" s="16">
        <f>M10</f>
        <v>50330</v>
      </c>
      <c r="N9" s="16">
        <f>N10</f>
        <v>0</v>
      </c>
      <c r="O9" s="16">
        <f>O10</f>
        <v>0</v>
      </c>
      <c r="P9" s="16">
        <f t="shared" ref="P9:P11" si="2">J9-K9-M9</f>
        <v>0</v>
      </c>
      <c r="Q9" s="19"/>
    </row>
    <row r="10" spans="1:17" ht="22.5" customHeight="1" x14ac:dyDescent="0.15">
      <c r="A10" s="42" t="s">
        <v>58</v>
      </c>
      <c r="B10" s="16">
        <v>50330</v>
      </c>
      <c r="C10" s="17"/>
      <c r="D10" s="18">
        <v>0</v>
      </c>
      <c r="E10" s="16">
        <v>0</v>
      </c>
      <c r="F10" s="16">
        <v>0</v>
      </c>
      <c r="G10" s="16">
        <f>B10+D10+E10+F10</f>
        <v>50330</v>
      </c>
      <c r="H10" s="16"/>
      <c r="I10" s="16"/>
      <c r="J10" s="16">
        <v>50330</v>
      </c>
      <c r="K10" s="16">
        <v>0</v>
      </c>
      <c r="L10" s="16">
        <f t="shared" si="1"/>
        <v>50330</v>
      </c>
      <c r="M10" s="16">
        <v>50330</v>
      </c>
      <c r="N10" s="16">
        <v>0</v>
      </c>
      <c r="O10" s="16">
        <v>0</v>
      </c>
      <c r="P10" s="16">
        <f t="shared" si="2"/>
        <v>0</v>
      </c>
      <c r="Q10" s="19"/>
    </row>
    <row r="11" spans="1:17" ht="22.5" customHeight="1" x14ac:dyDescent="0.15">
      <c r="A11" s="42"/>
      <c r="B11" s="16"/>
      <c r="C11" s="17"/>
      <c r="D11" s="18"/>
      <c r="E11" s="16"/>
      <c r="F11" s="16"/>
      <c r="G11" s="16"/>
      <c r="H11" s="16" t="s">
        <v>59</v>
      </c>
      <c r="I11" s="16">
        <v>50330</v>
      </c>
      <c r="J11" s="16">
        <v>50330</v>
      </c>
      <c r="K11" s="16">
        <v>0</v>
      </c>
      <c r="L11" s="16">
        <f t="shared" si="1"/>
        <v>50330</v>
      </c>
      <c r="M11" s="16">
        <v>50330</v>
      </c>
      <c r="N11" s="16">
        <v>0</v>
      </c>
      <c r="O11" s="16">
        <v>0</v>
      </c>
      <c r="P11" s="16">
        <f t="shared" si="2"/>
        <v>0</v>
      </c>
      <c r="Q11" s="19"/>
    </row>
    <row r="12" spans="1:17" ht="22.5" customHeight="1" x14ac:dyDescent="0.15">
      <c r="A12" s="43" t="s">
        <v>54</v>
      </c>
      <c r="B12" s="12">
        <f>B13</f>
        <v>581841000</v>
      </c>
      <c r="C12" s="15"/>
      <c r="D12" s="14">
        <f>D13</f>
        <v>-89660000</v>
      </c>
      <c r="E12" s="12">
        <f>E13</f>
        <v>0</v>
      </c>
      <c r="F12" s="12">
        <v>0</v>
      </c>
      <c r="G12" s="12">
        <f>G13</f>
        <v>492181000</v>
      </c>
      <c r="H12" s="12"/>
      <c r="I12" s="12"/>
      <c r="J12" s="12">
        <f>J13</f>
        <v>492181000</v>
      </c>
      <c r="K12" s="12">
        <f>K13</f>
        <v>69198000</v>
      </c>
      <c r="L12" s="12">
        <f t="shared" ref="L12:L25" si="3">J12-K12</f>
        <v>422983000</v>
      </c>
      <c r="M12" s="12">
        <f>M13</f>
        <v>412752111</v>
      </c>
      <c r="N12" s="12">
        <v>0</v>
      </c>
      <c r="O12" s="12">
        <v>0</v>
      </c>
      <c r="P12" s="12">
        <f t="shared" ref="P12:P25" si="4">J12-K12-M12</f>
        <v>10230889</v>
      </c>
      <c r="Q12" s="13"/>
    </row>
    <row r="13" spans="1:17" ht="22.5" customHeight="1" x14ac:dyDescent="0.15">
      <c r="A13" s="43" t="s">
        <v>55</v>
      </c>
      <c r="B13" s="12">
        <v>581841000</v>
      </c>
      <c r="C13" s="15"/>
      <c r="D13" s="14">
        <f>D14</f>
        <v>-89660000</v>
      </c>
      <c r="E13" s="12">
        <v>0</v>
      </c>
      <c r="F13" s="12">
        <v>0</v>
      </c>
      <c r="G13" s="12">
        <f>B13+D13+E13+F13</f>
        <v>492181000</v>
      </c>
      <c r="H13" s="12"/>
      <c r="I13" s="12"/>
      <c r="J13" s="12">
        <f>SUM(J14:J24)</f>
        <v>492181000</v>
      </c>
      <c r="K13" s="12">
        <f>SUM(K14:K24)</f>
        <v>69198000</v>
      </c>
      <c r="L13" s="12">
        <f t="shared" si="3"/>
        <v>422983000</v>
      </c>
      <c r="M13" s="12">
        <f>SUM(M14:M24)</f>
        <v>412752111</v>
      </c>
      <c r="N13" s="12">
        <v>0</v>
      </c>
      <c r="O13" s="12">
        <v>0</v>
      </c>
      <c r="P13" s="12">
        <f t="shared" si="4"/>
        <v>10230889</v>
      </c>
      <c r="Q13" s="13"/>
    </row>
    <row r="14" spans="1:17" ht="22.5" customHeight="1" x14ac:dyDescent="0.15">
      <c r="A14" s="12"/>
      <c r="B14" s="12"/>
      <c r="C14" s="15" t="s">
        <v>52</v>
      </c>
      <c r="D14" s="14">
        <v>-89660000</v>
      </c>
      <c r="E14" s="12"/>
      <c r="F14" s="12"/>
      <c r="G14" s="12"/>
      <c r="H14" s="12" t="s">
        <v>6</v>
      </c>
      <c r="I14" s="12">
        <v>170662000</v>
      </c>
      <c r="J14" s="12">
        <v>170662000</v>
      </c>
      <c r="K14" s="12">
        <v>0</v>
      </c>
      <c r="L14" s="12">
        <f t="shared" si="3"/>
        <v>170662000</v>
      </c>
      <c r="M14" s="12">
        <v>169060772</v>
      </c>
      <c r="N14" s="12">
        <v>0</v>
      </c>
      <c r="O14" s="12">
        <v>0</v>
      </c>
      <c r="P14" s="12">
        <f t="shared" si="4"/>
        <v>1601228</v>
      </c>
      <c r="Q14" s="13"/>
    </row>
    <row r="15" spans="1:17" ht="22.5" customHeight="1" x14ac:dyDescent="0.15">
      <c r="A15" s="36"/>
      <c r="B15" s="36"/>
      <c r="C15" s="40"/>
      <c r="D15" s="41"/>
      <c r="E15" s="36"/>
      <c r="F15" s="36"/>
      <c r="G15" s="36"/>
      <c r="H15" s="12" t="s">
        <v>7</v>
      </c>
      <c r="I15" s="12">
        <v>167852000</v>
      </c>
      <c r="J15" s="12">
        <v>167852000</v>
      </c>
      <c r="K15" s="12">
        <v>0</v>
      </c>
      <c r="L15" s="12">
        <f t="shared" si="3"/>
        <v>167852000</v>
      </c>
      <c r="M15" s="12">
        <v>166771696</v>
      </c>
      <c r="N15" s="12">
        <v>0</v>
      </c>
      <c r="O15" s="12">
        <v>0</v>
      </c>
      <c r="P15" s="12">
        <f t="shared" si="4"/>
        <v>1080304</v>
      </c>
      <c r="Q15" s="13"/>
    </row>
    <row r="16" spans="1:17" ht="22.5" customHeight="1" x14ac:dyDescent="0.15">
      <c r="A16" s="37"/>
      <c r="B16" s="37"/>
      <c r="C16" s="38"/>
      <c r="D16" s="39"/>
      <c r="E16" s="37"/>
      <c r="F16" s="37"/>
      <c r="G16" s="37"/>
      <c r="H16" s="12" t="s">
        <v>1</v>
      </c>
      <c r="I16" s="12">
        <v>69198000</v>
      </c>
      <c r="J16" s="12">
        <v>69198000</v>
      </c>
      <c r="K16" s="12">
        <v>69198000</v>
      </c>
      <c r="L16" s="12">
        <f t="shared" si="3"/>
        <v>0</v>
      </c>
      <c r="M16" s="12">
        <v>0</v>
      </c>
      <c r="N16" s="12">
        <v>0</v>
      </c>
      <c r="O16" s="12">
        <v>0</v>
      </c>
      <c r="P16" s="12">
        <f t="shared" si="4"/>
        <v>0</v>
      </c>
      <c r="Q16" s="13"/>
    </row>
    <row r="17" spans="1:17" ht="22.5" customHeight="1" x14ac:dyDescent="0.15">
      <c r="A17" s="37"/>
      <c r="B17" s="37"/>
      <c r="C17" s="38"/>
      <c r="D17" s="39"/>
      <c r="E17" s="37"/>
      <c r="F17" s="37"/>
      <c r="G17" s="37"/>
      <c r="H17" s="12" t="s">
        <v>2</v>
      </c>
      <c r="I17" s="12">
        <v>23720000</v>
      </c>
      <c r="J17" s="12">
        <v>23720000</v>
      </c>
      <c r="K17" s="12">
        <v>0</v>
      </c>
      <c r="L17" s="12">
        <f t="shared" si="3"/>
        <v>23720000</v>
      </c>
      <c r="M17" s="12">
        <v>21698616</v>
      </c>
      <c r="N17" s="12">
        <v>0</v>
      </c>
      <c r="O17" s="12">
        <v>0</v>
      </c>
      <c r="P17" s="12">
        <f t="shared" si="4"/>
        <v>2021384</v>
      </c>
      <c r="Q17" s="13"/>
    </row>
    <row r="18" spans="1:17" ht="22.5" customHeight="1" x14ac:dyDescent="0.15">
      <c r="A18" s="58"/>
      <c r="B18" s="58"/>
      <c r="C18" s="58"/>
      <c r="D18" s="58"/>
      <c r="E18" s="58"/>
      <c r="F18" s="58"/>
      <c r="G18" s="58"/>
      <c r="H18" s="12" t="s">
        <v>3</v>
      </c>
      <c r="I18" s="12">
        <v>5301000</v>
      </c>
      <c r="J18" s="12">
        <v>5301000</v>
      </c>
      <c r="K18" s="12">
        <v>0</v>
      </c>
      <c r="L18" s="12">
        <f t="shared" si="3"/>
        <v>5301000</v>
      </c>
      <c r="M18" s="12">
        <v>3473007</v>
      </c>
      <c r="N18" s="12">
        <v>0</v>
      </c>
      <c r="O18" s="12">
        <v>0</v>
      </c>
      <c r="P18" s="12">
        <f t="shared" si="4"/>
        <v>1827993</v>
      </c>
      <c r="Q18" s="13"/>
    </row>
    <row r="19" spans="1:17" ht="22.5" customHeight="1" x14ac:dyDescent="0.15">
      <c r="A19" s="59"/>
      <c r="B19" s="59"/>
      <c r="C19" s="59"/>
      <c r="D19" s="59"/>
      <c r="E19" s="59"/>
      <c r="F19" s="59"/>
      <c r="G19" s="59"/>
      <c r="H19" s="12" t="s">
        <v>8</v>
      </c>
      <c r="I19" s="12">
        <v>4112000</v>
      </c>
      <c r="J19" s="12">
        <v>4112000</v>
      </c>
      <c r="K19" s="12">
        <v>0</v>
      </c>
      <c r="L19" s="12">
        <f t="shared" si="3"/>
        <v>4112000</v>
      </c>
      <c r="M19" s="12">
        <v>2808580</v>
      </c>
      <c r="N19" s="12">
        <v>0</v>
      </c>
      <c r="O19" s="12">
        <v>0</v>
      </c>
      <c r="P19" s="12">
        <f t="shared" si="4"/>
        <v>1303420</v>
      </c>
      <c r="Q19" s="13"/>
    </row>
    <row r="20" spans="1:17" ht="22.5" customHeight="1" x14ac:dyDescent="0.15">
      <c r="A20" s="59"/>
      <c r="B20" s="59"/>
      <c r="C20" s="59"/>
      <c r="D20" s="59"/>
      <c r="E20" s="59"/>
      <c r="F20" s="59"/>
      <c r="G20" s="59"/>
      <c r="H20" s="12" t="s">
        <v>4</v>
      </c>
      <c r="I20" s="12">
        <v>1476000</v>
      </c>
      <c r="J20" s="12">
        <v>1476000</v>
      </c>
      <c r="K20" s="12">
        <v>0</v>
      </c>
      <c r="L20" s="12">
        <f t="shared" si="3"/>
        <v>1476000</v>
      </c>
      <c r="M20" s="12">
        <v>321480</v>
      </c>
      <c r="N20" s="12">
        <v>0</v>
      </c>
      <c r="O20" s="12">
        <v>0</v>
      </c>
      <c r="P20" s="12">
        <f t="shared" si="4"/>
        <v>1154520</v>
      </c>
      <c r="Q20" s="13"/>
    </row>
    <row r="21" spans="1:17" ht="22.5" customHeight="1" x14ac:dyDescent="0.15">
      <c r="A21" s="59"/>
      <c r="B21" s="59"/>
      <c r="C21" s="59"/>
      <c r="D21" s="59"/>
      <c r="E21" s="59"/>
      <c r="F21" s="59"/>
      <c r="G21" s="59"/>
      <c r="H21" s="12" t="s">
        <v>5</v>
      </c>
      <c r="I21" s="12">
        <v>44567000</v>
      </c>
      <c r="J21" s="12">
        <v>44567000</v>
      </c>
      <c r="K21" s="12">
        <v>0</v>
      </c>
      <c r="L21" s="12">
        <f t="shared" si="3"/>
        <v>44567000</v>
      </c>
      <c r="M21" s="12">
        <v>44199880</v>
      </c>
      <c r="N21" s="12">
        <v>0</v>
      </c>
      <c r="O21" s="12">
        <v>0</v>
      </c>
      <c r="P21" s="12">
        <f t="shared" si="4"/>
        <v>367120</v>
      </c>
      <c r="Q21" s="13"/>
    </row>
    <row r="22" spans="1:17" ht="22.5" customHeight="1" x14ac:dyDescent="0.15">
      <c r="A22" s="59"/>
      <c r="B22" s="59"/>
      <c r="C22" s="59"/>
      <c r="D22" s="59"/>
      <c r="E22" s="59"/>
      <c r="F22" s="59"/>
      <c r="G22" s="59"/>
      <c r="H22" s="12" t="s">
        <v>32</v>
      </c>
      <c r="I22" s="12">
        <v>1849000</v>
      </c>
      <c r="J22" s="12">
        <v>1849000</v>
      </c>
      <c r="K22" s="12">
        <v>0</v>
      </c>
      <c r="L22" s="12">
        <f t="shared" si="3"/>
        <v>1849000</v>
      </c>
      <c r="M22" s="12">
        <v>975256</v>
      </c>
      <c r="N22" s="12">
        <v>0</v>
      </c>
      <c r="O22" s="12">
        <v>0</v>
      </c>
      <c r="P22" s="12">
        <f t="shared" si="4"/>
        <v>873744</v>
      </c>
      <c r="Q22" s="13"/>
    </row>
    <row r="23" spans="1:17" ht="22.5" customHeight="1" x14ac:dyDescent="0.15">
      <c r="A23" s="59"/>
      <c r="B23" s="59"/>
      <c r="C23" s="59"/>
      <c r="D23" s="59"/>
      <c r="E23" s="59"/>
      <c r="F23" s="59"/>
      <c r="G23" s="59"/>
      <c r="H23" s="12" t="s">
        <v>56</v>
      </c>
      <c r="I23" s="12">
        <v>544000</v>
      </c>
      <c r="J23" s="12">
        <v>544000</v>
      </c>
      <c r="K23" s="12">
        <v>0</v>
      </c>
      <c r="L23" s="12">
        <f t="shared" si="3"/>
        <v>544000</v>
      </c>
      <c r="M23" s="12">
        <v>543024</v>
      </c>
      <c r="N23" s="12">
        <v>0</v>
      </c>
      <c r="O23" s="12">
        <v>0</v>
      </c>
      <c r="P23" s="12">
        <f t="shared" si="4"/>
        <v>976</v>
      </c>
      <c r="Q23" s="13"/>
    </row>
    <row r="24" spans="1:17" ht="22.5" customHeight="1" x14ac:dyDescent="0.15">
      <c r="A24" s="59"/>
      <c r="B24" s="59"/>
      <c r="C24" s="59"/>
      <c r="D24" s="59"/>
      <c r="E24" s="59"/>
      <c r="F24" s="59"/>
      <c r="G24" s="59"/>
      <c r="H24" s="12" t="s">
        <v>31</v>
      </c>
      <c r="I24" s="12">
        <v>2900000</v>
      </c>
      <c r="J24" s="12">
        <v>2900000</v>
      </c>
      <c r="K24" s="12">
        <v>0</v>
      </c>
      <c r="L24" s="12">
        <f t="shared" si="3"/>
        <v>2900000</v>
      </c>
      <c r="M24" s="12">
        <v>2899800</v>
      </c>
      <c r="N24" s="12">
        <v>0</v>
      </c>
      <c r="O24" s="12">
        <v>0</v>
      </c>
      <c r="P24" s="12">
        <f t="shared" si="4"/>
        <v>200</v>
      </c>
      <c r="Q24" s="13"/>
    </row>
    <row r="25" spans="1:17" ht="22.5" customHeight="1" x14ac:dyDescent="0.15">
      <c r="A25" s="12" t="s">
        <v>33</v>
      </c>
      <c r="B25" s="12">
        <f>B8</f>
        <v>581891330</v>
      </c>
      <c r="C25" s="15"/>
      <c r="D25" s="14">
        <f>D8</f>
        <v>-89660000</v>
      </c>
      <c r="E25" s="12">
        <f>E8</f>
        <v>0</v>
      </c>
      <c r="F25" s="12">
        <f>F8</f>
        <v>0</v>
      </c>
      <c r="G25" s="12">
        <f>G8</f>
        <v>492231330</v>
      </c>
      <c r="H25" s="12"/>
      <c r="I25" s="12"/>
      <c r="J25" s="12">
        <f>J8</f>
        <v>492231330</v>
      </c>
      <c r="K25" s="12">
        <f>K8</f>
        <v>69198000</v>
      </c>
      <c r="L25" s="12">
        <f t="shared" si="3"/>
        <v>423033330</v>
      </c>
      <c r="M25" s="12">
        <f>M8</f>
        <v>412802441</v>
      </c>
      <c r="N25" s="12">
        <v>0</v>
      </c>
      <c r="O25" s="12">
        <v>0</v>
      </c>
      <c r="P25" s="12">
        <f t="shared" si="4"/>
        <v>10230889</v>
      </c>
      <c r="Q25" s="13"/>
    </row>
  </sheetData>
  <mergeCells count="27">
    <mergeCell ref="A1:I1"/>
    <mergeCell ref="J1:Q1"/>
    <mergeCell ref="A3:A6"/>
    <mergeCell ref="B3:L3"/>
    <mergeCell ref="M3:M6"/>
    <mergeCell ref="N3:O4"/>
    <mergeCell ref="P3:P6"/>
    <mergeCell ref="Q3:Q6"/>
    <mergeCell ref="B4:B6"/>
    <mergeCell ref="C4:D6"/>
    <mergeCell ref="E4:E6"/>
    <mergeCell ref="F4:F6"/>
    <mergeCell ref="G4:G6"/>
    <mergeCell ref="H4:I4"/>
    <mergeCell ref="J4:J6"/>
    <mergeCell ref="L4:L6"/>
    <mergeCell ref="G18:G24"/>
    <mergeCell ref="H5:H6"/>
    <mergeCell ref="I5:I6"/>
    <mergeCell ref="N5:N6"/>
    <mergeCell ref="O5:O6"/>
    <mergeCell ref="K4:K6"/>
    <mergeCell ref="A18:A24"/>
    <mergeCell ref="B18:B24"/>
    <mergeCell ref="C18:D24"/>
    <mergeCell ref="E18:E24"/>
    <mergeCell ref="F18:F24"/>
  </mergeCells>
  <phoneticPr fontId="18"/>
  <pageMargins left="0.98425196850393704" right="0.98425196850393704" top="0.98425196850393704" bottom="0.78740157480314965" header="0.31496062992125984" footer="0.31496062992125984"/>
  <pageSetup paperSize="9" firstPageNumber="6" orientation="portrait" useFirstPageNumber="1" r:id="rId1"/>
  <headerFooter>
    <oddFooter>&amp;C&amp;"ＭＳ ゴシック,太字"&amp;12&amp;P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032121D834094899544A7772BB7577" ma:contentTypeVersion="0" ma:contentTypeDescription="新しいドキュメントを作成します。" ma:contentTypeScope="" ma:versionID="79350cf0795291a4f0c6fbed3771ed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326392-3D78-4E3F-B05D-825EE6DBFE0B}"/>
</file>

<file path=customXml/itemProps2.xml><?xml version="1.0" encoding="utf-8"?>
<ds:datastoreItem xmlns:ds="http://schemas.openxmlformats.org/officeDocument/2006/customXml" ds:itemID="{4EA1FCB4-1B14-45CB-BFC9-D9410547DDDD}"/>
</file>

<file path=customXml/itemProps3.xml><?xml version="1.0" encoding="utf-8"?>
<ds:datastoreItem xmlns:ds="http://schemas.openxmlformats.org/officeDocument/2006/customXml" ds:itemID="{B5655B59-6B16-4797-9B2F-19EBF78DE1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歳入決算額調（一般会計）</vt:lpstr>
      <vt:lpstr>見出し (2)</vt:lpstr>
      <vt:lpstr>歳出決算額調（一般会計・現年）</vt:lpstr>
      <vt:lpstr>'歳出決算額調（一般会計・現年）'!Print_Area</vt:lpstr>
      <vt:lpstr>'歳出決算額調（一般会計・現年）'!Print_Titles</vt:lpstr>
      <vt:lpstr>'歳入決算額調（一般会計）'!Print_Titles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2019-11-11T02:52:39Z</dcterms:created>
  <dcterms:modified xsi:type="dcterms:W3CDTF">2019-11-11T02:52:43Z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0x0101008C032121D834094899544A7772BB7577</vt:lpwstr>
  </property>
</Properties>
</file>