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55" windowWidth="10785" windowHeight="4590" activeTab="0"/>
  </bookViews>
  <sheets>
    <sheet name="財務諸表の概要" sheetId="1" r:id="rId1"/>
  </sheets>
  <definedNames>
    <definedName name="_xlnm.Print_Area" localSheetId="0">'財務諸表の概要'!$B$3:$H$69</definedName>
  </definedNames>
  <calcPr fullCalcOnLoad="1"/>
</workbook>
</file>

<file path=xl/sharedStrings.xml><?xml version="1.0" encoding="utf-8"?>
<sst xmlns="http://schemas.openxmlformats.org/spreadsheetml/2006/main" count="58" uniqueCount="54">
  <si>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</si>
  <si>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</si>
  <si>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</si>
  <si>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</si>
  <si>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</si>
  <si>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</si>
  <si>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</si>
  <si>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</si>
  <si>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</si>
  <si>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t>当期純利益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</si>
  <si>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</si>
  <si>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</si>
  <si>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</si>
  <si>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</si>
  <si>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</si>
  <si>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</si>
  <si>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</si>
  <si>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</si>
  <si>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</si>
  <si>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</si>
  <si>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</si>
  <si>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</si>
  <si>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　　　　</t>
  </si>
  <si>
    <t>収益総額</t>
  </si>
  <si>
    <t>費用総額</t>
  </si>
  <si>
    <t>当期総利益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</si>
  <si>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</si>
  <si>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</si>
  <si>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</si>
  <si>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</si>
  <si>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</si>
  <si>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</si>
  <si>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　　　</t>
  </si>
  <si>
    <t>　　　　</t>
  </si>
  <si>
    <t xml:space="preserve">          </t>
  </si>
  <si>
    <t>　　</t>
  </si>
  <si>
    <t>　　　　</t>
  </si>
  <si>
    <t>　　　</t>
  </si>
  <si>
    <t>　　　　</t>
  </si>
  <si>
    <t>　　法人のすべての収益とこれに対応するすべての費用を記載し、当期純利益</t>
  </si>
  <si>
    <t>　　及び総利益を表示</t>
  </si>
  <si>
    <t>【純資産の部】</t>
  </si>
  <si>
    <t>臨時損失</t>
  </si>
  <si>
    <t>Ⅳ 資金増加額</t>
  </si>
  <si>
    <t>営業外収益</t>
  </si>
  <si>
    <t>営業外費用</t>
  </si>
  <si>
    <t>臨時利益</t>
  </si>
  <si>
    <t xml:space="preserve">    資本金</t>
  </si>
  <si>
    <t xml:space="preserve">    資本剰余金</t>
  </si>
  <si>
    <t xml:space="preserve">    利益剰余金</t>
  </si>
  <si>
    <t>※各項目で四捨五入を行っているため、合計が一致しない場合がある。</t>
  </si>
  <si>
    <t>　　２８年３月３１日における法人の資産、負債、純資産の状況を表示</t>
  </si>
  <si>
    <t>　　一定期間（２７年度）における現金・預金（キャッシュ）の増減を活動区分別に表示</t>
  </si>
  <si>
    <t>＊当期総利益の17.0億円は、積立金として処分する。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</si>
</sst>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28" fontId="0" fillId="0" borderId="0" xfId="49" applyNumberFormat="1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646426"/>
        <c:axId val="22055787"/>
      </c:bar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64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内訳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293"/>
        <c:crosses val="autoZero"/>
        <c:auto val="1"/>
        <c:lblOffset val="100"/>
        <c:tickLblSkip val="1"/>
        <c:noMultiLvlLbl val="0"/>
      </c:catAx>
      <c:valAx>
        <c:axId val="41688293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4356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8543"/>
        <c:crosses val="autoZero"/>
        <c:auto val="1"/>
        <c:lblOffset val="100"/>
        <c:tickLblSkip val="2"/>
        <c:noMultiLvlLbl val="0"/>
      </c:catAx>
      <c:valAx>
        <c:axId val="21308543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50318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160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80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7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62966"/>
        <c:axId val="32966695"/>
      </c:barChart>
      <c:catAx>
        <c:axId val="36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66695"/>
        <c:crosses val="autoZero"/>
        <c:auto val="1"/>
        <c:lblOffset val="100"/>
        <c:tickLblSkip val="1"/>
        <c:noMultiLvlLbl val="0"/>
      </c:catAx>
      <c:valAx>
        <c:axId val="32966695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966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0.0125</cdr:y>
    </cdr:from>
    <cdr:to>
      <cdr:x>0.3095</cdr:x>
      <cdr:y>0.07075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</cdr:y>
    </cdr:from>
    <cdr:to>
      <cdr:x>0.41125</cdr:x>
      <cdr:y>0.10375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0.0125</cdr:y>
    </cdr:from>
    <cdr:to>
      <cdr:x>0.40575</cdr:x>
      <cdr:y>0.10325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0.00925</cdr:y>
    </cdr:from>
    <cdr:to>
      <cdr:x>0.28625</cdr:x>
      <cdr:y>0.07925</cdr:y>
    </cdr:to>
    <cdr:sp>
      <cdr:nvSpPr>
        <cdr:cNvPr id="1" name="Rectangle 1"/>
        <cdr:cNvSpPr>
          <a:spLocks/>
        </cdr:cNvSpPr>
      </cdr:nvSpPr>
      <cdr:spPr>
        <a:xfrm>
          <a:off x="0" y="19050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257175</xdr:colOff>
      <xdr:row>10</xdr:row>
      <xdr:rowOff>47625</xdr:rowOff>
    </xdr:from>
    <xdr:to>
      <xdr:col>20</xdr:col>
      <xdr:colOff>257175</xdr:colOff>
      <xdr:row>13</xdr:row>
      <xdr:rowOff>47625</xdr:rowOff>
    </xdr:to>
    <xdr:sp>
      <xdr:nvSpPr>
        <xdr:cNvPr id="2" name="Line 3"/>
        <xdr:cNvSpPr>
          <a:spLocks/>
        </xdr:cNvSpPr>
      </xdr:nvSpPr>
      <xdr:spPr>
        <a:xfrm>
          <a:off x="17649825" y="174307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14</xdr:row>
      <xdr:rowOff>47625</xdr:rowOff>
    </xdr:from>
    <xdr:to>
      <xdr:col>21</xdr:col>
      <xdr:colOff>285750</xdr:colOff>
      <xdr:row>16</xdr:row>
      <xdr:rowOff>47625</xdr:rowOff>
    </xdr:to>
    <xdr:sp>
      <xdr:nvSpPr>
        <xdr:cNvPr id="3" name="Line 4"/>
        <xdr:cNvSpPr>
          <a:spLocks/>
        </xdr:cNvSpPr>
      </xdr:nvSpPr>
      <xdr:spPr>
        <a:xfrm>
          <a:off x="18021300" y="24288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2211050" y="152400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2211050" y="152400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>
          <a:off x="981075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2211050" y="152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2211050" y="152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2211050" y="152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2211050" y="152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2211050" y="152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2211050" y="152400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12211050" y="781050"/>
          <a:ext cx="0" cy="1047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15</xdr:col>
      <xdr:colOff>0</xdr:colOff>
      <xdr:row>6</xdr:row>
      <xdr:rowOff>95250</xdr:rowOff>
    </xdr:from>
    <xdr:to>
      <xdr:col>15</xdr:col>
      <xdr:colOff>0</xdr:colOff>
      <xdr:row>7</xdr:row>
      <xdr:rowOff>142875</xdr:rowOff>
    </xdr:to>
    <xdr:sp>
      <xdr:nvSpPr>
        <xdr:cNvPr id="14" name="Rectangle 15"/>
        <xdr:cNvSpPr>
          <a:spLocks/>
        </xdr:cNvSpPr>
      </xdr:nvSpPr>
      <xdr:spPr>
        <a:xfrm>
          <a:off x="12211050" y="11049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2211050" y="152400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6" name="グラフ 17"/>
        <xdr:cNvGraphicFramePr/>
      </xdr:nvGraphicFramePr>
      <xdr:xfrm>
        <a:off x="12211050" y="1524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7" name="グラフ 18"/>
        <xdr:cNvGraphicFramePr/>
      </xdr:nvGraphicFramePr>
      <xdr:xfrm>
        <a:off x="12211050" y="1524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8" name="グラフ 19"/>
        <xdr:cNvGraphicFramePr/>
      </xdr:nvGraphicFramePr>
      <xdr:xfrm>
        <a:off x="12211050" y="1524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</xdr:row>
      <xdr:rowOff>114300</xdr:rowOff>
    </xdr:from>
    <xdr:to>
      <xdr:col>7</xdr:col>
      <xdr:colOff>0</xdr:colOff>
      <xdr:row>24</xdr:row>
      <xdr:rowOff>161925</xdr:rowOff>
    </xdr:to>
    <xdr:sp>
      <xdr:nvSpPr>
        <xdr:cNvPr id="19" name="AutoShape 22"/>
        <xdr:cNvSpPr>
          <a:spLocks/>
        </xdr:cNvSpPr>
      </xdr:nvSpPr>
      <xdr:spPr>
        <a:xfrm>
          <a:off x="990600" y="2495550"/>
          <a:ext cx="5324475" cy="1695450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4</xdr:col>
      <xdr:colOff>19050</xdr:colOff>
      <xdr:row>22</xdr:row>
      <xdr:rowOff>161925</xdr:rowOff>
    </xdr:to>
    <xdr:sp>
      <xdr:nvSpPr>
        <xdr:cNvPr id="20" name="Line 23"/>
        <xdr:cNvSpPr>
          <a:spLocks/>
        </xdr:cNvSpPr>
      </xdr:nvSpPr>
      <xdr:spPr>
        <a:xfrm>
          <a:off x="3095625" y="25527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0</xdr:col>
      <xdr:colOff>0</xdr:colOff>
      <xdr:row>69</xdr:row>
      <xdr:rowOff>0</xdr:rowOff>
    </xdr:to>
    <xdr:graphicFrame>
      <xdr:nvGraphicFramePr>
        <xdr:cNvPr id="21" name="グラフ 24"/>
        <xdr:cNvGraphicFramePr/>
      </xdr:nvGraphicFramePr>
      <xdr:xfrm>
        <a:off x="981075" y="8181975"/>
        <a:ext cx="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</xdr:row>
      <xdr:rowOff>142875</xdr:rowOff>
    </xdr:from>
    <xdr:to>
      <xdr:col>0</xdr:col>
      <xdr:colOff>0</xdr:colOff>
      <xdr:row>47</xdr:row>
      <xdr:rowOff>76200</xdr:rowOff>
    </xdr:to>
    <xdr:graphicFrame>
      <xdr:nvGraphicFramePr>
        <xdr:cNvPr id="22" name="グラフ 25"/>
        <xdr:cNvGraphicFramePr/>
      </xdr:nvGraphicFramePr>
      <xdr:xfrm>
        <a:off x="981075" y="4648200"/>
        <a:ext cx="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23" name="グラフ 26"/>
        <xdr:cNvGraphicFramePr/>
      </xdr:nvGraphicFramePr>
      <xdr:xfrm>
        <a:off x="981075" y="8172450"/>
        <a:ext cx="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7</xdr:col>
      <xdr:colOff>0</xdr:colOff>
      <xdr:row>55</xdr:row>
      <xdr:rowOff>28575</xdr:rowOff>
    </xdr:to>
    <xdr:sp>
      <xdr:nvSpPr>
        <xdr:cNvPr id="24" name="AutoShape 28"/>
        <xdr:cNvSpPr>
          <a:spLocks/>
        </xdr:cNvSpPr>
      </xdr:nvSpPr>
      <xdr:spPr>
        <a:xfrm>
          <a:off x="981075" y="778192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133350</xdr:rowOff>
    </xdr:from>
    <xdr:to>
      <xdr:col>7</xdr:col>
      <xdr:colOff>9525</xdr:colOff>
      <xdr:row>68</xdr:row>
      <xdr:rowOff>38100</xdr:rowOff>
    </xdr:to>
    <xdr:sp>
      <xdr:nvSpPr>
        <xdr:cNvPr id="25" name="AutoShape 29"/>
        <xdr:cNvSpPr>
          <a:spLocks/>
        </xdr:cNvSpPr>
      </xdr:nvSpPr>
      <xdr:spPr>
        <a:xfrm>
          <a:off x="981075" y="9848850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0</xdr:rowOff>
    </xdr:from>
    <xdr:to>
      <xdr:col>6</xdr:col>
      <xdr:colOff>266700</xdr:colOff>
      <xdr:row>16</xdr:row>
      <xdr:rowOff>0</xdr:rowOff>
    </xdr:to>
    <xdr:sp>
      <xdr:nvSpPr>
        <xdr:cNvPr id="26" name="Line 30"/>
        <xdr:cNvSpPr>
          <a:spLocks/>
        </xdr:cNvSpPr>
      </xdr:nvSpPr>
      <xdr:spPr>
        <a:xfrm>
          <a:off x="1028700" y="272415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19050</xdr:rowOff>
    </xdr:from>
    <xdr:to>
      <xdr:col>4</xdr:col>
      <xdr:colOff>19050</xdr:colOff>
      <xdr:row>23</xdr:row>
      <xdr:rowOff>161925</xdr:rowOff>
    </xdr:to>
    <xdr:sp>
      <xdr:nvSpPr>
        <xdr:cNvPr id="27" name="Line 31"/>
        <xdr:cNvSpPr>
          <a:spLocks/>
        </xdr:cNvSpPr>
      </xdr:nvSpPr>
      <xdr:spPr>
        <a:xfrm>
          <a:off x="3095625" y="257175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6</xdr:col>
      <xdr:colOff>276225</xdr:colOff>
      <xdr:row>20</xdr:row>
      <xdr:rowOff>19050</xdr:rowOff>
    </xdr:to>
    <xdr:sp>
      <xdr:nvSpPr>
        <xdr:cNvPr id="28" name="Line 32"/>
        <xdr:cNvSpPr>
          <a:spLocks/>
        </xdr:cNvSpPr>
      </xdr:nvSpPr>
      <xdr:spPr>
        <a:xfrm flipV="1">
          <a:off x="3095625" y="3343275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161925</xdr:rowOff>
    </xdr:from>
    <xdr:to>
      <xdr:col>6</xdr:col>
      <xdr:colOff>285750</xdr:colOff>
      <xdr:row>23</xdr:row>
      <xdr:rowOff>9525</xdr:rowOff>
    </xdr:to>
    <xdr:sp>
      <xdr:nvSpPr>
        <xdr:cNvPr id="29" name="Line 33"/>
        <xdr:cNvSpPr>
          <a:spLocks/>
        </xdr:cNvSpPr>
      </xdr:nvSpPr>
      <xdr:spPr>
        <a:xfrm>
          <a:off x="1019175" y="3848100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0</xdr:col>
      <xdr:colOff>0</xdr:colOff>
      <xdr:row>47</xdr:row>
      <xdr:rowOff>76200</xdr:rowOff>
    </xdr:to>
    <xdr:graphicFrame>
      <xdr:nvGraphicFramePr>
        <xdr:cNvPr id="30" name="グラフ 35"/>
        <xdr:cNvGraphicFramePr/>
      </xdr:nvGraphicFramePr>
      <xdr:xfrm>
        <a:off x="981075" y="4867275"/>
        <a:ext cx="0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0</xdr:col>
      <xdr:colOff>0</xdr:colOff>
      <xdr:row>28</xdr:row>
      <xdr:rowOff>114300</xdr:rowOff>
    </xdr:to>
    <xdr:sp>
      <xdr:nvSpPr>
        <xdr:cNvPr id="31" name="AutoShape 36"/>
        <xdr:cNvSpPr>
          <a:spLocks/>
        </xdr:cNvSpPr>
      </xdr:nvSpPr>
      <xdr:spPr>
        <a:xfrm>
          <a:off x="981075" y="4381500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fLocksText="0">
      <xdr:nvSpPr>
        <xdr:cNvPr id="32" name="Text Box 39"/>
        <xdr:cNvSpPr txBox="1">
          <a:spLocks noChangeArrowheads="1"/>
        </xdr:cNvSpPr>
      </xdr:nvSpPr>
      <xdr:spPr>
        <a:xfrm>
          <a:off x="981075" y="39052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0</xdr:col>
      <xdr:colOff>0</xdr:colOff>
      <xdr:row>30</xdr:row>
      <xdr:rowOff>123825</xdr:rowOff>
    </xdr:to>
    <xdr:sp fLocksText="0">
      <xdr:nvSpPr>
        <xdr:cNvPr id="33" name="Text Box 40"/>
        <xdr:cNvSpPr txBox="1">
          <a:spLocks noChangeArrowheads="1"/>
        </xdr:cNvSpPr>
      </xdr:nvSpPr>
      <xdr:spPr>
        <a:xfrm>
          <a:off x="981075" y="450532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85725</xdr:rowOff>
    </xdr:from>
    <xdr:to>
      <xdr:col>7</xdr:col>
      <xdr:colOff>323850</xdr:colOff>
      <xdr:row>10</xdr:row>
      <xdr:rowOff>104775</xdr:rowOff>
    </xdr:to>
    <xdr:grpSp>
      <xdr:nvGrpSpPr>
        <xdr:cNvPr id="34" name="Group 44"/>
        <xdr:cNvGrpSpPr>
          <a:grpSpLocks/>
        </xdr:cNvGrpSpPr>
      </xdr:nvGrpSpPr>
      <xdr:grpSpPr>
        <a:xfrm>
          <a:off x="733425" y="923925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35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36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885825</xdr:colOff>
      <xdr:row>2</xdr:row>
      <xdr:rowOff>38100</xdr:rowOff>
    </xdr:from>
    <xdr:to>
      <xdr:col>7</xdr:col>
      <xdr:colOff>733425</xdr:colOff>
      <xdr:row>3</xdr:row>
      <xdr:rowOff>228600</xdr:rowOff>
    </xdr:to>
    <xdr:sp>
      <xdr:nvSpPr>
        <xdr:cNvPr id="37" name="テキスト ボックス 1"/>
        <xdr:cNvSpPr txBox="1">
          <a:spLocks noChangeArrowheads="1"/>
        </xdr:cNvSpPr>
      </xdr:nvSpPr>
      <xdr:spPr>
        <a:xfrm>
          <a:off x="6143625" y="381000"/>
          <a:ext cx="904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K67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3.5"/>
  <cols>
    <col min="1" max="1" width="2.125" style="0" customWidth="1"/>
    <col min="2" max="2" width="10.75390625" style="0" customWidth="1"/>
    <col min="3" max="3" width="14.00390625" style="0" customWidth="1"/>
    <col min="4" max="4" width="13.50390625" style="0" customWidth="1"/>
    <col min="5" max="5" width="15.00390625" style="0" customWidth="1"/>
    <col min="6" max="6" width="13.625" style="0" customWidth="1"/>
    <col min="7" max="7" width="13.875" style="0" customWidth="1"/>
    <col min="8" max="8" width="9.875" style="0" customWidth="1"/>
    <col min="9" max="9" width="9.75390625" style="0" customWidth="1"/>
    <col min="10" max="16" width="9.625" style="0" customWidth="1"/>
    <col min="17" max="17" width="29.50390625" style="0" customWidth="1"/>
    <col min="18" max="19" width="9.75390625" style="0" bestFit="1" customWidth="1"/>
    <col min="20" max="20" width="9.375" style="0" bestFit="1" customWidth="1"/>
    <col min="21" max="25" width="4.50390625" style="0" customWidth="1"/>
    <col min="27" max="34" width="5.75390625" style="0" customWidth="1"/>
    <col min="35" max="37" width="3.625" style="0" customWidth="1"/>
  </cols>
  <sheetData>
    <row r="4" ht="21" customHeight="1"/>
    <row r="5" ht="4.5" customHeight="1"/>
    <row r="11" spans="7:11" ht="13.5">
      <c r="G11" s="2"/>
      <c r="H11" s="2"/>
      <c r="I11" s="2"/>
      <c r="J11" s="2"/>
      <c r="K11" s="2"/>
    </row>
    <row r="12" spans="3:11" ht="13.5">
      <c r="C12" s="27" t="s">
        <v>50</v>
      </c>
      <c r="G12" s="2"/>
      <c r="H12" s="2"/>
      <c r="I12" s="2"/>
      <c r="J12" s="2"/>
      <c r="K12" s="2"/>
    </row>
    <row r="13" spans="3:11" ht="13.5">
      <c r="C13" s="10" t="s">
        <v>30</v>
      </c>
      <c r="D13" s="2"/>
      <c r="E13" s="2"/>
      <c r="F13" s="2"/>
      <c r="G13" s="2"/>
      <c r="H13" s="2"/>
      <c r="I13" s="3" t="s">
        <v>31</v>
      </c>
      <c r="J13" s="2"/>
      <c r="K13" s="2"/>
    </row>
    <row r="14" spans="3:11" ht="13.5">
      <c r="C14" s="2" t="s">
        <v>51</v>
      </c>
      <c r="D14" s="2"/>
      <c r="I14" s="3" t="s">
        <v>32</v>
      </c>
      <c r="J14" s="2"/>
      <c r="K14" s="2"/>
    </row>
    <row r="15" spans="3:11" ht="13.5">
      <c r="C15" s="31"/>
      <c r="D15" s="31"/>
      <c r="E15" s="31"/>
      <c r="F15" s="31"/>
      <c r="I15" s="3" t="s">
        <v>33</v>
      </c>
      <c r="J15" s="2"/>
      <c r="K15" s="2"/>
    </row>
    <row r="16" spans="3:11" ht="13.5">
      <c r="C16" s="31" t="s">
        <v>2</v>
      </c>
      <c r="D16" s="31"/>
      <c r="E16" s="31" t="s">
        <v>3</v>
      </c>
      <c r="F16" s="31"/>
      <c r="I16" s="3" t="s">
        <v>34</v>
      </c>
      <c r="J16" s="2"/>
      <c r="K16" s="2"/>
    </row>
    <row r="17" spans="3:11" ht="13.5">
      <c r="C17" s="13" t="s">
        <v>4</v>
      </c>
      <c r="D17" s="5">
        <v>1017.36939172</v>
      </c>
      <c r="E17" s="14" t="s">
        <v>5</v>
      </c>
      <c r="F17" s="5">
        <v>690.8914829</v>
      </c>
      <c r="I17" s="3" t="s">
        <v>22</v>
      </c>
      <c r="J17" s="2"/>
      <c r="K17" s="2"/>
    </row>
    <row r="18" spans="3:11" ht="13.5" customHeight="1">
      <c r="C18" s="13" t="s">
        <v>6</v>
      </c>
      <c r="D18" s="5">
        <v>168.34511866</v>
      </c>
      <c r="E18" s="14" t="s">
        <v>7</v>
      </c>
      <c r="F18" s="5">
        <v>166.36521052</v>
      </c>
      <c r="I18" s="2"/>
      <c r="J18" s="3"/>
      <c r="K18" s="2"/>
    </row>
    <row r="19" spans="3:11" ht="8.25" customHeight="1">
      <c r="C19" s="2"/>
      <c r="D19" s="6"/>
      <c r="E19" s="14"/>
      <c r="F19" s="14"/>
      <c r="I19" s="2"/>
      <c r="J19" s="3"/>
      <c r="K19" s="2"/>
    </row>
    <row r="20" spans="3:11" ht="13.5" customHeight="1">
      <c r="C20" s="2"/>
      <c r="D20" s="6"/>
      <c r="E20" s="32" t="s">
        <v>41</v>
      </c>
      <c r="F20" s="32"/>
      <c r="I20" s="2"/>
      <c r="J20" s="3"/>
      <c r="K20" s="2"/>
    </row>
    <row r="21" spans="3:11" ht="13.5" customHeight="1">
      <c r="C21" s="4"/>
      <c r="D21" s="6"/>
      <c r="E21" s="26" t="s">
        <v>47</v>
      </c>
      <c r="F21" s="5">
        <v>106.94452425</v>
      </c>
      <c r="I21" s="2"/>
      <c r="J21" s="2"/>
      <c r="K21" s="2"/>
    </row>
    <row r="22" spans="3:11" ht="13.5" customHeight="1">
      <c r="C22" s="4"/>
      <c r="D22" s="6"/>
      <c r="E22" s="6" t="s">
        <v>48</v>
      </c>
      <c r="F22" s="5">
        <v>163.82689883</v>
      </c>
      <c r="H22" s="2"/>
      <c r="I22" s="3"/>
      <c r="J22" s="2"/>
      <c r="K22" s="2"/>
    </row>
    <row r="23" spans="3:11" ht="13.5" customHeight="1">
      <c r="C23" s="4"/>
      <c r="D23" s="6"/>
      <c r="E23" s="6" t="s">
        <v>49</v>
      </c>
      <c r="F23" s="5">
        <v>57.68639388</v>
      </c>
      <c r="G23" s="2"/>
      <c r="H23" s="2"/>
      <c r="I23" s="2"/>
      <c r="J23" s="2"/>
      <c r="K23" s="2"/>
    </row>
    <row r="24" spans="3:11" ht="13.5" customHeight="1">
      <c r="C24" s="13" t="s">
        <v>8</v>
      </c>
      <c r="D24" s="16">
        <f>SUM(D17:D23)</f>
        <v>1185.7145103799999</v>
      </c>
      <c r="E24" s="14" t="s">
        <v>8</v>
      </c>
      <c r="F24" s="16">
        <f>SUM(F17:F23)</f>
        <v>1185.71451038</v>
      </c>
      <c r="G24" s="2"/>
      <c r="H24" s="2"/>
      <c r="I24" s="2"/>
      <c r="J24" s="2"/>
      <c r="K24" s="2"/>
    </row>
    <row r="25" spans="3:11" ht="13.5" customHeight="1">
      <c r="C25" s="2"/>
      <c r="D25" s="2"/>
      <c r="E25" s="2"/>
      <c r="F25" s="2"/>
      <c r="G25" s="2"/>
      <c r="H25" s="2"/>
      <c r="I25" s="3"/>
      <c r="J25" s="2"/>
      <c r="K25" s="2"/>
    </row>
    <row r="26" spans="3:11" ht="7.5" customHeight="1">
      <c r="C26" s="27"/>
      <c r="D26" s="2"/>
      <c r="E26" s="2"/>
      <c r="F26" s="2"/>
      <c r="G26" s="5"/>
      <c r="H26" s="2"/>
      <c r="I26" s="3"/>
      <c r="J26" s="2"/>
      <c r="K26" s="2"/>
    </row>
    <row r="27" spans="3:11" ht="3" customHeight="1">
      <c r="C27" s="11"/>
      <c r="D27" s="2"/>
      <c r="E27" s="2"/>
      <c r="F27" s="2"/>
      <c r="G27" s="5"/>
      <c r="H27" s="2"/>
      <c r="I27" s="3"/>
      <c r="J27" s="2"/>
      <c r="K27" s="2"/>
    </row>
    <row r="28" spans="3:11" ht="13.5">
      <c r="C28" s="10" t="s">
        <v>29</v>
      </c>
      <c r="D28" s="2"/>
      <c r="E28" s="2"/>
      <c r="F28" s="2"/>
      <c r="G28" s="5"/>
      <c r="H28" s="2"/>
      <c r="I28" s="3"/>
      <c r="J28" s="2"/>
      <c r="K28" s="2"/>
    </row>
    <row r="29" spans="3:11" ht="13.5">
      <c r="C29" s="2" t="s">
        <v>39</v>
      </c>
      <c r="D29" s="2"/>
      <c r="E29" s="2"/>
      <c r="F29" s="2"/>
      <c r="G29" s="2"/>
      <c r="H29" s="2"/>
      <c r="I29" s="2"/>
      <c r="J29" s="2"/>
      <c r="K29" s="2"/>
    </row>
    <row r="30" spans="3:11" ht="13.5">
      <c r="C30" s="2" t="s">
        <v>40</v>
      </c>
      <c r="D30" s="2"/>
      <c r="E30" s="2"/>
      <c r="F30" s="2"/>
      <c r="G30" s="2"/>
      <c r="H30" s="2"/>
      <c r="I30" s="2"/>
      <c r="J30" s="2"/>
      <c r="K30" s="2"/>
    </row>
    <row r="31" spans="7:11" ht="13.5">
      <c r="G31" s="3"/>
      <c r="H31" s="2"/>
      <c r="I31" s="3"/>
      <c r="J31" s="2"/>
      <c r="K31" s="2"/>
    </row>
    <row r="32" spans="3:11" ht="13.5">
      <c r="C32" s="2" t="s">
        <v>23</v>
      </c>
      <c r="D32" s="2"/>
      <c r="E32" s="5">
        <f>SUM(E33:E35)</f>
        <v>811.2278035100001</v>
      </c>
      <c r="F32" s="2"/>
      <c r="G32" s="7"/>
      <c r="H32" s="2"/>
      <c r="I32" s="3"/>
      <c r="J32" s="2"/>
      <c r="K32" s="2"/>
    </row>
    <row r="33" spans="3:11" ht="13.5">
      <c r="C33" s="2"/>
      <c r="D33" s="2" t="s">
        <v>0</v>
      </c>
      <c r="E33" s="5">
        <v>803.37089945</v>
      </c>
      <c r="F33" s="3"/>
      <c r="G33" s="3"/>
      <c r="I33" s="3"/>
      <c r="J33" s="2"/>
      <c r="K33" s="2"/>
    </row>
    <row r="34" spans="3:11" ht="13.5">
      <c r="C34" s="2"/>
      <c r="D34" s="2" t="s">
        <v>44</v>
      </c>
      <c r="E34" s="5">
        <v>7.43387254</v>
      </c>
      <c r="F34" s="2"/>
      <c r="G34" s="2"/>
      <c r="I34" s="2"/>
      <c r="J34" s="2"/>
      <c r="K34" s="2"/>
    </row>
    <row r="35" spans="3:11" ht="13.5">
      <c r="C35" s="2"/>
      <c r="D35" s="2" t="s">
        <v>46</v>
      </c>
      <c r="E35" s="5">
        <v>0.42303152</v>
      </c>
      <c r="F35" s="2"/>
      <c r="G35" s="2"/>
      <c r="I35" s="2"/>
      <c r="J35" s="2"/>
      <c r="K35" s="2"/>
    </row>
    <row r="36" spans="3:6" ht="13.5">
      <c r="C36" s="2" t="s">
        <v>24</v>
      </c>
      <c r="D36" s="2"/>
      <c r="E36" s="5">
        <f>+E37+E38+E39</f>
        <v>794.21228123</v>
      </c>
      <c r="F36" s="2"/>
    </row>
    <row r="37" spans="3:8" ht="13.5">
      <c r="C37" s="2"/>
      <c r="D37" s="2" t="s">
        <v>1</v>
      </c>
      <c r="E37" s="5">
        <v>760.83810969</v>
      </c>
      <c r="H37" s="3" t="s">
        <v>35</v>
      </c>
    </row>
    <row r="38" spans="3:8" ht="13.5">
      <c r="C38" s="2"/>
      <c r="D38" s="2" t="s">
        <v>45</v>
      </c>
      <c r="E38" s="15">
        <v>31.48718934</v>
      </c>
      <c r="H38" s="3" t="s">
        <v>31</v>
      </c>
    </row>
    <row r="39" spans="3:8" ht="13.5">
      <c r="C39" s="2"/>
      <c r="D39" s="2" t="s">
        <v>42</v>
      </c>
      <c r="E39" s="15">
        <v>1.8869822</v>
      </c>
      <c r="H39" s="3"/>
    </row>
    <row r="40" spans="3:10" ht="13.5">
      <c r="C40" s="2" t="s">
        <v>9</v>
      </c>
      <c r="D40" s="2"/>
      <c r="E40" s="28">
        <f>E32-E36</f>
        <v>17.015522280000027</v>
      </c>
      <c r="H40" s="3" t="s">
        <v>36</v>
      </c>
      <c r="I40" s="2"/>
      <c r="J40" s="2"/>
    </row>
    <row r="41" spans="3:10" ht="13.5">
      <c r="C41" s="2" t="s">
        <v>25</v>
      </c>
      <c r="D41" s="2"/>
      <c r="E41" s="23">
        <f>E40</f>
        <v>17.015522280000027</v>
      </c>
      <c r="H41" s="3" t="s">
        <v>37</v>
      </c>
      <c r="I41" s="2"/>
      <c r="J41" s="2"/>
    </row>
    <row r="42" spans="3:10" ht="13.5">
      <c r="C42" s="2"/>
      <c r="D42" s="29" t="s">
        <v>53</v>
      </c>
      <c r="E42" s="15"/>
      <c r="F42" s="30"/>
      <c r="H42" s="3" t="s">
        <v>38</v>
      </c>
      <c r="I42" s="2"/>
      <c r="J42" s="2"/>
    </row>
    <row r="43" spans="3:10" ht="13.5">
      <c r="C43" s="2"/>
      <c r="H43" s="3" t="s">
        <v>37</v>
      </c>
      <c r="I43" s="2"/>
      <c r="J43" s="2"/>
    </row>
    <row r="44" spans="3:10" ht="5.25" customHeight="1">
      <c r="C44" s="27"/>
      <c r="H44" s="3" t="s">
        <v>38</v>
      </c>
      <c r="I44" s="2"/>
      <c r="J44" s="2"/>
    </row>
    <row r="45" spans="8:10" ht="13.5">
      <c r="H45" s="12"/>
      <c r="I45" s="2"/>
      <c r="J45" s="2"/>
    </row>
    <row r="46" spans="3:10" ht="13.5">
      <c r="C46" s="17" t="s">
        <v>28</v>
      </c>
      <c r="D46" s="12"/>
      <c r="E46" s="12"/>
      <c r="F46" s="12"/>
      <c r="G46" s="12"/>
      <c r="H46" s="2"/>
      <c r="I46" s="2"/>
      <c r="J46" s="2"/>
    </row>
    <row r="47" spans="3:11" ht="13.5">
      <c r="C47" s="2" t="s">
        <v>52</v>
      </c>
      <c r="D47" s="2"/>
      <c r="E47" s="2"/>
      <c r="F47" s="2"/>
      <c r="G47" s="2"/>
      <c r="H47" s="2"/>
      <c r="I47" s="2"/>
      <c r="J47" s="2"/>
      <c r="K47" s="2"/>
    </row>
    <row r="48" spans="3:11" ht="13.5">
      <c r="C48" s="1"/>
      <c r="D48" s="2"/>
      <c r="E48" s="2"/>
      <c r="F48" s="2"/>
      <c r="G48" s="2"/>
      <c r="H48" s="8"/>
      <c r="I48" s="3"/>
      <c r="J48" s="2"/>
      <c r="K48" s="2"/>
    </row>
    <row r="49" spans="3:11" ht="13.5">
      <c r="C49" s="2" t="s">
        <v>10</v>
      </c>
      <c r="D49" s="2"/>
      <c r="E49" s="2"/>
      <c r="G49" s="19">
        <v>65.95584006</v>
      </c>
      <c r="H49" s="2"/>
      <c r="I49" s="3"/>
      <c r="J49" s="2"/>
      <c r="K49" s="2"/>
    </row>
    <row r="50" spans="3:10" ht="13.5">
      <c r="C50" s="2" t="s">
        <v>11</v>
      </c>
      <c r="D50" s="2"/>
      <c r="E50" s="2"/>
      <c r="G50" s="19">
        <v>-38.91548994</v>
      </c>
      <c r="H50" s="3"/>
      <c r="I50" s="2"/>
      <c r="J50" s="2"/>
    </row>
    <row r="51" spans="3:10" ht="13.5">
      <c r="C51" s="2" t="s">
        <v>12</v>
      </c>
      <c r="D51" s="2"/>
      <c r="E51" s="2"/>
      <c r="G51" s="19">
        <v>-18.37602382</v>
      </c>
      <c r="I51" s="2"/>
      <c r="J51" s="2"/>
    </row>
    <row r="52" spans="3:7" ht="13.5">
      <c r="C52" s="24" t="s">
        <v>43</v>
      </c>
      <c r="D52" s="2"/>
      <c r="E52" s="2"/>
      <c r="F52" s="25"/>
      <c r="G52" s="19">
        <f>SUM(G49:G51)</f>
        <v>8.664326299999999</v>
      </c>
    </row>
    <row r="53" spans="3:7" ht="13.5">
      <c r="C53" s="2" t="s">
        <v>13</v>
      </c>
      <c r="D53" s="2"/>
      <c r="E53" s="2"/>
      <c r="G53" s="19">
        <v>12.14551255</v>
      </c>
    </row>
    <row r="54" spans="3:7" ht="13.5">
      <c r="C54" s="2" t="s">
        <v>14</v>
      </c>
      <c r="D54" s="2"/>
      <c r="E54" s="2"/>
      <c r="G54" s="23">
        <f>SUM(G52:G53)</f>
        <v>20.80983885</v>
      </c>
    </row>
    <row r="55" spans="3:5" ht="13.5">
      <c r="C55" s="2"/>
      <c r="D55" s="2"/>
      <c r="E55" s="2"/>
    </row>
    <row r="56" ht="13.5">
      <c r="C56" s="11"/>
    </row>
    <row r="57" spans="8:9" ht="13.5">
      <c r="H57" s="2"/>
      <c r="I57" s="2"/>
    </row>
    <row r="58" ht="13.5">
      <c r="C58" s="10" t="s">
        <v>26</v>
      </c>
    </row>
    <row r="59" spans="3:7" ht="13.5">
      <c r="C59" s="18" t="s">
        <v>27</v>
      </c>
      <c r="D59" s="2"/>
      <c r="E59" s="2"/>
      <c r="F59" s="2"/>
      <c r="G59" s="2"/>
    </row>
    <row r="61" spans="3:7" ht="13.5">
      <c r="C61" s="2" t="s">
        <v>15</v>
      </c>
      <c r="D61" s="2"/>
      <c r="E61" s="2"/>
      <c r="F61" s="2"/>
      <c r="G61" s="21">
        <f>SUM(G63:G64)</f>
        <v>92.66826684</v>
      </c>
    </row>
    <row r="62" spans="3:7" ht="13.5">
      <c r="C62" s="2"/>
      <c r="D62" s="2" t="s">
        <v>16</v>
      </c>
      <c r="E62" s="2"/>
      <c r="F62" s="2"/>
      <c r="G62" s="9">
        <v>4.85043417</v>
      </c>
    </row>
    <row r="63" spans="3:7" ht="13.5">
      <c r="C63" s="2" t="s">
        <v>17</v>
      </c>
      <c r="D63" s="2"/>
      <c r="E63" s="2"/>
      <c r="F63" s="2"/>
      <c r="G63" s="20">
        <v>794.21227925</v>
      </c>
    </row>
    <row r="64" spans="3:7" ht="13.5">
      <c r="C64" s="2" t="s">
        <v>18</v>
      </c>
      <c r="D64" s="2"/>
      <c r="E64" s="2"/>
      <c r="F64" s="2"/>
      <c r="G64" s="20">
        <v>-701.54401241</v>
      </c>
    </row>
    <row r="65" spans="3:7" ht="13.5">
      <c r="C65" s="2" t="s">
        <v>19</v>
      </c>
      <c r="D65" s="2"/>
      <c r="E65" s="2"/>
      <c r="F65" s="2"/>
      <c r="G65" s="20">
        <v>0.62829075</v>
      </c>
    </row>
    <row r="66" spans="3:7" ht="13.5">
      <c r="C66" s="2" t="s">
        <v>20</v>
      </c>
      <c r="D66" s="2"/>
      <c r="E66" s="2"/>
      <c r="F66" s="2"/>
      <c r="G66" s="20">
        <v>0.5222016</v>
      </c>
    </row>
    <row r="67" spans="3:7" ht="13.5">
      <c r="C67" s="2" t="s">
        <v>21</v>
      </c>
      <c r="D67" s="2"/>
      <c r="E67" s="2"/>
      <c r="F67" s="2"/>
      <c r="G67" s="22">
        <f>+G61+G65+G66</f>
        <v>93.81875919000001</v>
      </c>
    </row>
  </sheetData>
  <sheetProtection/>
  <mergeCells count="5">
    <mergeCell ref="E15:F15"/>
    <mergeCell ref="E16:F16"/>
    <mergeCell ref="C16:D16"/>
    <mergeCell ref="C15:D15"/>
    <mergeCell ref="E20:F20"/>
  </mergeCells>
  <printOptions horizontalCentered="1"/>
  <pageMargins left="0.1968503937007874" right="0.15748031496062992" top="0.3937007874015748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HOSTNAME</cp:lastModifiedBy>
  <cp:lastPrinted>2016-07-14T08:19:56Z</cp:lastPrinted>
  <dcterms:created xsi:type="dcterms:W3CDTF">2007-06-26T05:45:34Z</dcterms:created>
  <dcterms:modified xsi:type="dcterms:W3CDTF">2016-08-08T08:43:28Z</dcterms:modified>
  <cp:category/>
  <cp:version/>
  <cp:contentType/>
  <cp:contentStatus/>
</cp:coreProperties>
</file>