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9395" windowHeight="9405"/>
  </bookViews>
  <sheets>
    <sheet name="資料１" sheetId="1" r:id="rId1"/>
  </sheets>
  <definedNames>
    <definedName name="_xlnm._FilterDatabase" localSheetId="0" hidden="1">資料１!#REF!</definedName>
    <definedName name="_xlnm.Print_Area" localSheetId="0">資料１!$A$1:$F$65</definedName>
  </definedNames>
  <calcPr calcId="145621"/>
</workbook>
</file>

<file path=xl/calcChain.xml><?xml version="1.0" encoding="utf-8"?>
<calcChain xmlns="http://schemas.openxmlformats.org/spreadsheetml/2006/main">
  <c r="F61" i="1" l="1"/>
  <c r="F49" i="1"/>
  <c r="B42" i="1"/>
  <c r="F38" i="1"/>
  <c r="D33" i="1"/>
  <c r="F21" i="1"/>
  <c r="B5" i="1"/>
</calcChain>
</file>

<file path=xl/sharedStrings.xml><?xml version="1.0" encoding="utf-8"?>
<sst xmlns="http://schemas.openxmlformats.org/spreadsheetml/2006/main" count="178" uniqueCount="174">
  <si>
    <t>資料1　大阪府の国籍別在留外国人数</t>
    <rPh sb="0" eb="2">
      <t>シリョウ</t>
    </rPh>
    <rPh sb="11" eb="13">
      <t>ザイリュウ</t>
    </rPh>
    <rPh sb="13" eb="15">
      <t>ガイコク</t>
    </rPh>
    <rPh sb="15" eb="16">
      <t>ジン</t>
    </rPh>
    <rPh sb="16" eb="17">
      <t>スウ</t>
    </rPh>
    <phoneticPr fontId="4"/>
  </si>
  <si>
    <t>平成28年12月31日現在</t>
    <rPh sb="0" eb="2">
      <t>ヘイセイ</t>
    </rPh>
    <rPh sb="4" eb="5">
      <t>ネン</t>
    </rPh>
    <rPh sb="7" eb="8">
      <t>ガツ</t>
    </rPh>
    <rPh sb="10" eb="11">
      <t>ヒ</t>
    </rPh>
    <rPh sb="11" eb="13">
      <t>ゲンザイ</t>
    </rPh>
    <phoneticPr fontId="4"/>
  </si>
  <si>
    <t>国籍・地域</t>
    <rPh sb="0" eb="2">
      <t>コクセキ</t>
    </rPh>
    <rPh sb="3" eb="5">
      <t>チイキ</t>
    </rPh>
    <phoneticPr fontId="4"/>
  </si>
  <si>
    <t>人数</t>
    <rPh sb="0" eb="2">
      <t>ニンズウ</t>
    </rPh>
    <phoneticPr fontId="4"/>
  </si>
  <si>
    <t>アジア</t>
  </si>
  <si>
    <t>カザフスタン</t>
  </si>
  <si>
    <t>ルワンダ</t>
  </si>
  <si>
    <t>アフガニスタン</t>
  </si>
  <si>
    <t>リヒテンシュタイン</t>
  </si>
  <si>
    <t>セネガル</t>
  </si>
  <si>
    <t>アラブ首長国連邦</t>
  </si>
  <si>
    <t>ルクセンブルク</t>
  </si>
  <si>
    <t>シエラレオネ</t>
  </si>
  <si>
    <t>ミャンマー</t>
  </si>
  <si>
    <t>ラトビア</t>
  </si>
  <si>
    <t>スーダン</t>
  </si>
  <si>
    <t>バーレーン</t>
  </si>
  <si>
    <t>リトアニア</t>
  </si>
  <si>
    <t>セーシェル</t>
    <phoneticPr fontId="4"/>
  </si>
  <si>
    <t>ブータン</t>
  </si>
  <si>
    <t>マルタ</t>
  </si>
  <si>
    <t>タンザニア</t>
  </si>
  <si>
    <t>バングラデシュ</t>
  </si>
  <si>
    <t>モルドバ</t>
  </si>
  <si>
    <t>トーゴ</t>
  </si>
  <si>
    <t>ブルネイ</t>
  </si>
  <si>
    <t>マケドニア</t>
    <phoneticPr fontId="12"/>
  </si>
  <si>
    <t>チュニジア</t>
  </si>
  <si>
    <t>カンボジア</t>
  </si>
  <si>
    <t>オランダ</t>
  </si>
  <si>
    <t>ウガンダ</t>
  </si>
  <si>
    <t>スリランカ</t>
  </si>
  <si>
    <t>ノルウェー</t>
  </si>
  <si>
    <t>南アフリカ共和国</t>
  </si>
  <si>
    <t>中国</t>
  </si>
  <si>
    <t>ポーランド</t>
  </si>
  <si>
    <t>エジプト</t>
  </si>
  <si>
    <t>台湾</t>
  </si>
  <si>
    <t>ポルトガル</t>
  </si>
  <si>
    <t>ブルキナファソ</t>
  </si>
  <si>
    <t>キプロス</t>
  </si>
  <si>
    <t>ルーマニア</t>
  </si>
  <si>
    <t>ザンビア</t>
  </si>
  <si>
    <t>東ティモール</t>
  </si>
  <si>
    <t>ロシア</t>
  </si>
  <si>
    <t>ジンバブエ</t>
  </si>
  <si>
    <t>インド</t>
  </si>
  <si>
    <t>スペイン</t>
  </si>
  <si>
    <t>アンゴラ</t>
  </si>
  <si>
    <t>インドネシア</t>
  </si>
  <si>
    <t>スウェーデン</t>
  </si>
  <si>
    <t>南スーダン共和国</t>
  </si>
  <si>
    <t>イラン</t>
  </si>
  <si>
    <t>スイス</t>
  </si>
  <si>
    <t>北米</t>
    <rPh sb="0" eb="2">
      <t>ホクベイ</t>
    </rPh>
    <phoneticPr fontId="12"/>
  </si>
  <si>
    <t>イラク</t>
  </si>
  <si>
    <t>タジキスタン</t>
  </si>
  <si>
    <t>バルバドス</t>
  </si>
  <si>
    <t>イスラエル</t>
  </si>
  <si>
    <t>英国</t>
  </si>
  <si>
    <t>バハマ</t>
  </si>
  <si>
    <t>ヨルダン</t>
  </si>
  <si>
    <t>ウクライナ</t>
  </si>
  <si>
    <t>ベリーズ</t>
  </si>
  <si>
    <t>韓国・朝鮮</t>
    <rPh sb="3" eb="5">
      <t>チョウセン</t>
    </rPh>
    <phoneticPr fontId="12"/>
  </si>
  <si>
    <t>ウズベキスタン</t>
  </si>
  <si>
    <t>カナダ</t>
  </si>
  <si>
    <t>ラオス</t>
  </si>
  <si>
    <t>アルメニア</t>
  </si>
  <si>
    <t>コスタリカ</t>
  </si>
  <si>
    <t>レバノン</t>
  </si>
  <si>
    <t>アゼルバイジャン</t>
  </si>
  <si>
    <t>キューバ</t>
  </si>
  <si>
    <t>マレーシア</t>
  </si>
  <si>
    <t>ジョージア</t>
    <phoneticPr fontId="12"/>
  </si>
  <si>
    <t>ドミニカ共和国</t>
  </si>
  <si>
    <t>モンゴル</t>
  </si>
  <si>
    <t>スロベニア</t>
  </si>
  <si>
    <t>エルサルバドル</t>
  </si>
  <si>
    <t>オマーン</t>
  </si>
  <si>
    <t>スロバキア</t>
  </si>
  <si>
    <t>グアテマラ</t>
  </si>
  <si>
    <t>モルディブ</t>
  </si>
  <si>
    <t>ボスニア・ヘルツェゴビナ</t>
  </si>
  <si>
    <t>ハイチ</t>
  </si>
  <si>
    <t>ネパール</t>
  </si>
  <si>
    <t>セルビア</t>
  </si>
  <si>
    <t>ホンジュラス</t>
  </si>
  <si>
    <t>パキスタン</t>
  </si>
  <si>
    <t>アフリカ</t>
  </si>
  <si>
    <t>ジャマイカ</t>
  </si>
  <si>
    <t>フィリピン</t>
  </si>
  <si>
    <t>アルジェリア</t>
  </si>
  <si>
    <t>メキシコ</t>
  </si>
  <si>
    <t>サウジアラビア</t>
  </si>
  <si>
    <t>ブルンジ</t>
    <phoneticPr fontId="12"/>
  </si>
  <si>
    <t>パナマ</t>
  </si>
  <si>
    <t>シリア</t>
  </si>
  <si>
    <t>ボツワナ</t>
  </si>
  <si>
    <t>トリニダード・トバゴ</t>
  </si>
  <si>
    <t>シンガポール</t>
  </si>
  <si>
    <t>カメルーン</t>
  </si>
  <si>
    <t>米国</t>
    <rPh sb="0" eb="2">
      <t>ベイコク</t>
    </rPh>
    <phoneticPr fontId="12"/>
  </si>
  <si>
    <t>タイ</t>
  </si>
  <si>
    <t>チャド</t>
    <phoneticPr fontId="4"/>
  </si>
  <si>
    <t>南米</t>
    <rPh sb="0" eb="2">
      <t>ナンベイ</t>
    </rPh>
    <phoneticPr fontId="12"/>
  </si>
  <si>
    <t>トルコ</t>
  </si>
  <si>
    <t>コンゴ共和国</t>
  </si>
  <si>
    <t>アルゼンチン</t>
  </si>
  <si>
    <t>ベトナム</t>
  </si>
  <si>
    <t>コンゴ民主共和国</t>
  </si>
  <si>
    <t>ボリビア</t>
  </si>
  <si>
    <t>イエメン</t>
  </si>
  <si>
    <t>ベナン</t>
  </si>
  <si>
    <t>ブラジル</t>
  </si>
  <si>
    <t>ヨーロッパ</t>
  </si>
  <si>
    <t>エチオピア</t>
  </si>
  <si>
    <t>チリ</t>
  </si>
  <si>
    <t>アルバニア</t>
  </si>
  <si>
    <t>エリトリア</t>
  </si>
  <si>
    <t>コロンビア</t>
  </si>
  <si>
    <t>オーストリア</t>
  </si>
  <si>
    <t>ガボン</t>
    <phoneticPr fontId="12"/>
  </si>
  <si>
    <t>エクアドル</t>
  </si>
  <si>
    <t>ベルギー</t>
  </si>
  <si>
    <t>ガーナ</t>
  </si>
  <si>
    <t>パラグアイ</t>
  </si>
  <si>
    <t>ブルガリア</t>
  </si>
  <si>
    <t>ギニア</t>
  </si>
  <si>
    <t>ペルー</t>
  </si>
  <si>
    <t>ベラルーシ</t>
  </si>
  <si>
    <t>ガンビア</t>
  </si>
  <si>
    <t>ウルグアイ</t>
    <phoneticPr fontId="12"/>
  </si>
  <si>
    <t>クロアチア</t>
  </si>
  <si>
    <t>コートジボワール</t>
  </si>
  <si>
    <t>ベネズエラ</t>
  </si>
  <si>
    <t>チェコ</t>
  </si>
  <si>
    <t>ケニア</t>
  </si>
  <si>
    <t>オセアニア</t>
    <phoneticPr fontId="12"/>
  </si>
  <si>
    <t>デンマーク</t>
  </si>
  <si>
    <t>リベリア</t>
    <phoneticPr fontId="4"/>
  </si>
  <si>
    <t>オーストラリア</t>
  </si>
  <si>
    <t>エストニア</t>
  </si>
  <si>
    <t>リビア</t>
    <phoneticPr fontId="12"/>
  </si>
  <si>
    <t>フィジー</t>
  </si>
  <si>
    <t>フィンランド</t>
  </si>
  <si>
    <t>マダガスカル</t>
  </si>
  <si>
    <t>マーシャル</t>
  </si>
  <si>
    <t>フランス</t>
  </si>
  <si>
    <t>マリ</t>
  </si>
  <si>
    <t>ミクロネシア</t>
  </si>
  <si>
    <t>ドイツ</t>
  </si>
  <si>
    <t>モーリタニア</t>
    <phoneticPr fontId="4"/>
  </si>
  <si>
    <t>ニュージーランド</t>
  </si>
  <si>
    <t>ギリシャ</t>
  </si>
  <si>
    <t>モロッコ</t>
    <phoneticPr fontId="12"/>
  </si>
  <si>
    <t>パプアニューギニア</t>
  </si>
  <si>
    <t>ハンガリー</t>
  </si>
  <si>
    <t>マラウイ</t>
  </si>
  <si>
    <t>パラオ</t>
  </si>
  <si>
    <t>アイスランド</t>
  </si>
  <si>
    <t>モーリシャス</t>
  </si>
  <si>
    <t>ソロモン</t>
  </si>
  <si>
    <t>アイルランド</t>
  </si>
  <si>
    <t>モザンビーク</t>
  </si>
  <si>
    <t>トンガ</t>
  </si>
  <si>
    <t>イタリア</t>
  </si>
  <si>
    <t>ニジェール</t>
  </si>
  <si>
    <t>サモア</t>
  </si>
  <si>
    <t>キルギス</t>
  </si>
  <si>
    <t>ナイジェリア</t>
  </si>
  <si>
    <t>無国籍</t>
    <phoneticPr fontId="12"/>
  </si>
  <si>
    <t>法務省入国管理局「在留外国人統計」による。</t>
    <rPh sb="0" eb="2">
      <t>ホウム</t>
    </rPh>
    <rPh sb="2" eb="3">
      <t>ショウ</t>
    </rPh>
    <rPh sb="3" eb="5">
      <t>ニュウコク</t>
    </rPh>
    <rPh sb="5" eb="8">
      <t>カンリキョク</t>
    </rPh>
    <rPh sb="9" eb="11">
      <t>ザイリュウ</t>
    </rPh>
    <rPh sb="11" eb="13">
      <t>ガイコク</t>
    </rPh>
    <rPh sb="13" eb="14">
      <t>ジン</t>
    </rPh>
    <rPh sb="14" eb="16">
      <t>トウケイ</t>
    </rPh>
    <phoneticPr fontId="4"/>
  </si>
  <si>
    <t>総数</t>
    <rPh sb="0" eb="2">
      <t>ソウスウ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</si>
</sst>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#,##0_);[Red]\(#,##0\)"/>
  </numFmts>
  <fonts count="34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8"/>
      <name val="Tahoma"/>
      <family val="2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theme="1"/>
      <name val="Tahoma"/>
      <family val="2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22" borderId="25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" fillId="24" borderId="26" applyNumberFormat="0" applyFont="0" applyAlignment="0" applyProtection="0">
      <alignment vertical="center"/>
    </xf>
    <xf numFmtId="0" fontId="5" fillId="24" borderId="26" applyNumberFormat="0" applyFont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25" borderId="28" applyNumberFormat="0" applyAlignment="0" applyProtection="0">
      <alignment vertical="center"/>
    </xf>
    <xf numFmtId="0" fontId="22" fillId="25" borderId="2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25" borderId="33" applyNumberFormat="0" applyAlignment="0" applyProtection="0">
      <alignment vertical="center"/>
    </xf>
    <xf numFmtId="0" fontId="29" fillId="25" borderId="3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9" borderId="28" applyNumberFormat="0" applyAlignment="0" applyProtection="0">
      <alignment vertical="center"/>
    </xf>
    <xf numFmtId="0" fontId="31" fillId="9" borderId="28" applyNumberFormat="0" applyAlignment="0" applyProtection="0">
      <alignment vertical="center"/>
    </xf>
    <xf numFmtId="0" fontId="32" fillId="0" borderId="0"/>
    <xf numFmtId="0" fontId="33" fillId="6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0" xfId="1" applyAlignment="1">
      <alignment vertical="top"/>
    </xf>
    <xf numFmtId="0" fontId="6" fillId="0" borderId="0" xfId="2" applyFont="1">
      <alignment vertical="center"/>
    </xf>
    <xf numFmtId="0" fontId="6" fillId="0" borderId="0" xfId="2" applyFont="1" applyAlignment="1">
      <alignment horizontal="right" vertical="center"/>
    </xf>
    <xf numFmtId="0" fontId="7" fillId="0" borderId="0" xfId="2" applyFont="1">
      <alignment vertical="center"/>
    </xf>
    <xf numFmtId="0" fontId="6" fillId="0" borderId="0" xfId="2" applyNumberFormat="1" applyFont="1">
      <alignment vertical="center"/>
    </xf>
    <xf numFmtId="176" fontId="1" fillId="0" borderId="0" xfId="0" applyNumberFormat="1" applyFont="1" applyBorder="1" applyAlignment="1">
      <alignment vertical="top" shrinkToFit="1"/>
    </xf>
    <xf numFmtId="0" fontId="0" fillId="0" borderId="0" xfId="0" applyAlignment="1">
      <alignment horizontal="center" vertical="center"/>
    </xf>
    <xf numFmtId="177" fontId="6" fillId="0" borderId="0" xfId="2" applyNumberFormat="1" applyFont="1" applyFill="1" applyAlignment="1">
      <alignment horizontal="distributed" vertical="distributed" textRotation="255"/>
    </xf>
    <xf numFmtId="176" fontId="8" fillId="0" borderId="1" xfId="2" applyNumberFormat="1" applyFont="1" applyBorder="1" applyAlignment="1">
      <alignment horizontal="center" vertical="center"/>
    </xf>
    <xf numFmtId="176" fontId="8" fillId="0" borderId="2" xfId="2" applyNumberFormat="1" applyFont="1" applyBorder="1" applyAlignment="1">
      <alignment horizontal="center" vertical="center"/>
    </xf>
    <xf numFmtId="176" fontId="8" fillId="0" borderId="3" xfId="2" applyNumberFormat="1" applyFont="1" applyBorder="1" applyAlignment="1">
      <alignment horizontal="center" vertical="center"/>
    </xf>
    <xf numFmtId="176" fontId="8" fillId="0" borderId="4" xfId="2" applyNumberFormat="1" applyFont="1" applyBorder="1" applyAlignment="1">
      <alignment horizontal="center" vertical="center"/>
    </xf>
    <xf numFmtId="1" fontId="8" fillId="2" borderId="5" xfId="2" applyNumberFormat="1" applyFont="1" applyFill="1" applyBorder="1" applyAlignment="1">
      <alignment vertical="center"/>
    </xf>
    <xf numFmtId="176" fontId="9" fillId="2" borderId="6" xfId="2" applyNumberFormat="1" applyFont="1" applyFill="1" applyBorder="1" applyAlignment="1">
      <alignment vertical="center"/>
    </xf>
    <xf numFmtId="1" fontId="9" fillId="0" borderId="7" xfId="2" applyNumberFormat="1" applyFont="1" applyBorder="1" applyAlignment="1">
      <alignment vertical="center"/>
    </xf>
    <xf numFmtId="176" fontId="10" fillId="3" borderId="8" xfId="1" applyNumberFormat="1" applyFont="1" applyFill="1" applyBorder="1" applyAlignment="1">
      <alignment vertical="center"/>
    </xf>
    <xf numFmtId="1" fontId="11" fillId="0" borderId="9" xfId="0" applyNumberFormat="1" applyFont="1" applyBorder="1" applyAlignment="1">
      <alignment vertical="center"/>
    </xf>
    <xf numFmtId="176" fontId="10" fillId="3" borderId="10" xfId="1" applyNumberFormat="1" applyFont="1" applyFill="1" applyBorder="1" applyAlignment="1">
      <alignment vertical="center"/>
    </xf>
    <xf numFmtId="1" fontId="9" fillId="0" borderId="11" xfId="2" applyNumberFormat="1" applyFont="1" applyBorder="1" applyAlignment="1">
      <alignment vertical="center"/>
    </xf>
    <xf numFmtId="176" fontId="10" fillId="3" borderId="12" xfId="1" applyNumberFormat="1" applyFont="1" applyFill="1" applyBorder="1" applyAlignment="1">
      <alignment vertical="center"/>
    </xf>
    <xf numFmtId="1" fontId="9" fillId="0" borderId="13" xfId="2" applyNumberFormat="1" applyFont="1" applyBorder="1" applyAlignment="1">
      <alignment vertical="center"/>
    </xf>
    <xf numFmtId="1" fontId="11" fillId="0" borderId="14" xfId="0" applyNumberFormat="1" applyFont="1" applyBorder="1" applyAlignment="1">
      <alignment vertical="center"/>
    </xf>
    <xf numFmtId="1" fontId="9" fillId="0" borderId="9" xfId="2" applyNumberFormat="1" applyFont="1" applyBorder="1" applyAlignment="1">
      <alignment vertical="center"/>
    </xf>
    <xf numFmtId="1" fontId="9" fillId="3" borderId="15" xfId="2" applyNumberFormat="1" applyFont="1" applyFill="1" applyBorder="1" applyAlignment="1">
      <alignment horizontal="left" vertical="center"/>
    </xf>
    <xf numFmtId="1" fontId="8" fillId="2" borderId="16" xfId="2" applyNumberFormat="1" applyFont="1" applyFill="1" applyBorder="1" applyAlignment="1">
      <alignment vertical="center"/>
    </xf>
    <xf numFmtId="176" fontId="9" fillId="2" borderId="17" xfId="2" applyNumberFormat="1" applyFont="1" applyFill="1" applyBorder="1" applyAlignment="1">
      <alignment vertical="center"/>
    </xf>
    <xf numFmtId="1" fontId="11" fillId="0" borderId="7" xfId="0" applyNumberFormat="1" applyFont="1" applyBorder="1" applyAlignment="1">
      <alignment vertical="center"/>
    </xf>
    <xf numFmtId="176" fontId="10" fillId="3" borderId="18" xfId="1" applyNumberFormat="1" applyFont="1" applyFill="1" applyBorder="1" applyAlignment="1">
      <alignment vertical="center"/>
    </xf>
    <xf numFmtId="1" fontId="13" fillId="0" borderId="9" xfId="2" applyNumberFormat="1" applyFont="1" applyBorder="1" applyAlignment="1">
      <alignment horizontal="left" vertical="center" shrinkToFit="1"/>
    </xf>
    <xf numFmtId="1" fontId="10" fillId="3" borderId="9" xfId="3" applyNumberFormat="1" applyFont="1" applyFill="1" applyBorder="1" applyAlignment="1">
      <alignment vertical="center"/>
    </xf>
    <xf numFmtId="1" fontId="11" fillId="0" borderId="9" xfId="0" applyNumberFormat="1" applyFont="1" applyBorder="1" applyAlignment="1">
      <alignment vertical="center" shrinkToFit="1"/>
    </xf>
    <xf numFmtId="1" fontId="9" fillId="3" borderId="9" xfId="2" applyNumberFormat="1" applyFont="1" applyFill="1" applyBorder="1" applyAlignment="1">
      <alignment vertical="center"/>
    </xf>
    <xf numFmtId="1" fontId="9" fillId="0" borderId="14" xfId="2" applyNumberFormat="1" applyFont="1" applyBorder="1" applyAlignment="1">
      <alignment vertical="center"/>
    </xf>
    <xf numFmtId="176" fontId="10" fillId="3" borderId="19" xfId="1" applyNumberFormat="1" applyFont="1" applyFill="1" applyBorder="1" applyAlignment="1">
      <alignment vertical="center"/>
    </xf>
    <xf numFmtId="1" fontId="11" fillId="3" borderId="9" xfId="0" applyNumberFormat="1" applyFont="1" applyFill="1" applyBorder="1" applyAlignment="1">
      <alignment vertical="center"/>
    </xf>
    <xf numFmtId="176" fontId="10" fillId="2" borderId="17" xfId="1" applyNumberFormat="1" applyFont="1" applyFill="1" applyBorder="1" applyAlignment="1">
      <alignment vertical="center"/>
    </xf>
    <xf numFmtId="176" fontId="10" fillId="3" borderId="20" xfId="1" applyNumberFormat="1" applyFont="1" applyFill="1" applyBorder="1" applyAlignment="1">
      <alignment vertical="center"/>
    </xf>
    <xf numFmtId="1" fontId="9" fillId="0" borderId="21" xfId="2" applyNumberFormat="1" applyFont="1" applyBorder="1" applyAlignment="1">
      <alignment vertical="center"/>
    </xf>
    <xf numFmtId="176" fontId="10" fillId="3" borderId="22" xfId="1" applyNumberFormat="1" applyFont="1" applyFill="1" applyBorder="1" applyAlignment="1">
      <alignment vertical="center"/>
    </xf>
    <xf numFmtId="1" fontId="11" fillId="0" borderId="13" xfId="0" applyNumberFormat="1" applyFont="1" applyBorder="1" applyAlignment="1">
      <alignment vertical="center"/>
    </xf>
    <xf numFmtId="176" fontId="11" fillId="2" borderId="17" xfId="1" applyNumberFormat="1" applyFont="1" applyFill="1" applyBorder="1" applyAlignment="1">
      <alignment vertical="center"/>
    </xf>
    <xf numFmtId="176" fontId="14" fillId="0" borderId="0" xfId="2" applyNumberFormat="1" applyFont="1" applyFill="1" applyBorder="1" applyAlignment="1">
      <alignment vertical="top"/>
    </xf>
    <xf numFmtId="176" fontId="13" fillId="0" borderId="0" xfId="2" applyNumberFormat="1" applyFont="1" applyBorder="1" applyAlignment="1">
      <alignment vertical="top"/>
    </xf>
    <xf numFmtId="176" fontId="8" fillId="2" borderId="23" xfId="2" applyNumberFormat="1" applyFont="1" applyFill="1" applyBorder="1" applyAlignment="1">
      <alignment vertical="center"/>
    </xf>
    <xf numFmtId="176" fontId="9" fillId="2" borderId="24" xfId="2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15" fillId="3" borderId="0" xfId="0" applyFont="1" applyFill="1" applyBorder="1">
      <alignment vertical="center"/>
    </xf>
    <xf numFmtId="0" fontId="0" fillId="3" borderId="0" xfId="0" applyFill="1">
      <alignment vertical="center"/>
    </xf>
    <xf numFmtId="176" fontId="16" fillId="3" borderId="0" xfId="2" applyNumberFormat="1" applyFont="1" applyFill="1" applyBorder="1" applyAlignment="1">
      <alignment vertical="top"/>
    </xf>
    <xf numFmtId="0" fontId="3" fillId="0" borderId="0" xfId="1" applyFont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</cellXfs>
  <cellStyles count="52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メモ 3" xfId="32"/>
    <cellStyle name="リンク セル 2" xfId="33"/>
    <cellStyle name="悪い 2" xfId="34"/>
    <cellStyle name="計算 2" xfId="35"/>
    <cellStyle name="計算 3" xfId="36"/>
    <cellStyle name="警告文 2" xfId="37"/>
    <cellStyle name="桁区切り 2" xfId="3"/>
    <cellStyle name="桁区切り 2 2" xfId="38"/>
    <cellStyle name="見出し 1 2" xfId="39"/>
    <cellStyle name="見出し 2 2" xfId="40"/>
    <cellStyle name="見出し 3 2" xfId="41"/>
    <cellStyle name="見出し 4 2" xfId="42"/>
    <cellStyle name="集計 2" xfId="43"/>
    <cellStyle name="集計 3" xfId="44"/>
    <cellStyle name="出力 2" xfId="45"/>
    <cellStyle name="出力 3" xfId="46"/>
    <cellStyle name="説明文 2" xfId="47"/>
    <cellStyle name="入力 2" xfId="48"/>
    <cellStyle name="入力 3" xfId="49"/>
    <cellStyle name="標準" xfId="0" builtinId="0"/>
    <cellStyle name="標準 2" xfId="1"/>
    <cellStyle name="標準 3" xfId="50"/>
    <cellStyle name="標準_08-99-03(1)" xfId="2"/>
    <cellStyle name="良い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tabSelected="1" view="pageBreakPreview" zoomScale="85" zoomScaleNormal="100" zoomScaleSheetLayoutView="85" workbookViewId="0">
      <selection sqref="A1:F1"/>
    </sheetView>
  </sheetViews>
  <sheetFormatPr defaultRowHeight="13.5"/>
  <cols>
    <col min="1" max="6" width="20.5" customWidth="1"/>
  </cols>
  <sheetData>
    <row r="1" spans="1:24" ht="17.25">
      <c r="A1" s="52" t="s">
        <v>0</v>
      </c>
      <c r="B1" s="53"/>
      <c r="C1" s="54"/>
      <c r="D1" s="54"/>
      <c r="E1" s="54"/>
      <c r="F1" s="5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2"/>
      <c r="C2" s="3"/>
      <c r="D2" s="3"/>
      <c r="E2" s="3"/>
      <c r="F2" s="4" t="s">
        <v>1</v>
      </c>
      <c r="G2" s="5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4.25" thickBot="1">
      <c r="C3" s="7"/>
      <c r="D3" s="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8.75" customHeight="1" thickBot="1">
      <c r="A4" s="10" t="s">
        <v>2</v>
      </c>
      <c r="B4" s="11" t="s">
        <v>3</v>
      </c>
      <c r="C4" s="12" t="s">
        <v>2</v>
      </c>
      <c r="D4" s="13" t="s">
        <v>3</v>
      </c>
      <c r="E4" s="12" t="s">
        <v>2</v>
      </c>
      <c r="F4" s="13" t="s">
        <v>3</v>
      </c>
    </row>
    <row r="5" spans="1:24" ht="18.75" customHeight="1" thickTop="1" thickBot="1">
      <c r="A5" s="14" t="s">
        <v>4</v>
      </c>
      <c r="B5" s="15">
        <f>SUM(B6:B41)</f>
        <v>203953</v>
      </c>
      <c r="C5" s="16" t="s">
        <v>5</v>
      </c>
      <c r="D5" s="17">
        <v>24</v>
      </c>
      <c r="E5" s="18" t="s">
        <v>6</v>
      </c>
      <c r="F5" s="19">
        <v>1</v>
      </c>
    </row>
    <row r="6" spans="1:24" ht="18.75" customHeight="1" thickBot="1">
      <c r="A6" s="20" t="s">
        <v>7</v>
      </c>
      <c r="B6" s="21">
        <v>60</v>
      </c>
      <c r="C6" s="22" t="s">
        <v>8</v>
      </c>
      <c r="D6" s="17">
        <v>1</v>
      </c>
      <c r="E6" s="23" t="s">
        <v>9</v>
      </c>
      <c r="F6" s="19">
        <v>15</v>
      </c>
    </row>
    <row r="7" spans="1:24" ht="18.75" customHeight="1">
      <c r="A7" s="16" t="s">
        <v>10</v>
      </c>
      <c r="B7" s="17">
        <v>8</v>
      </c>
      <c r="C7" s="24" t="s">
        <v>11</v>
      </c>
      <c r="D7" s="17">
        <v>2</v>
      </c>
      <c r="E7" s="18" t="s">
        <v>12</v>
      </c>
      <c r="F7" s="19">
        <v>2</v>
      </c>
    </row>
    <row r="8" spans="1:24" ht="18.75" customHeight="1">
      <c r="A8" s="24" t="s">
        <v>13</v>
      </c>
      <c r="B8" s="17">
        <v>449</v>
      </c>
      <c r="C8" s="24" t="s">
        <v>14</v>
      </c>
      <c r="D8" s="17">
        <v>5</v>
      </c>
      <c r="E8" s="18" t="s">
        <v>15</v>
      </c>
      <c r="F8" s="19">
        <v>35</v>
      </c>
    </row>
    <row r="9" spans="1:24" ht="18.75" customHeight="1">
      <c r="A9" s="24" t="s">
        <v>16</v>
      </c>
      <c r="B9" s="17">
        <v>1</v>
      </c>
      <c r="C9" s="24" t="s">
        <v>17</v>
      </c>
      <c r="D9" s="17">
        <v>13</v>
      </c>
      <c r="E9" s="25" t="s">
        <v>18</v>
      </c>
      <c r="F9" s="19">
        <v>1</v>
      </c>
    </row>
    <row r="10" spans="1:24" ht="18.75" customHeight="1">
      <c r="A10" s="24" t="s">
        <v>19</v>
      </c>
      <c r="B10" s="17">
        <v>1</v>
      </c>
      <c r="C10" s="24" t="s">
        <v>20</v>
      </c>
      <c r="D10" s="17">
        <v>1</v>
      </c>
      <c r="E10" s="18" t="s">
        <v>21</v>
      </c>
      <c r="F10" s="19">
        <v>21</v>
      </c>
    </row>
    <row r="11" spans="1:24" ht="18.75" customHeight="1">
      <c r="A11" s="24" t="s">
        <v>22</v>
      </c>
      <c r="B11" s="17">
        <v>217</v>
      </c>
      <c r="C11" s="24" t="s">
        <v>23</v>
      </c>
      <c r="D11" s="17">
        <v>9</v>
      </c>
      <c r="E11" s="18" t="s">
        <v>24</v>
      </c>
      <c r="F11" s="19">
        <v>3</v>
      </c>
    </row>
    <row r="12" spans="1:24" ht="18.75" customHeight="1">
      <c r="A12" s="24" t="s">
        <v>25</v>
      </c>
      <c r="B12" s="17">
        <v>1</v>
      </c>
      <c r="C12" s="24" t="s">
        <v>26</v>
      </c>
      <c r="D12" s="17">
        <v>1</v>
      </c>
      <c r="E12" s="18" t="s">
        <v>27</v>
      </c>
      <c r="F12" s="19">
        <v>37</v>
      </c>
    </row>
    <row r="13" spans="1:24" ht="18.75" customHeight="1">
      <c r="A13" s="24" t="s">
        <v>28</v>
      </c>
      <c r="B13" s="17">
        <v>217</v>
      </c>
      <c r="C13" s="24" t="s">
        <v>29</v>
      </c>
      <c r="D13" s="17">
        <v>68</v>
      </c>
      <c r="E13" s="18" t="s">
        <v>30</v>
      </c>
      <c r="F13" s="19">
        <v>11</v>
      </c>
    </row>
    <row r="14" spans="1:24" ht="18.75" customHeight="1">
      <c r="A14" s="24" t="s">
        <v>31</v>
      </c>
      <c r="B14" s="17">
        <v>351</v>
      </c>
      <c r="C14" s="24" t="s">
        <v>32</v>
      </c>
      <c r="D14" s="17">
        <v>26</v>
      </c>
      <c r="E14" s="18" t="s">
        <v>33</v>
      </c>
      <c r="F14" s="19">
        <v>45</v>
      </c>
    </row>
    <row r="15" spans="1:24" ht="18.75" customHeight="1">
      <c r="A15" s="24" t="s">
        <v>34</v>
      </c>
      <c r="B15" s="17">
        <v>56217</v>
      </c>
      <c r="C15" s="24" t="s">
        <v>35</v>
      </c>
      <c r="D15" s="17">
        <v>78</v>
      </c>
      <c r="E15" s="18" t="s">
        <v>36</v>
      </c>
      <c r="F15" s="19">
        <v>132</v>
      </c>
    </row>
    <row r="16" spans="1:24" ht="18.75" customHeight="1">
      <c r="A16" s="24" t="s">
        <v>37</v>
      </c>
      <c r="B16" s="17">
        <v>5951</v>
      </c>
      <c r="C16" s="24" t="s">
        <v>38</v>
      </c>
      <c r="D16" s="17">
        <v>29</v>
      </c>
      <c r="E16" s="18" t="s">
        <v>39</v>
      </c>
      <c r="F16" s="19">
        <v>2</v>
      </c>
    </row>
    <row r="17" spans="1:6" ht="18.75" customHeight="1">
      <c r="A17" s="24" t="s">
        <v>40</v>
      </c>
      <c r="B17" s="17">
        <v>4</v>
      </c>
      <c r="C17" s="24" t="s">
        <v>41</v>
      </c>
      <c r="D17" s="17">
        <v>148</v>
      </c>
      <c r="E17" s="18" t="s">
        <v>42</v>
      </c>
      <c r="F17" s="19">
        <v>9</v>
      </c>
    </row>
    <row r="18" spans="1:6" ht="18.75" customHeight="1">
      <c r="A18" s="24" t="s">
        <v>43</v>
      </c>
      <c r="B18" s="17">
        <v>2</v>
      </c>
      <c r="C18" s="24" t="s">
        <v>44</v>
      </c>
      <c r="D18" s="17">
        <v>439</v>
      </c>
      <c r="E18" s="18" t="s">
        <v>45</v>
      </c>
      <c r="F18" s="19">
        <v>8</v>
      </c>
    </row>
    <row r="19" spans="1:6" ht="18.75" customHeight="1">
      <c r="A19" s="24" t="s">
        <v>46</v>
      </c>
      <c r="B19" s="17">
        <v>1172</v>
      </c>
      <c r="C19" s="24" t="s">
        <v>47</v>
      </c>
      <c r="D19" s="17">
        <v>224</v>
      </c>
      <c r="E19" s="18" t="s">
        <v>48</v>
      </c>
      <c r="F19" s="19">
        <v>2</v>
      </c>
    </row>
    <row r="20" spans="1:6" ht="18.75" customHeight="1" thickBot="1">
      <c r="A20" s="24" t="s">
        <v>49</v>
      </c>
      <c r="B20" s="17">
        <v>2364</v>
      </c>
      <c r="C20" s="24" t="s">
        <v>50</v>
      </c>
      <c r="D20" s="17">
        <v>88</v>
      </c>
      <c r="E20" s="23" t="s">
        <v>51</v>
      </c>
      <c r="F20" s="19">
        <v>5</v>
      </c>
    </row>
    <row r="21" spans="1:6" ht="18.75" customHeight="1" thickBot="1">
      <c r="A21" s="24" t="s">
        <v>52</v>
      </c>
      <c r="B21" s="17">
        <v>166</v>
      </c>
      <c r="C21" s="24" t="s">
        <v>53</v>
      </c>
      <c r="D21" s="17">
        <v>69</v>
      </c>
      <c r="E21" s="26" t="s">
        <v>54</v>
      </c>
      <c r="F21" s="27">
        <f>SUM(F22:F37)</f>
        <v>3824</v>
      </c>
    </row>
    <row r="22" spans="1:6" ht="18.75" customHeight="1">
      <c r="A22" s="24" t="s">
        <v>55</v>
      </c>
      <c r="B22" s="17">
        <v>13</v>
      </c>
      <c r="C22" s="24" t="s">
        <v>56</v>
      </c>
      <c r="D22" s="17">
        <v>12</v>
      </c>
      <c r="E22" s="28" t="s">
        <v>57</v>
      </c>
      <c r="F22" s="29">
        <v>3</v>
      </c>
    </row>
    <row r="23" spans="1:6" ht="18.75" customHeight="1">
      <c r="A23" s="24" t="s">
        <v>58</v>
      </c>
      <c r="B23" s="17">
        <v>38</v>
      </c>
      <c r="C23" s="24" t="s">
        <v>59</v>
      </c>
      <c r="D23" s="17">
        <v>937</v>
      </c>
      <c r="E23" s="18" t="s">
        <v>60</v>
      </c>
      <c r="F23" s="19">
        <v>3</v>
      </c>
    </row>
    <row r="24" spans="1:6" ht="18.75" customHeight="1">
      <c r="A24" s="24" t="s">
        <v>61</v>
      </c>
      <c r="B24" s="17">
        <v>11</v>
      </c>
      <c r="C24" s="24" t="s">
        <v>62</v>
      </c>
      <c r="D24" s="17">
        <v>129</v>
      </c>
      <c r="E24" s="18" t="s">
        <v>63</v>
      </c>
      <c r="F24" s="19">
        <v>1</v>
      </c>
    </row>
    <row r="25" spans="1:6" ht="18.75" customHeight="1">
      <c r="A25" s="24" t="s">
        <v>64</v>
      </c>
      <c r="B25" s="17">
        <v>109322</v>
      </c>
      <c r="C25" s="24" t="s">
        <v>65</v>
      </c>
      <c r="D25" s="17">
        <v>37</v>
      </c>
      <c r="E25" s="18" t="s">
        <v>66</v>
      </c>
      <c r="F25" s="19">
        <v>657</v>
      </c>
    </row>
    <row r="26" spans="1:6" ht="18.75" customHeight="1">
      <c r="A26" s="24" t="s">
        <v>67</v>
      </c>
      <c r="B26" s="17">
        <v>34</v>
      </c>
      <c r="C26" s="24" t="s">
        <v>68</v>
      </c>
      <c r="D26" s="17">
        <v>3</v>
      </c>
      <c r="E26" s="18" t="s">
        <v>69</v>
      </c>
      <c r="F26" s="19">
        <v>5</v>
      </c>
    </row>
    <row r="27" spans="1:6" ht="18.75" customHeight="1">
      <c r="A27" s="24" t="s">
        <v>70</v>
      </c>
      <c r="B27" s="17">
        <v>1</v>
      </c>
      <c r="C27" s="24" t="s">
        <v>71</v>
      </c>
      <c r="D27" s="17">
        <v>7</v>
      </c>
      <c r="E27" s="18" t="s">
        <v>72</v>
      </c>
      <c r="F27" s="19">
        <v>11</v>
      </c>
    </row>
    <row r="28" spans="1:6" ht="18.75" customHeight="1">
      <c r="A28" s="24" t="s">
        <v>73</v>
      </c>
      <c r="B28" s="17">
        <v>528</v>
      </c>
      <c r="C28" s="24" t="s">
        <v>74</v>
      </c>
      <c r="D28" s="17">
        <v>3</v>
      </c>
      <c r="E28" s="18" t="s">
        <v>75</v>
      </c>
      <c r="F28" s="19">
        <v>16</v>
      </c>
    </row>
    <row r="29" spans="1:6" ht="18.75" customHeight="1">
      <c r="A29" s="24" t="s">
        <v>76</v>
      </c>
      <c r="B29" s="17">
        <v>222</v>
      </c>
      <c r="C29" s="24" t="s">
        <v>77</v>
      </c>
      <c r="D29" s="17">
        <v>6</v>
      </c>
      <c r="E29" s="18" t="s">
        <v>78</v>
      </c>
      <c r="F29" s="19">
        <v>5</v>
      </c>
    </row>
    <row r="30" spans="1:6" ht="18.75" customHeight="1">
      <c r="A30" s="24" t="s">
        <v>79</v>
      </c>
      <c r="B30" s="17">
        <v>4</v>
      </c>
      <c r="C30" s="24" t="s">
        <v>80</v>
      </c>
      <c r="D30" s="17">
        <v>20</v>
      </c>
      <c r="E30" s="18" t="s">
        <v>81</v>
      </c>
      <c r="F30" s="19">
        <v>10</v>
      </c>
    </row>
    <row r="31" spans="1:6" ht="18.75" customHeight="1">
      <c r="A31" s="24" t="s">
        <v>82</v>
      </c>
      <c r="B31" s="17">
        <v>6</v>
      </c>
      <c r="C31" s="30" t="s">
        <v>83</v>
      </c>
      <c r="D31" s="17">
        <v>4</v>
      </c>
      <c r="E31" s="18" t="s">
        <v>84</v>
      </c>
      <c r="F31" s="19">
        <v>4</v>
      </c>
    </row>
    <row r="32" spans="1:6" ht="18.75" customHeight="1" thickBot="1">
      <c r="A32" s="24" t="s">
        <v>85</v>
      </c>
      <c r="B32" s="17">
        <v>2025</v>
      </c>
      <c r="C32" s="24" t="s">
        <v>86</v>
      </c>
      <c r="D32" s="17">
        <v>7</v>
      </c>
      <c r="E32" s="18" t="s">
        <v>87</v>
      </c>
      <c r="F32" s="19">
        <v>3</v>
      </c>
    </row>
    <row r="33" spans="1:6" ht="18.75" customHeight="1" thickBot="1">
      <c r="A33" s="24" t="s">
        <v>88</v>
      </c>
      <c r="B33" s="17">
        <v>328</v>
      </c>
      <c r="C33" s="26" t="s">
        <v>89</v>
      </c>
      <c r="D33" s="27">
        <f>SUM(D34:D60,F5:F20)</f>
        <v>820</v>
      </c>
      <c r="E33" s="18" t="s">
        <v>90</v>
      </c>
      <c r="F33" s="19">
        <v>52</v>
      </c>
    </row>
    <row r="34" spans="1:6" ht="18.75" customHeight="1">
      <c r="A34" s="24" t="s">
        <v>91</v>
      </c>
      <c r="B34" s="17">
        <v>7331</v>
      </c>
      <c r="C34" s="16" t="s">
        <v>92</v>
      </c>
      <c r="D34" s="21">
        <v>9</v>
      </c>
      <c r="E34" s="18" t="s">
        <v>93</v>
      </c>
      <c r="F34" s="19">
        <v>132</v>
      </c>
    </row>
    <row r="35" spans="1:6" ht="18.75" customHeight="1">
      <c r="A35" s="24" t="s">
        <v>94</v>
      </c>
      <c r="B35" s="17">
        <v>80</v>
      </c>
      <c r="C35" s="16" t="s">
        <v>95</v>
      </c>
      <c r="D35" s="17">
        <v>1</v>
      </c>
      <c r="E35" s="18" t="s">
        <v>96</v>
      </c>
      <c r="F35" s="19">
        <v>9</v>
      </c>
    </row>
    <row r="36" spans="1:6" ht="18.75" customHeight="1">
      <c r="A36" s="24" t="s">
        <v>97</v>
      </c>
      <c r="B36" s="17">
        <v>66</v>
      </c>
      <c r="C36" s="31" t="s">
        <v>98</v>
      </c>
      <c r="D36" s="17">
        <v>4</v>
      </c>
      <c r="E36" s="32" t="s">
        <v>99</v>
      </c>
      <c r="F36" s="19">
        <v>4</v>
      </c>
    </row>
    <row r="37" spans="1:6" ht="18.75" customHeight="1" thickBot="1">
      <c r="A37" s="24" t="s">
        <v>100</v>
      </c>
      <c r="B37" s="17">
        <v>167</v>
      </c>
      <c r="C37" s="33" t="s">
        <v>101</v>
      </c>
      <c r="D37" s="17">
        <v>8</v>
      </c>
      <c r="E37" s="23" t="s">
        <v>102</v>
      </c>
      <c r="F37" s="19">
        <v>2909</v>
      </c>
    </row>
    <row r="38" spans="1:6" ht="18.75" customHeight="1" thickBot="1">
      <c r="A38" s="24" t="s">
        <v>103</v>
      </c>
      <c r="B38" s="17">
        <v>2124</v>
      </c>
      <c r="C38" s="33" t="s">
        <v>104</v>
      </c>
      <c r="D38" s="17">
        <v>1</v>
      </c>
      <c r="E38" s="26" t="s">
        <v>105</v>
      </c>
      <c r="F38" s="27">
        <f>SUM(F39:F48)</f>
        <v>4044</v>
      </c>
    </row>
    <row r="39" spans="1:6" ht="18.75" customHeight="1">
      <c r="A39" s="24" t="s">
        <v>106</v>
      </c>
      <c r="B39" s="17">
        <v>202</v>
      </c>
      <c r="C39" s="33" t="s">
        <v>107</v>
      </c>
      <c r="D39" s="17">
        <v>6</v>
      </c>
      <c r="E39" s="28" t="s">
        <v>108</v>
      </c>
      <c r="F39" s="29">
        <v>42</v>
      </c>
    </row>
    <row r="40" spans="1:6" ht="18.75" customHeight="1">
      <c r="A40" s="24" t="s">
        <v>109</v>
      </c>
      <c r="B40" s="17">
        <v>14260</v>
      </c>
      <c r="C40" s="33" t="s">
        <v>110</v>
      </c>
      <c r="D40" s="17">
        <v>28</v>
      </c>
      <c r="E40" s="18" t="s">
        <v>111</v>
      </c>
      <c r="F40" s="19">
        <v>150</v>
      </c>
    </row>
    <row r="41" spans="1:6" ht="18.75" customHeight="1" thickBot="1">
      <c r="A41" s="34" t="s">
        <v>112</v>
      </c>
      <c r="B41" s="35">
        <v>10</v>
      </c>
      <c r="C41" s="36" t="s">
        <v>113</v>
      </c>
      <c r="D41" s="17">
        <v>6</v>
      </c>
      <c r="E41" s="18" t="s">
        <v>114</v>
      </c>
      <c r="F41" s="19">
        <v>2471</v>
      </c>
    </row>
    <row r="42" spans="1:6" ht="18.75" customHeight="1" thickBot="1">
      <c r="A42" s="26" t="s">
        <v>115</v>
      </c>
      <c r="B42" s="37">
        <f>SUM(B43:B60,D5:D32)</f>
        <v>3945</v>
      </c>
      <c r="C42" s="36" t="s">
        <v>116</v>
      </c>
      <c r="D42" s="17">
        <v>12</v>
      </c>
      <c r="E42" s="18" t="s">
        <v>117</v>
      </c>
      <c r="F42" s="19">
        <v>35</v>
      </c>
    </row>
    <row r="43" spans="1:6" ht="18.75" customHeight="1">
      <c r="A43" s="16" t="s">
        <v>118</v>
      </c>
      <c r="B43" s="21">
        <v>3</v>
      </c>
      <c r="C43" s="36" t="s">
        <v>119</v>
      </c>
      <c r="D43" s="17">
        <v>2</v>
      </c>
      <c r="E43" s="18" t="s">
        <v>120</v>
      </c>
      <c r="F43" s="19">
        <v>116</v>
      </c>
    </row>
    <row r="44" spans="1:6" ht="18.75" customHeight="1">
      <c r="A44" s="24" t="s">
        <v>121</v>
      </c>
      <c r="B44" s="17">
        <v>36</v>
      </c>
      <c r="C44" s="36" t="s">
        <v>122</v>
      </c>
      <c r="D44" s="17">
        <v>2</v>
      </c>
      <c r="E44" s="18" t="s">
        <v>123</v>
      </c>
      <c r="F44" s="19">
        <v>9</v>
      </c>
    </row>
    <row r="45" spans="1:6" ht="18.75" customHeight="1">
      <c r="A45" s="24" t="s">
        <v>124</v>
      </c>
      <c r="B45" s="17">
        <v>38</v>
      </c>
      <c r="C45" s="36" t="s">
        <v>125</v>
      </c>
      <c r="D45" s="17">
        <v>138</v>
      </c>
      <c r="E45" s="18" t="s">
        <v>126</v>
      </c>
      <c r="F45" s="19">
        <v>27</v>
      </c>
    </row>
    <row r="46" spans="1:6" ht="18.75" customHeight="1">
      <c r="A46" s="24" t="s">
        <v>127</v>
      </c>
      <c r="B46" s="17">
        <v>39</v>
      </c>
      <c r="C46" s="36" t="s">
        <v>128</v>
      </c>
      <c r="D46" s="17">
        <v>5</v>
      </c>
      <c r="E46" s="18" t="s">
        <v>129</v>
      </c>
      <c r="F46" s="19">
        <v>1175</v>
      </c>
    </row>
    <row r="47" spans="1:6" ht="18.75" customHeight="1">
      <c r="A47" s="24" t="s">
        <v>130</v>
      </c>
      <c r="B47" s="17">
        <v>19</v>
      </c>
      <c r="C47" s="36" t="s">
        <v>131</v>
      </c>
      <c r="D47" s="17">
        <v>1</v>
      </c>
      <c r="E47" s="18" t="s">
        <v>132</v>
      </c>
      <c r="F47" s="19">
        <v>2</v>
      </c>
    </row>
    <row r="48" spans="1:6" ht="18.75" customHeight="1" thickBot="1">
      <c r="A48" s="24" t="s">
        <v>133</v>
      </c>
      <c r="B48" s="17">
        <v>8</v>
      </c>
      <c r="C48" s="36" t="s">
        <v>134</v>
      </c>
      <c r="D48" s="17">
        <v>4</v>
      </c>
      <c r="E48" s="23" t="s">
        <v>135</v>
      </c>
      <c r="F48" s="38">
        <v>17</v>
      </c>
    </row>
    <row r="49" spans="1:6" ht="18.75" customHeight="1" thickBot="1">
      <c r="A49" s="24" t="s">
        <v>136</v>
      </c>
      <c r="B49" s="17">
        <v>15</v>
      </c>
      <c r="C49" s="36" t="s">
        <v>137</v>
      </c>
      <c r="D49" s="17">
        <v>42</v>
      </c>
      <c r="E49" s="26" t="s">
        <v>138</v>
      </c>
      <c r="F49" s="27">
        <f>SUM(F50:F59)</f>
        <v>1024</v>
      </c>
    </row>
    <row r="50" spans="1:6" ht="18.75" customHeight="1">
      <c r="A50" s="24" t="s">
        <v>139</v>
      </c>
      <c r="B50" s="17">
        <v>31</v>
      </c>
      <c r="C50" s="36" t="s">
        <v>140</v>
      </c>
      <c r="D50" s="17">
        <v>1</v>
      </c>
      <c r="E50" s="28" t="s">
        <v>141</v>
      </c>
      <c r="F50" s="29">
        <v>775</v>
      </c>
    </row>
    <row r="51" spans="1:6" ht="18.75" customHeight="1">
      <c r="A51" s="24" t="s">
        <v>142</v>
      </c>
      <c r="B51" s="17">
        <v>6</v>
      </c>
      <c r="C51" s="36" t="s">
        <v>143</v>
      </c>
      <c r="D51" s="17">
        <v>3</v>
      </c>
      <c r="E51" s="18" t="s">
        <v>144</v>
      </c>
      <c r="F51" s="19">
        <v>10</v>
      </c>
    </row>
    <row r="52" spans="1:6" ht="18.75" customHeight="1">
      <c r="A52" s="24" t="s">
        <v>145</v>
      </c>
      <c r="B52" s="17">
        <v>53</v>
      </c>
      <c r="C52" s="36" t="s">
        <v>146</v>
      </c>
      <c r="D52" s="17">
        <v>9</v>
      </c>
      <c r="E52" s="18" t="s">
        <v>147</v>
      </c>
      <c r="F52" s="19">
        <v>5</v>
      </c>
    </row>
    <row r="53" spans="1:6" ht="18.75" customHeight="1">
      <c r="A53" s="24" t="s">
        <v>148</v>
      </c>
      <c r="B53" s="17">
        <v>578</v>
      </c>
      <c r="C53" s="36" t="s">
        <v>149</v>
      </c>
      <c r="D53" s="17">
        <v>6</v>
      </c>
      <c r="E53" s="18" t="s">
        <v>150</v>
      </c>
      <c r="F53" s="19">
        <v>5</v>
      </c>
    </row>
    <row r="54" spans="1:6" ht="18.75" customHeight="1">
      <c r="A54" s="24" t="s">
        <v>151</v>
      </c>
      <c r="B54" s="17">
        <v>316</v>
      </c>
      <c r="C54" s="36" t="s">
        <v>152</v>
      </c>
      <c r="D54" s="17">
        <v>3</v>
      </c>
      <c r="E54" s="18" t="s">
        <v>153</v>
      </c>
      <c r="F54" s="19">
        <v>216</v>
      </c>
    </row>
    <row r="55" spans="1:6" ht="18.75" customHeight="1">
      <c r="A55" s="24" t="s">
        <v>154</v>
      </c>
      <c r="B55" s="17">
        <v>12</v>
      </c>
      <c r="C55" s="36" t="s">
        <v>155</v>
      </c>
      <c r="D55" s="17">
        <v>26</v>
      </c>
      <c r="E55" s="18" t="s">
        <v>156</v>
      </c>
      <c r="F55" s="19">
        <v>3</v>
      </c>
    </row>
    <row r="56" spans="1:6" ht="18.75" customHeight="1">
      <c r="A56" s="24" t="s">
        <v>157</v>
      </c>
      <c r="B56" s="17">
        <v>28</v>
      </c>
      <c r="C56" s="36" t="s">
        <v>158</v>
      </c>
      <c r="D56" s="17">
        <v>4</v>
      </c>
      <c r="E56" s="18" t="s">
        <v>159</v>
      </c>
      <c r="F56" s="19">
        <v>2</v>
      </c>
    </row>
    <row r="57" spans="1:6" ht="18.75" customHeight="1">
      <c r="A57" s="24" t="s">
        <v>160</v>
      </c>
      <c r="B57" s="17">
        <v>8</v>
      </c>
      <c r="C57" s="36" t="s">
        <v>161</v>
      </c>
      <c r="D57" s="17">
        <v>5</v>
      </c>
      <c r="E57" s="18" t="s">
        <v>162</v>
      </c>
      <c r="F57" s="19">
        <v>3</v>
      </c>
    </row>
    <row r="58" spans="1:6" ht="18.75" customHeight="1">
      <c r="A58" s="24" t="s">
        <v>163</v>
      </c>
      <c r="B58" s="17">
        <v>51</v>
      </c>
      <c r="C58" s="36" t="s">
        <v>164</v>
      </c>
      <c r="D58" s="17">
        <v>8</v>
      </c>
      <c r="E58" s="18" t="s">
        <v>165</v>
      </c>
      <c r="F58" s="19">
        <v>2</v>
      </c>
    </row>
    <row r="59" spans="1:6" ht="18.75" customHeight="1" thickBot="1">
      <c r="A59" s="24" t="s">
        <v>166</v>
      </c>
      <c r="B59" s="17">
        <v>283</v>
      </c>
      <c r="C59" s="18" t="s">
        <v>167</v>
      </c>
      <c r="D59" s="17">
        <v>2</v>
      </c>
      <c r="E59" s="23" t="s">
        <v>168</v>
      </c>
      <c r="F59" s="38">
        <v>3</v>
      </c>
    </row>
    <row r="60" spans="1:6" ht="18" customHeight="1" thickBot="1">
      <c r="A60" s="39" t="s">
        <v>169</v>
      </c>
      <c r="B60" s="40">
        <v>31</v>
      </c>
      <c r="C60" s="41" t="s">
        <v>170</v>
      </c>
      <c r="D60" s="40">
        <v>155</v>
      </c>
      <c r="E60" s="26" t="s">
        <v>171</v>
      </c>
      <c r="F60" s="42">
        <v>46</v>
      </c>
    </row>
    <row r="61" spans="1:6" ht="18" customHeight="1" thickBot="1">
      <c r="A61" s="43" t="s">
        <v>172</v>
      </c>
      <c r="C61" s="44"/>
      <c r="E61" s="45" t="s">
        <v>173</v>
      </c>
      <c r="F61" s="46">
        <f>SUM(B5,B42,D33,F21,F38,F49,F60)</f>
        <v>217656</v>
      </c>
    </row>
    <row r="62" spans="1:6" ht="18" customHeight="1">
      <c r="C62" s="44"/>
      <c r="E62" s="47"/>
      <c r="F62" s="48"/>
    </row>
    <row r="63" spans="1:6" ht="18" customHeight="1">
      <c r="C63" s="49"/>
      <c r="D63" s="50"/>
      <c r="E63" s="47"/>
      <c r="F63" s="48"/>
    </row>
    <row r="64" spans="1:6">
      <c r="C64" s="49"/>
      <c r="D64" s="50"/>
      <c r="E64" s="47"/>
      <c r="F64" s="48"/>
    </row>
    <row r="65" spans="1:6">
      <c r="C65" s="49"/>
      <c r="D65" s="50"/>
    </row>
    <row r="66" spans="1:6">
      <c r="A66" s="50"/>
      <c r="B66" s="50"/>
      <c r="C66" s="49"/>
      <c r="D66" s="50"/>
    </row>
    <row r="67" spans="1:6">
      <c r="A67" s="50"/>
      <c r="B67" s="50"/>
      <c r="C67" s="49"/>
      <c r="D67" s="50"/>
    </row>
    <row r="68" spans="1:6">
      <c r="A68" s="50"/>
      <c r="B68" s="50"/>
      <c r="C68" s="51"/>
      <c r="D68" s="50"/>
      <c r="E68" s="50"/>
      <c r="F68" s="50"/>
    </row>
    <row r="69" spans="1:6">
      <c r="A69" s="50"/>
      <c r="B69" s="50"/>
      <c r="C69" s="49"/>
      <c r="D69" s="50"/>
      <c r="E69" s="50"/>
      <c r="F69" s="50"/>
    </row>
    <row r="70" spans="1:6">
      <c r="A70" s="50"/>
      <c r="B70" s="50"/>
      <c r="C70" s="49"/>
      <c r="D70" s="50"/>
      <c r="E70" s="50"/>
      <c r="F70" s="50"/>
    </row>
    <row r="71" spans="1:6">
      <c r="A71" s="50"/>
      <c r="B71" s="50"/>
      <c r="C71" s="49"/>
      <c r="D71" s="50"/>
      <c r="E71" s="50"/>
      <c r="F71" s="50"/>
    </row>
    <row r="72" spans="1:6">
      <c r="A72" s="50"/>
      <c r="B72" s="50"/>
      <c r="C72" s="49"/>
      <c r="D72" s="50"/>
      <c r="E72" s="50"/>
      <c r="F72" s="50"/>
    </row>
    <row r="73" spans="1:6">
      <c r="A73" s="50"/>
      <c r="B73" s="50"/>
      <c r="C73" s="49"/>
      <c r="D73" s="50"/>
      <c r="E73" s="50"/>
      <c r="F73" s="50"/>
    </row>
    <row r="74" spans="1:6">
      <c r="A74" s="50"/>
      <c r="B74" s="50"/>
      <c r="C74" s="49"/>
      <c r="D74" s="50"/>
      <c r="E74" s="50"/>
      <c r="F74" s="50"/>
    </row>
    <row r="75" spans="1:6">
      <c r="A75" s="50"/>
      <c r="B75" s="50"/>
      <c r="C75" s="49"/>
      <c r="D75" s="50"/>
      <c r="E75" s="50"/>
      <c r="F75" s="50"/>
    </row>
    <row r="76" spans="1:6">
      <c r="A76" s="50"/>
      <c r="B76" s="50"/>
      <c r="C76" s="49"/>
      <c r="D76" s="50"/>
      <c r="E76" s="50"/>
      <c r="F76" s="50"/>
    </row>
    <row r="77" spans="1:6">
      <c r="A77" s="50"/>
      <c r="B77" s="50"/>
      <c r="C77" s="49"/>
      <c r="D77" s="50"/>
      <c r="E77" s="50"/>
      <c r="F77" s="50"/>
    </row>
    <row r="78" spans="1:6">
      <c r="A78" s="50"/>
      <c r="B78" s="50"/>
      <c r="C78" s="49"/>
      <c r="D78" s="50"/>
      <c r="E78" s="50"/>
      <c r="F78" s="50"/>
    </row>
    <row r="79" spans="1:6">
      <c r="A79" s="50"/>
      <c r="B79" s="50"/>
      <c r="C79" s="51"/>
      <c r="D79" s="50"/>
      <c r="E79" s="50"/>
      <c r="F79" s="50"/>
    </row>
    <row r="80" spans="1:6">
      <c r="A80" s="50"/>
      <c r="B80" s="50"/>
      <c r="E80" s="50"/>
      <c r="F80" s="50"/>
    </row>
    <row r="81" spans="1:6">
      <c r="A81" s="50"/>
      <c r="B81" s="50"/>
      <c r="E81" s="50"/>
      <c r="F81" s="50"/>
    </row>
    <row r="82" spans="1:6">
      <c r="A82" s="50"/>
      <c r="B82" s="50"/>
      <c r="E82" s="50"/>
      <c r="F82" s="50"/>
    </row>
    <row r="83" spans="1:6">
      <c r="E83" s="50"/>
      <c r="F83" s="50"/>
    </row>
    <row r="84" spans="1:6">
      <c r="E84" s="50"/>
      <c r="F84" s="50"/>
    </row>
  </sheetData>
  <mergeCells count="1">
    <mergeCell ref="A1:F1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&amp;C&amp;"Century,標準"&amp;16- 44 -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資料１</vt:lpstr>
      <vt:lpstr>資料１!Print_Area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　菜奈美</dc:creator>
  <cp:lastModifiedBy>阿部　菜奈美</cp:lastModifiedBy>
  <dcterms:created xsi:type="dcterms:W3CDTF">2018-06-25T04:48:50Z</dcterms:created>
  <dcterms:modified xsi:type="dcterms:W3CDTF">2018-06-25T05:39:49Z</dcterms:modified>
</cp:coreProperties>
</file>