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60" windowHeight="8040" activeTab="0"/>
  </bookViews>
  <sheets>
    <sheet name="Sheet1" sheetId="1" r:id="rId1"/>
  </sheets>
  <definedNames>
    <definedName name="_xlnm.Print_Area" localSheetId="0">'Sheet1'!$A$1:$T$42</definedName>
  </definedNames>
  <calcPr fullCalcOnLoad="1"/>
</workbook>
</file>

<file path=xl/sharedStrings.xml><?xml version="1.0" encoding="utf-8"?>
<sst xmlns="http://schemas.openxmlformats.org/spreadsheetml/2006/main" count="63" uniqueCount="28">
  <si>
    <t>学級・人員</t>
  </si>
  <si>
    <t>部別</t>
  </si>
  <si>
    <t>幼稚部</t>
  </si>
  <si>
    <t>小学部</t>
  </si>
  <si>
    <t>中学部</t>
  </si>
  <si>
    <t>高等部</t>
  </si>
  <si>
    <t>訪　問</t>
  </si>
  <si>
    <t>計</t>
  </si>
  <si>
    <t>合　　計</t>
  </si>
  <si>
    <t>学　級</t>
  </si>
  <si>
    <t>人　員</t>
  </si>
  <si>
    <t>昭和45</t>
  </si>
  <si>
    <t>年　度</t>
  </si>
  <si>
    <t>学校数</t>
  </si>
  <si>
    <t>訪問学級</t>
  </si>
  <si>
    <t>訪問人員</t>
  </si>
  <si>
    <t>病弱</t>
  </si>
  <si>
    <t>平成 ２</t>
  </si>
  <si>
    <t>視覚障がい</t>
  </si>
  <si>
    <t>聴覚障がい</t>
  </si>
  <si>
    <t>知的障がい</t>
  </si>
  <si>
    <t>肢体不自由</t>
  </si>
  <si>
    <t>障がい別</t>
  </si>
  <si>
    <t xml:space="preserve">              計</t>
  </si>
  <si>
    <t xml:space="preserve">   本校   </t>
  </si>
  <si>
    <t xml:space="preserve">   分校</t>
  </si>
  <si>
    <t>１　学級数及び幼児児童生徒数の推移</t>
  </si>
  <si>
    <t>Ⅲ　支援学校（特別支援学校）の状況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</si>
</sst>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dotted"/>
      <right style="thin"/>
      <top style="thin"/>
      <bottom style="medium"/>
      <diagonal style="thin"/>
    </border>
    <border diagonalUp="1">
      <left style="dotted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 wrapText="1"/>
    </xf>
    <xf numFmtId="180" fontId="3" fillId="0" borderId="31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 wrapText="1"/>
    </xf>
    <xf numFmtId="180" fontId="3" fillId="0" borderId="33" xfId="0" applyNumberFormat="1" applyFont="1" applyBorder="1" applyAlignment="1">
      <alignment horizontal="center" vertical="center" wrapText="1"/>
    </xf>
    <xf numFmtId="180" fontId="3" fillId="0" borderId="34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33</xdr:row>
      <xdr:rowOff>133350</xdr:rowOff>
    </xdr:from>
    <xdr:to>
      <xdr:col>3</xdr:col>
      <xdr:colOff>47625</xdr:colOff>
      <xdr:row>35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28800" y="1015365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133350</xdr:rowOff>
    </xdr:from>
    <xdr:to>
      <xdr:col>5</xdr:col>
      <xdr:colOff>57150</xdr:colOff>
      <xdr:row>35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771775" y="1015365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33</xdr:row>
      <xdr:rowOff>152400</xdr:rowOff>
    </xdr:from>
    <xdr:to>
      <xdr:col>7</xdr:col>
      <xdr:colOff>47625</xdr:colOff>
      <xdr:row>35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695700" y="1017270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152400</xdr:rowOff>
    </xdr:from>
    <xdr:to>
      <xdr:col>9</xdr:col>
      <xdr:colOff>180975</xdr:colOff>
      <xdr:row>35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762500" y="1017270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33</xdr:row>
      <xdr:rowOff>152400</xdr:rowOff>
    </xdr:from>
    <xdr:to>
      <xdr:col>13</xdr:col>
      <xdr:colOff>171450</xdr:colOff>
      <xdr:row>35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6181725" y="1017270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33</xdr:row>
      <xdr:rowOff>152400</xdr:rowOff>
    </xdr:from>
    <xdr:to>
      <xdr:col>17</xdr:col>
      <xdr:colOff>171450</xdr:colOff>
      <xdr:row>35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7610475" y="1017270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133350</xdr:rowOff>
    </xdr:from>
    <xdr:to>
      <xdr:col>1</xdr:col>
      <xdr:colOff>628650</xdr:colOff>
      <xdr:row>35</xdr:row>
      <xdr:rowOff>161925</xdr:rowOff>
    </xdr:to>
    <xdr:sp>
      <xdr:nvSpPr>
        <xdr:cNvPr id="7" name="AutoShape 1"/>
        <xdr:cNvSpPr>
          <a:spLocks/>
        </xdr:cNvSpPr>
      </xdr:nvSpPr>
      <xdr:spPr>
        <a:xfrm>
          <a:off x="971550" y="10153650"/>
          <a:ext cx="1143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Layout" workbookViewId="0" topLeftCell="A1">
      <selection activeCell="A2" sqref="A2"/>
    </sheetView>
  </sheetViews>
  <sheetFormatPr defaultColWidth="9.00390625" defaultRowHeight="13.5"/>
  <cols>
    <col min="1" max="1" width="6.00390625" style="2" customWidth="1"/>
    <col min="2" max="2" width="12.75390625" style="2" customWidth="1"/>
    <col min="3" max="9" width="6.125" style="2" customWidth="1"/>
    <col min="10" max="10" width="3.25390625" style="2" customWidth="1"/>
    <col min="11" max="11" width="6.125" style="2" customWidth="1"/>
    <col min="12" max="12" width="3.25390625" style="2" customWidth="1"/>
    <col min="13" max="13" width="6.125" style="2" customWidth="1"/>
    <col min="14" max="14" width="3.25390625" style="2" customWidth="1"/>
    <col min="15" max="15" width="6.125" style="2" customWidth="1"/>
    <col min="16" max="16" width="3.25390625" style="1" customWidth="1"/>
    <col min="17" max="17" width="6.125" style="2" customWidth="1"/>
    <col min="18" max="18" width="3.25390625" style="2" customWidth="1"/>
    <col min="19" max="19" width="6.125" style="2" customWidth="1"/>
    <col min="20" max="20" width="3.25390625" style="2" customWidth="1"/>
    <col min="21" max="16384" width="9.00390625" style="2" customWidth="1"/>
  </cols>
  <sheetData>
    <row r="1" spans="1:11" ht="29.25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9.25" customHeight="1" thickBot="1">
      <c r="A2" s="3" t="s">
        <v>26</v>
      </c>
    </row>
    <row r="3" spans="1:20" ht="18.75" customHeight="1">
      <c r="A3" s="67" t="s">
        <v>12</v>
      </c>
      <c r="B3" s="68"/>
      <c r="C3" s="64" t="s">
        <v>11</v>
      </c>
      <c r="D3" s="65"/>
      <c r="E3" s="64">
        <v>50</v>
      </c>
      <c r="F3" s="65"/>
      <c r="G3" s="64">
        <v>54</v>
      </c>
      <c r="H3" s="65"/>
      <c r="I3" s="64">
        <v>60</v>
      </c>
      <c r="J3" s="43"/>
      <c r="K3" s="43"/>
      <c r="L3" s="44"/>
      <c r="M3" s="64" t="s">
        <v>17</v>
      </c>
      <c r="N3" s="43"/>
      <c r="O3" s="43"/>
      <c r="P3" s="44"/>
      <c r="Q3" s="42">
        <v>7</v>
      </c>
      <c r="R3" s="43"/>
      <c r="S3" s="43"/>
      <c r="T3" s="44"/>
    </row>
    <row r="4" spans="1:20" ht="18.75" customHeight="1">
      <c r="A4" s="73" t="s">
        <v>0</v>
      </c>
      <c r="B4" s="74"/>
      <c r="C4" s="62" t="s">
        <v>9</v>
      </c>
      <c r="D4" s="62" t="s">
        <v>10</v>
      </c>
      <c r="E4" s="62" t="s">
        <v>9</v>
      </c>
      <c r="F4" s="62" t="s">
        <v>10</v>
      </c>
      <c r="G4" s="62" t="s">
        <v>9</v>
      </c>
      <c r="H4" s="62" t="s">
        <v>10</v>
      </c>
      <c r="I4" s="49" t="s">
        <v>9</v>
      </c>
      <c r="J4" s="54" t="s">
        <v>14</v>
      </c>
      <c r="K4" s="49" t="s">
        <v>10</v>
      </c>
      <c r="L4" s="54" t="s">
        <v>15</v>
      </c>
      <c r="M4" s="49" t="s">
        <v>9</v>
      </c>
      <c r="N4" s="47" t="s">
        <v>14</v>
      </c>
      <c r="O4" s="49" t="s">
        <v>10</v>
      </c>
      <c r="P4" s="47" t="s">
        <v>15</v>
      </c>
      <c r="Q4" s="45" t="s">
        <v>9</v>
      </c>
      <c r="R4" s="47" t="s">
        <v>14</v>
      </c>
      <c r="S4" s="49" t="s">
        <v>10</v>
      </c>
      <c r="T4" s="47" t="s">
        <v>15</v>
      </c>
    </row>
    <row r="5" spans="1:20" ht="22.5" customHeight="1">
      <c r="A5" s="69" t="s">
        <v>22</v>
      </c>
      <c r="B5" s="71" t="s">
        <v>1</v>
      </c>
      <c r="C5" s="62"/>
      <c r="D5" s="62"/>
      <c r="E5" s="62"/>
      <c r="F5" s="62"/>
      <c r="G5" s="62"/>
      <c r="H5" s="62"/>
      <c r="I5" s="49"/>
      <c r="J5" s="55"/>
      <c r="K5" s="49"/>
      <c r="L5" s="55"/>
      <c r="M5" s="49"/>
      <c r="N5" s="47"/>
      <c r="O5" s="49"/>
      <c r="P5" s="47"/>
      <c r="Q5" s="45"/>
      <c r="R5" s="47"/>
      <c r="S5" s="49"/>
      <c r="T5" s="47"/>
    </row>
    <row r="6" spans="1:20" ht="22.5" customHeight="1" thickBot="1">
      <c r="A6" s="70"/>
      <c r="B6" s="72"/>
      <c r="C6" s="63"/>
      <c r="D6" s="63"/>
      <c r="E6" s="63"/>
      <c r="F6" s="63"/>
      <c r="G6" s="63"/>
      <c r="H6" s="63"/>
      <c r="I6" s="50"/>
      <c r="J6" s="56"/>
      <c r="K6" s="50"/>
      <c r="L6" s="56"/>
      <c r="M6" s="50"/>
      <c r="N6" s="48"/>
      <c r="O6" s="50"/>
      <c r="P6" s="48"/>
      <c r="Q6" s="46"/>
      <c r="R6" s="48"/>
      <c r="S6" s="50"/>
      <c r="T6" s="48"/>
    </row>
    <row r="7" spans="1:20" ht="24" customHeight="1">
      <c r="A7" s="57" t="s">
        <v>18</v>
      </c>
      <c r="B7" s="36" t="s">
        <v>2</v>
      </c>
      <c r="C7" s="10">
        <v>2</v>
      </c>
      <c r="D7" s="10">
        <v>17</v>
      </c>
      <c r="E7" s="10">
        <v>4</v>
      </c>
      <c r="F7" s="10">
        <v>36</v>
      </c>
      <c r="G7" s="10">
        <v>4</v>
      </c>
      <c r="H7" s="10">
        <v>31</v>
      </c>
      <c r="I7" s="11">
        <v>5</v>
      </c>
      <c r="J7" s="12"/>
      <c r="K7" s="11">
        <v>35</v>
      </c>
      <c r="L7" s="12"/>
      <c r="M7" s="11">
        <v>4</v>
      </c>
      <c r="N7" s="12"/>
      <c r="O7" s="11">
        <v>19</v>
      </c>
      <c r="P7" s="30"/>
      <c r="Q7" s="26">
        <v>8</v>
      </c>
      <c r="R7" s="12"/>
      <c r="S7" s="11">
        <v>21</v>
      </c>
      <c r="T7" s="30"/>
    </row>
    <row r="8" spans="1:20" ht="24" customHeight="1">
      <c r="A8" s="58"/>
      <c r="B8" s="37" t="s">
        <v>3</v>
      </c>
      <c r="C8" s="7">
        <v>28</v>
      </c>
      <c r="D8" s="7">
        <v>131</v>
      </c>
      <c r="E8" s="7">
        <v>32</v>
      </c>
      <c r="F8" s="7">
        <v>128</v>
      </c>
      <c r="G8" s="7">
        <v>26</v>
      </c>
      <c r="H8" s="7">
        <v>113</v>
      </c>
      <c r="I8" s="8">
        <v>25</v>
      </c>
      <c r="J8" s="9">
        <v>1</v>
      </c>
      <c r="K8" s="8">
        <v>72</v>
      </c>
      <c r="L8" s="9">
        <v>2</v>
      </c>
      <c r="M8" s="8">
        <v>19</v>
      </c>
      <c r="N8" s="9"/>
      <c r="O8" s="8">
        <v>60</v>
      </c>
      <c r="P8" s="31"/>
      <c r="Q8" s="27">
        <v>18</v>
      </c>
      <c r="R8" s="9"/>
      <c r="S8" s="8">
        <v>52</v>
      </c>
      <c r="T8" s="31"/>
    </row>
    <row r="9" spans="1:20" ht="24" customHeight="1">
      <c r="A9" s="58"/>
      <c r="B9" s="37" t="s">
        <v>4</v>
      </c>
      <c r="C9" s="7">
        <v>21</v>
      </c>
      <c r="D9" s="7">
        <v>102</v>
      </c>
      <c r="E9" s="7">
        <v>20</v>
      </c>
      <c r="F9" s="7">
        <v>86</v>
      </c>
      <c r="G9" s="7">
        <v>19</v>
      </c>
      <c r="H9" s="7">
        <v>77</v>
      </c>
      <c r="I9" s="8">
        <v>16</v>
      </c>
      <c r="J9" s="9">
        <v>1</v>
      </c>
      <c r="K9" s="8">
        <v>64</v>
      </c>
      <c r="L9" s="9">
        <v>2</v>
      </c>
      <c r="M9" s="8">
        <v>11</v>
      </c>
      <c r="N9" s="9">
        <v>1</v>
      </c>
      <c r="O9" s="8">
        <v>35</v>
      </c>
      <c r="P9" s="31">
        <v>2</v>
      </c>
      <c r="Q9" s="27">
        <v>10</v>
      </c>
      <c r="R9" s="9"/>
      <c r="S9" s="8">
        <v>24</v>
      </c>
      <c r="T9" s="31"/>
    </row>
    <row r="10" spans="1:20" ht="24" customHeight="1">
      <c r="A10" s="58"/>
      <c r="B10" s="37" t="s">
        <v>5</v>
      </c>
      <c r="C10" s="7">
        <v>50</v>
      </c>
      <c r="D10" s="7">
        <v>380</v>
      </c>
      <c r="E10" s="7">
        <v>61</v>
      </c>
      <c r="F10" s="7">
        <v>397</v>
      </c>
      <c r="G10" s="7">
        <v>59</v>
      </c>
      <c r="H10" s="7">
        <v>370</v>
      </c>
      <c r="I10" s="8">
        <v>58</v>
      </c>
      <c r="J10" s="9"/>
      <c r="K10" s="8">
        <v>364</v>
      </c>
      <c r="L10" s="9"/>
      <c r="M10" s="8">
        <v>50</v>
      </c>
      <c r="N10" s="9"/>
      <c r="O10" s="8">
        <v>321</v>
      </c>
      <c r="P10" s="31"/>
      <c r="Q10" s="27">
        <v>46</v>
      </c>
      <c r="R10" s="9"/>
      <c r="S10" s="8">
        <v>285</v>
      </c>
      <c r="T10" s="31"/>
    </row>
    <row r="11" spans="1:20" ht="24" customHeight="1" thickBot="1">
      <c r="A11" s="59"/>
      <c r="B11" s="38" t="s">
        <v>6</v>
      </c>
      <c r="C11" s="13"/>
      <c r="D11" s="13"/>
      <c r="E11" s="13"/>
      <c r="F11" s="13"/>
      <c r="G11" s="13">
        <v>1</v>
      </c>
      <c r="H11" s="13">
        <v>5</v>
      </c>
      <c r="I11" s="14">
        <v>2</v>
      </c>
      <c r="J11" s="15"/>
      <c r="K11" s="14">
        <v>4</v>
      </c>
      <c r="L11" s="15"/>
      <c r="M11" s="14">
        <v>1</v>
      </c>
      <c r="N11" s="15"/>
      <c r="O11" s="14">
        <v>2</v>
      </c>
      <c r="P11" s="32"/>
      <c r="Q11" s="28"/>
      <c r="R11" s="15"/>
      <c r="S11" s="14"/>
      <c r="T11" s="32"/>
    </row>
    <row r="12" spans="1:20" ht="24" customHeight="1">
      <c r="A12" s="57" t="s">
        <v>19</v>
      </c>
      <c r="B12" s="36" t="s">
        <v>2</v>
      </c>
      <c r="C12" s="10">
        <v>27</v>
      </c>
      <c r="D12" s="10">
        <v>181</v>
      </c>
      <c r="E12" s="10">
        <v>35</v>
      </c>
      <c r="F12" s="10">
        <v>212</v>
      </c>
      <c r="G12" s="10">
        <v>38</v>
      </c>
      <c r="H12" s="10">
        <v>186</v>
      </c>
      <c r="I12" s="11">
        <v>35</v>
      </c>
      <c r="J12" s="12"/>
      <c r="K12" s="11">
        <v>162</v>
      </c>
      <c r="L12" s="12"/>
      <c r="M12" s="11">
        <v>30</v>
      </c>
      <c r="N12" s="12"/>
      <c r="O12" s="11">
        <v>142</v>
      </c>
      <c r="P12" s="30"/>
      <c r="Q12" s="26">
        <v>31</v>
      </c>
      <c r="R12" s="12"/>
      <c r="S12" s="11">
        <v>98</v>
      </c>
      <c r="T12" s="30"/>
    </row>
    <row r="13" spans="1:20" ht="24" customHeight="1">
      <c r="A13" s="58"/>
      <c r="B13" s="37" t="s">
        <v>3</v>
      </c>
      <c r="C13" s="7">
        <v>67</v>
      </c>
      <c r="D13" s="7">
        <v>449</v>
      </c>
      <c r="E13" s="7">
        <v>65</v>
      </c>
      <c r="F13" s="7">
        <v>332</v>
      </c>
      <c r="G13" s="7">
        <v>62</v>
      </c>
      <c r="H13" s="7">
        <v>291</v>
      </c>
      <c r="I13" s="8">
        <v>56</v>
      </c>
      <c r="J13" s="9"/>
      <c r="K13" s="8">
        <v>231</v>
      </c>
      <c r="L13" s="9"/>
      <c r="M13" s="8">
        <v>45</v>
      </c>
      <c r="N13" s="9"/>
      <c r="O13" s="8">
        <v>173</v>
      </c>
      <c r="P13" s="31"/>
      <c r="Q13" s="27">
        <v>46</v>
      </c>
      <c r="R13" s="9"/>
      <c r="S13" s="8">
        <v>151</v>
      </c>
      <c r="T13" s="31"/>
    </row>
    <row r="14" spans="1:20" ht="24" customHeight="1">
      <c r="A14" s="58"/>
      <c r="B14" s="37" t="s">
        <v>4</v>
      </c>
      <c r="C14" s="7">
        <v>31</v>
      </c>
      <c r="D14" s="7">
        <v>216</v>
      </c>
      <c r="E14" s="7">
        <v>37</v>
      </c>
      <c r="F14" s="7">
        <v>215</v>
      </c>
      <c r="G14" s="7">
        <v>32</v>
      </c>
      <c r="H14" s="7">
        <v>158</v>
      </c>
      <c r="I14" s="8">
        <v>29</v>
      </c>
      <c r="J14" s="9"/>
      <c r="K14" s="8">
        <v>136</v>
      </c>
      <c r="L14" s="9"/>
      <c r="M14" s="8">
        <v>29</v>
      </c>
      <c r="N14" s="9"/>
      <c r="O14" s="8">
        <v>122</v>
      </c>
      <c r="P14" s="31"/>
      <c r="Q14" s="27">
        <v>21</v>
      </c>
      <c r="R14" s="9"/>
      <c r="S14" s="8">
        <v>69</v>
      </c>
      <c r="T14" s="31"/>
    </row>
    <row r="15" spans="1:20" ht="24" customHeight="1" thickBot="1">
      <c r="A15" s="59"/>
      <c r="B15" s="38" t="s">
        <v>5</v>
      </c>
      <c r="C15" s="13">
        <v>43</v>
      </c>
      <c r="D15" s="13">
        <v>327</v>
      </c>
      <c r="E15" s="13">
        <v>44</v>
      </c>
      <c r="F15" s="13">
        <v>258</v>
      </c>
      <c r="G15" s="13">
        <v>47</v>
      </c>
      <c r="H15" s="13">
        <v>282</v>
      </c>
      <c r="I15" s="14">
        <v>48</v>
      </c>
      <c r="J15" s="15"/>
      <c r="K15" s="14">
        <v>287</v>
      </c>
      <c r="L15" s="15"/>
      <c r="M15" s="14">
        <v>34</v>
      </c>
      <c r="N15" s="15"/>
      <c r="O15" s="14">
        <v>199</v>
      </c>
      <c r="P15" s="32"/>
      <c r="Q15" s="28">
        <v>39</v>
      </c>
      <c r="R15" s="15"/>
      <c r="S15" s="14">
        <v>182</v>
      </c>
      <c r="T15" s="32"/>
    </row>
    <row r="16" spans="1:20" ht="24" customHeight="1">
      <c r="A16" s="57" t="s">
        <v>20</v>
      </c>
      <c r="B16" s="36" t="s">
        <v>3</v>
      </c>
      <c r="C16" s="10">
        <v>61</v>
      </c>
      <c r="D16" s="10">
        <v>567</v>
      </c>
      <c r="E16" s="10">
        <v>141</v>
      </c>
      <c r="F16" s="10">
        <v>926</v>
      </c>
      <c r="G16" s="10">
        <v>149</v>
      </c>
      <c r="H16" s="10">
        <v>839</v>
      </c>
      <c r="I16" s="11">
        <v>124</v>
      </c>
      <c r="J16" s="12">
        <v>4</v>
      </c>
      <c r="K16" s="11">
        <v>614</v>
      </c>
      <c r="L16" s="12">
        <v>9</v>
      </c>
      <c r="M16" s="11">
        <v>121</v>
      </c>
      <c r="N16" s="12">
        <v>2</v>
      </c>
      <c r="O16" s="11">
        <v>571</v>
      </c>
      <c r="P16" s="30">
        <v>6</v>
      </c>
      <c r="Q16" s="26">
        <v>166</v>
      </c>
      <c r="R16" s="12">
        <v>2</v>
      </c>
      <c r="S16" s="11">
        <v>581</v>
      </c>
      <c r="T16" s="30">
        <v>4</v>
      </c>
    </row>
    <row r="17" spans="1:20" ht="24" customHeight="1">
      <c r="A17" s="58"/>
      <c r="B17" s="37" t="s">
        <v>4</v>
      </c>
      <c r="C17" s="7">
        <v>84</v>
      </c>
      <c r="D17" s="7">
        <v>585</v>
      </c>
      <c r="E17" s="7">
        <v>105</v>
      </c>
      <c r="F17" s="7">
        <v>643</v>
      </c>
      <c r="G17" s="7">
        <v>107</v>
      </c>
      <c r="H17" s="7">
        <v>771</v>
      </c>
      <c r="I17" s="8">
        <v>150</v>
      </c>
      <c r="J17" s="9">
        <v>4</v>
      </c>
      <c r="K17" s="8">
        <v>955</v>
      </c>
      <c r="L17" s="9">
        <v>15</v>
      </c>
      <c r="M17" s="8">
        <v>127</v>
      </c>
      <c r="N17" s="9">
        <v>2</v>
      </c>
      <c r="O17" s="8">
        <v>756</v>
      </c>
      <c r="P17" s="31">
        <v>3</v>
      </c>
      <c r="Q17" s="27">
        <v>151</v>
      </c>
      <c r="R17" s="9">
        <v>1</v>
      </c>
      <c r="S17" s="8">
        <v>645</v>
      </c>
      <c r="T17" s="31">
        <v>2</v>
      </c>
    </row>
    <row r="18" spans="1:20" ht="24" customHeight="1">
      <c r="A18" s="58"/>
      <c r="B18" s="37" t="s">
        <v>5</v>
      </c>
      <c r="C18" s="7">
        <v>14</v>
      </c>
      <c r="D18" s="7">
        <v>133</v>
      </c>
      <c r="E18" s="7">
        <v>67</v>
      </c>
      <c r="F18" s="7">
        <v>616</v>
      </c>
      <c r="G18" s="7">
        <v>118</v>
      </c>
      <c r="H18" s="7">
        <v>1082</v>
      </c>
      <c r="I18" s="8">
        <v>211</v>
      </c>
      <c r="J18" s="9"/>
      <c r="K18" s="8">
        <v>1924</v>
      </c>
      <c r="L18" s="9"/>
      <c r="M18" s="8">
        <v>269</v>
      </c>
      <c r="N18" s="9"/>
      <c r="O18" s="8">
        <v>2347</v>
      </c>
      <c r="P18" s="31"/>
      <c r="Q18" s="27">
        <v>315</v>
      </c>
      <c r="R18" s="9"/>
      <c r="S18" s="8">
        <v>1785</v>
      </c>
      <c r="T18" s="31"/>
    </row>
    <row r="19" spans="1:20" ht="24" customHeight="1" thickBot="1">
      <c r="A19" s="59"/>
      <c r="B19" s="38" t="s">
        <v>6</v>
      </c>
      <c r="C19" s="13"/>
      <c r="D19" s="13"/>
      <c r="E19" s="13"/>
      <c r="F19" s="13"/>
      <c r="G19" s="13">
        <v>6</v>
      </c>
      <c r="H19" s="13">
        <v>20</v>
      </c>
      <c r="I19" s="14">
        <v>8</v>
      </c>
      <c r="J19" s="15"/>
      <c r="K19" s="14">
        <v>24</v>
      </c>
      <c r="L19" s="15"/>
      <c r="M19" s="14">
        <v>4</v>
      </c>
      <c r="N19" s="15"/>
      <c r="O19" s="14">
        <v>9</v>
      </c>
      <c r="P19" s="32"/>
      <c r="Q19" s="28">
        <v>3</v>
      </c>
      <c r="R19" s="15"/>
      <c r="S19" s="14">
        <v>6</v>
      </c>
      <c r="T19" s="32"/>
    </row>
    <row r="20" spans="1:20" ht="24" customHeight="1">
      <c r="A20" s="57" t="s">
        <v>21</v>
      </c>
      <c r="B20" s="36" t="s">
        <v>3</v>
      </c>
      <c r="C20" s="10">
        <v>50</v>
      </c>
      <c r="D20" s="10">
        <v>485</v>
      </c>
      <c r="E20" s="10">
        <v>78</v>
      </c>
      <c r="F20" s="10">
        <v>515</v>
      </c>
      <c r="G20" s="10">
        <v>114</v>
      </c>
      <c r="H20" s="10">
        <v>531</v>
      </c>
      <c r="I20" s="11">
        <v>114</v>
      </c>
      <c r="J20" s="12">
        <v>19</v>
      </c>
      <c r="K20" s="11">
        <v>444</v>
      </c>
      <c r="L20" s="12">
        <v>67</v>
      </c>
      <c r="M20" s="11">
        <v>104</v>
      </c>
      <c r="N20" s="12">
        <v>5</v>
      </c>
      <c r="O20" s="11">
        <v>422</v>
      </c>
      <c r="P20" s="30">
        <v>53</v>
      </c>
      <c r="Q20" s="26">
        <v>137</v>
      </c>
      <c r="R20" s="12">
        <v>17</v>
      </c>
      <c r="S20" s="11">
        <v>384</v>
      </c>
      <c r="T20" s="30">
        <v>42</v>
      </c>
    </row>
    <row r="21" spans="1:20" ht="24" customHeight="1">
      <c r="A21" s="58"/>
      <c r="B21" s="37" t="s">
        <v>4</v>
      </c>
      <c r="C21" s="7">
        <v>25</v>
      </c>
      <c r="D21" s="7">
        <v>234</v>
      </c>
      <c r="E21" s="7">
        <v>38</v>
      </c>
      <c r="F21" s="7">
        <v>244</v>
      </c>
      <c r="G21" s="7">
        <v>57</v>
      </c>
      <c r="H21" s="7">
        <v>322</v>
      </c>
      <c r="I21" s="8">
        <v>81</v>
      </c>
      <c r="J21" s="9">
        <v>12</v>
      </c>
      <c r="K21" s="8">
        <v>381</v>
      </c>
      <c r="L21" s="9">
        <v>39</v>
      </c>
      <c r="M21" s="8">
        <v>69</v>
      </c>
      <c r="N21" s="9">
        <v>4</v>
      </c>
      <c r="O21" s="8">
        <v>308</v>
      </c>
      <c r="P21" s="31">
        <v>16</v>
      </c>
      <c r="Q21" s="27">
        <v>102</v>
      </c>
      <c r="R21" s="9">
        <v>12</v>
      </c>
      <c r="S21" s="8">
        <v>283</v>
      </c>
      <c r="T21" s="31">
        <v>24</v>
      </c>
    </row>
    <row r="22" spans="1:20" ht="24" customHeight="1">
      <c r="A22" s="58"/>
      <c r="B22" s="37" t="s">
        <v>5</v>
      </c>
      <c r="C22" s="7">
        <v>12</v>
      </c>
      <c r="D22" s="7">
        <v>110</v>
      </c>
      <c r="E22" s="7">
        <v>20</v>
      </c>
      <c r="F22" s="7">
        <v>184</v>
      </c>
      <c r="G22" s="7">
        <v>32</v>
      </c>
      <c r="H22" s="7">
        <v>290</v>
      </c>
      <c r="I22" s="8">
        <v>66</v>
      </c>
      <c r="J22" s="9"/>
      <c r="K22" s="8">
        <v>537</v>
      </c>
      <c r="L22" s="9"/>
      <c r="M22" s="8">
        <v>84</v>
      </c>
      <c r="N22" s="9"/>
      <c r="O22" s="8">
        <v>633</v>
      </c>
      <c r="P22" s="31"/>
      <c r="Q22" s="27">
        <v>136</v>
      </c>
      <c r="R22" s="9"/>
      <c r="S22" s="8">
        <v>422</v>
      </c>
      <c r="T22" s="31"/>
    </row>
    <row r="23" spans="1:20" ht="24" customHeight="1" thickBot="1">
      <c r="A23" s="59"/>
      <c r="B23" s="38" t="s">
        <v>6</v>
      </c>
      <c r="C23" s="13"/>
      <c r="D23" s="13"/>
      <c r="E23" s="13"/>
      <c r="F23" s="13"/>
      <c r="G23" s="13">
        <v>13</v>
      </c>
      <c r="H23" s="13">
        <v>60</v>
      </c>
      <c r="I23" s="14">
        <v>31</v>
      </c>
      <c r="J23" s="15"/>
      <c r="K23" s="14">
        <v>106</v>
      </c>
      <c r="L23" s="15"/>
      <c r="M23" s="14">
        <v>9</v>
      </c>
      <c r="N23" s="15"/>
      <c r="O23" s="14">
        <v>69</v>
      </c>
      <c r="P23" s="32"/>
      <c r="Q23" s="28">
        <v>29</v>
      </c>
      <c r="R23" s="15"/>
      <c r="S23" s="14">
        <v>66</v>
      </c>
      <c r="T23" s="32"/>
    </row>
    <row r="24" spans="1:20" ht="24" customHeight="1">
      <c r="A24" s="57" t="s">
        <v>16</v>
      </c>
      <c r="B24" s="36" t="s">
        <v>3</v>
      </c>
      <c r="C24" s="10">
        <v>16</v>
      </c>
      <c r="D24" s="10">
        <v>98</v>
      </c>
      <c r="E24" s="10">
        <v>30</v>
      </c>
      <c r="F24" s="10">
        <v>108</v>
      </c>
      <c r="G24" s="10">
        <v>29</v>
      </c>
      <c r="H24" s="10">
        <v>121</v>
      </c>
      <c r="I24" s="11">
        <v>33</v>
      </c>
      <c r="J24" s="12">
        <v>4</v>
      </c>
      <c r="K24" s="11">
        <v>81</v>
      </c>
      <c r="L24" s="12">
        <v>9</v>
      </c>
      <c r="M24" s="11">
        <v>20</v>
      </c>
      <c r="N24" s="12">
        <v>3</v>
      </c>
      <c r="O24" s="11">
        <v>42</v>
      </c>
      <c r="P24" s="30">
        <v>14</v>
      </c>
      <c r="Q24" s="26">
        <v>18</v>
      </c>
      <c r="R24" s="12">
        <v>7</v>
      </c>
      <c r="S24" s="11">
        <v>46</v>
      </c>
      <c r="T24" s="30">
        <v>20</v>
      </c>
    </row>
    <row r="25" spans="1:20" ht="24" customHeight="1">
      <c r="A25" s="58"/>
      <c r="B25" s="37" t="s">
        <v>4</v>
      </c>
      <c r="C25" s="7">
        <v>12</v>
      </c>
      <c r="D25" s="7">
        <v>78</v>
      </c>
      <c r="E25" s="7">
        <v>18</v>
      </c>
      <c r="F25" s="7">
        <v>92</v>
      </c>
      <c r="G25" s="7">
        <v>20</v>
      </c>
      <c r="H25" s="7">
        <v>81</v>
      </c>
      <c r="I25" s="8">
        <v>23</v>
      </c>
      <c r="J25" s="9">
        <v>4</v>
      </c>
      <c r="K25" s="8">
        <v>82</v>
      </c>
      <c r="L25" s="9">
        <v>12</v>
      </c>
      <c r="M25" s="8">
        <v>21</v>
      </c>
      <c r="N25" s="9">
        <v>4</v>
      </c>
      <c r="O25" s="8">
        <v>80</v>
      </c>
      <c r="P25" s="31">
        <v>12</v>
      </c>
      <c r="Q25" s="27">
        <v>20</v>
      </c>
      <c r="R25" s="9">
        <v>6</v>
      </c>
      <c r="S25" s="8">
        <v>67</v>
      </c>
      <c r="T25" s="31">
        <v>16</v>
      </c>
    </row>
    <row r="26" spans="1:20" ht="24" customHeight="1">
      <c r="A26" s="58"/>
      <c r="B26" s="37" t="s">
        <v>5</v>
      </c>
      <c r="C26" s="7"/>
      <c r="D26" s="7"/>
      <c r="E26" s="7">
        <v>3</v>
      </c>
      <c r="F26" s="7">
        <v>12</v>
      </c>
      <c r="G26" s="7">
        <v>3</v>
      </c>
      <c r="H26" s="7">
        <v>17</v>
      </c>
      <c r="I26" s="8">
        <v>4</v>
      </c>
      <c r="J26" s="9"/>
      <c r="K26" s="8">
        <v>24</v>
      </c>
      <c r="L26" s="9"/>
      <c r="M26" s="8">
        <v>3</v>
      </c>
      <c r="N26" s="9"/>
      <c r="O26" s="8">
        <v>19</v>
      </c>
      <c r="P26" s="31"/>
      <c r="Q26" s="27">
        <v>3</v>
      </c>
      <c r="R26" s="9"/>
      <c r="S26" s="8">
        <v>8</v>
      </c>
      <c r="T26" s="31"/>
    </row>
    <row r="27" spans="1:20" ht="24" customHeight="1" thickBot="1">
      <c r="A27" s="59"/>
      <c r="B27" s="38" t="s">
        <v>6</v>
      </c>
      <c r="C27" s="13"/>
      <c r="D27" s="13"/>
      <c r="E27" s="13"/>
      <c r="F27" s="13"/>
      <c r="G27" s="13">
        <v>2</v>
      </c>
      <c r="H27" s="13">
        <v>9</v>
      </c>
      <c r="I27" s="14">
        <v>8</v>
      </c>
      <c r="J27" s="15"/>
      <c r="K27" s="14">
        <v>21</v>
      </c>
      <c r="L27" s="15"/>
      <c r="M27" s="14">
        <v>7</v>
      </c>
      <c r="N27" s="15"/>
      <c r="O27" s="14">
        <v>26</v>
      </c>
      <c r="P27" s="32"/>
      <c r="Q27" s="28">
        <v>13</v>
      </c>
      <c r="R27" s="15"/>
      <c r="S27" s="14">
        <v>36</v>
      </c>
      <c r="T27" s="32"/>
    </row>
    <row r="28" spans="1:20" ht="24" customHeight="1">
      <c r="A28" s="57" t="s">
        <v>7</v>
      </c>
      <c r="B28" s="36" t="s">
        <v>2</v>
      </c>
      <c r="C28" s="10">
        <f>SUM(C7+C12)</f>
        <v>29</v>
      </c>
      <c r="D28" s="10">
        <f aca="true" t="shared" si="0" ref="D28:P28">SUM(D7+D12)</f>
        <v>198</v>
      </c>
      <c r="E28" s="10">
        <f t="shared" si="0"/>
        <v>39</v>
      </c>
      <c r="F28" s="10">
        <f t="shared" si="0"/>
        <v>248</v>
      </c>
      <c r="G28" s="10">
        <f t="shared" si="0"/>
        <v>42</v>
      </c>
      <c r="H28" s="10">
        <f t="shared" si="0"/>
        <v>217</v>
      </c>
      <c r="I28" s="11">
        <f t="shared" si="0"/>
        <v>40</v>
      </c>
      <c r="J28" s="12">
        <f t="shared" si="0"/>
        <v>0</v>
      </c>
      <c r="K28" s="11">
        <f t="shared" si="0"/>
        <v>197</v>
      </c>
      <c r="L28" s="12">
        <f t="shared" si="0"/>
        <v>0</v>
      </c>
      <c r="M28" s="11">
        <f t="shared" si="0"/>
        <v>34</v>
      </c>
      <c r="N28" s="12">
        <f t="shared" si="0"/>
        <v>0</v>
      </c>
      <c r="O28" s="11">
        <f t="shared" si="0"/>
        <v>161</v>
      </c>
      <c r="P28" s="12">
        <f t="shared" si="0"/>
        <v>0</v>
      </c>
      <c r="Q28" s="26">
        <f>SUM(Q7+Q12)</f>
        <v>39</v>
      </c>
      <c r="R28" s="12">
        <f>SUM(R7+R12)</f>
        <v>0</v>
      </c>
      <c r="S28" s="11">
        <f>SUM(S7+S12)</f>
        <v>119</v>
      </c>
      <c r="T28" s="12">
        <f>SUM(T7+T12)</f>
        <v>0</v>
      </c>
    </row>
    <row r="29" spans="1:20" ht="24" customHeight="1">
      <c r="A29" s="58"/>
      <c r="B29" s="37" t="s">
        <v>3</v>
      </c>
      <c r="C29" s="7">
        <f>SUM(C8+C13+C16+C20+C24)</f>
        <v>222</v>
      </c>
      <c r="D29" s="7">
        <f aca="true" t="shared" si="1" ref="D29:P29">SUM(D8+D13+D16+D20+D24)</f>
        <v>1730</v>
      </c>
      <c r="E29" s="7">
        <f t="shared" si="1"/>
        <v>346</v>
      </c>
      <c r="F29" s="7">
        <f t="shared" si="1"/>
        <v>2009</v>
      </c>
      <c r="G29" s="7">
        <f t="shared" si="1"/>
        <v>380</v>
      </c>
      <c r="H29" s="7">
        <f t="shared" si="1"/>
        <v>1895</v>
      </c>
      <c r="I29" s="8">
        <f t="shared" si="1"/>
        <v>352</v>
      </c>
      <c r="J29" s="9">
        <f t="shared" si="1"/>
        <v>28</v>
      </c>
      <c r="K29" s="8">
        <f t="shared" si="1"/>
        <v>1442</v>
      </c>
      <c r="L29" s="9">
        <f t="shared" si="1"/>
        <v>87</v>
      </c>
      <c r="M29" s="8">
        <f t="shared" si="1"/>
        <v>309</v>
      </c>
      <c r="N29" s="9">
        <f t="shared" si="1"/>
        <v>10</v>
      </c>
      <c r="O29" s="8">
        <f t="shared" si="1"/>
        <v>1268</v>
      </c>
      <c r="P29" s="9">
        <f t="shared" si="1"/>
        <v>73</v>
      </c>
      <c r="Q29" s="27">
        <f aca="true" t="shared" si="2" ref="Q29:T31">SUM(Q8+Q13+Q16+Q20+Q24)</f>
        <v>385</v>
      </c>
      <c r="R29" s="9">
        <f t="shared" si="2"/>
        <v>26</v>
      </c>
      <c r="S29" s="8">
        <f t="shared" si="2"/>
        <v>1214</v>
      </c>
      <c r="T29" s="9">
        <f t="shared" si="2"/>
        <v>66</v>
      </c>
    </row>
    <row r="30" spans="1:20" ht="24" customHeight="1">
      <c r="A30" s="58"/>
      <c r="B30" s="37" t="s">
        <v>4</v>
      </c>
      <c r="C30" s="7">
        <f aca="true" t="shared" si="3" ref="C30:P30">SUM(C9+C14+C17+C21+C25)</f>
        <v>173</v>
      </c>
      <c r="D30" s="7">
        <f t="shared" si="3"/>
        <v>1215</v>
      </c>
      <c r="E30" s="7">
        <f t="shared" si="3"/>
        <v>218</v>
      </c>
      <c r="F30" s="7">
        <f t="shared" si="3"/>
        <v>1280</v>
      </c>
      <c r="G30" s="7">
        <f t="shared" si="3"/>
        <v>235</v>
      </c>
      <c r="H30" s="7">
        <f t="shared" si="3"/>
        <v>1409</v>
      </c>
      <c r="I30" s="8">
        <f t="shared" si="3"/>
        <v>299</v>
      </c>
      <c r="J30" s="9">
        <f t="shared" si="3"/>
        <v>21</v>
      </c>
      <c r="K30" s="8">
        <f t="shared" si="3"/>
        <v>1618</v>
      </c>
      <c r="L30" s="9">
        <f t="shared" si="3"/>
        <v>68</v>
      </c>
      <c r="M30" s="8">
        <f t="shared" si="3"/>
        <v>257</v>
      </c>
      <c r="N30" s="9">
        <f t="shared" si="3"/>
        <v>11</v>
      </c>
      <c r="O30" s="8">
        <f t="shared" si="3"/>
        <v>1301</v>
      </c>
      <c r="P30" s="9">
        <f t="shared" si="3"/>
        <v>33</v>
      </c>
      <c r="Q30" s="27">
        <f t="shared" si="2"/>
        <v>304</v>
      </c>
      <c r="R30" s="9">
        <f t="shared" si="2"/>
        <v>19</v>
      </c>
      <c r="S30" s="8">
        <f t="shared" si="2"/>
        <v>1088</v>
      </c>
      <c r="T30" s="9">
        <f t="shared" si="2"/>
        <v>42</v>
      </c>
    </row>
    <row r="31" spans="1:20" ht="24" customHeight="1">
      <c r="A31" s="58"/>
      <c r="B31" s="37" t="s">
        <v>5</v>
      </c>
      <c r="C31" s="7">
        <f aca="true" t="shared" si="4" ref="C31:P31">SUM(C10+C15+C18+C22+C26)</f>
        <v>119</v>
      </c>
      <c r="D31" s="7">
        <f t="shared" si="4"/>
        <v>950</v>
      </c>
      <c r="E31" s="7">
        <f t="shared" si="4"/>
        <v>195</v>
      </c>
      <c r="F31" s="7">
        <f t="shared" si="4"/>
        <v>1467</v>
      </c>
      <c r="G31" s="7">
        <f t="shared" si="4"/>
        <v>259</v>
      </c>
      <c r="H31" s="7">
        <f t="shared" si="4"/>
        <v>2041</v>
      </c>
      <c r="I31" s="8">
        <f t="shared" si="4"/>
        <v>387</v>
      </c>
      <c r="J31" s="9">
        <f t="shared" si="4"/>
        <v>0</v>
      </c>
      <c r="K31" s="8">
        <f t="shared" si="4"/>
        <v>3136</v>
      </c>
      <c r="L31" s="9">
        <f t="shared" si="4"/>
        <v>0</v>
      </c>
      <c r="M31" s="8">
        <f t="shared" si="4"/>
        <v>440</v>
      </c>
      <c r="N31" s="9">
        <f t="shared" si="4"/>
        <v>0</v>
      </c>
      <c r="O31" s="8">
        <f t="shared" si="4"/>
        <v>3519</v>
      </c>
      <c r="P31" s="9">
        <f t="shared" si="4"/>
        <v>0</v>
      </c>
      <c r="Q31" s="27">
        <f t="shared" si="2"/>
        <v>539</v>
      </c>
      <c r="R31" s="9">
        <f t="shared" si="2"/>
        <v>0</v>
      </c>
      <c r="S31" s="8">
        <f t="shared" si="2"/>
        <v>2682</v>
      </c>
      <c r="T31" s="9">
        <f t="shared" si="2"/>
        <v>0</v>
      </c>
    </row>
    <row r="32" spans="1:20" ht="24" customHeight="1" thickBot="1">
      <c r="A32" s="59"/>
      <c r="B32" s="38" t="s">
        <v>6</v>
      </c>
      <c r="C32" s="13">
        <f>SUM(C11+C19+C23+C27)</f>
        <v>0</v>
      </c>
      <c r="D32" s="13">
        <f aca="true" t="shared" si="5" ref="D32:O32">SUM(D11+D19+D23+D27)</f>
        <v>0</v>
      </c>
      <c r="E32" s="13">
        <f t="shared" si="5"/>
        <v>0</v>
      </c>
      <c r="F32" s="13">
        <f t="shared" si="5"/>
        <v>0</v>
      </c>
      <c r="G32" s="13">
        <f t="shared" si="5"/>
        <v>22</v>
      </c>
      <c r="H32" s="13">
        <f t="shared" si="5"/>
        <v>94</v>
      </c>
      <c r="I32" s="14">
        <f t="shared" si="5"/>
        <v>49</v>
      </c>
      <c r="J32" s="24"/>
      <c r="K32" s="14">
        <f t="shared" si="5"/>
        <v>155</v>
      </c>
      <c r="L32" s="24"/>
      <c r="M32" s="14">
        <f t="shared" si="5"/>
        <v>21</v>
      </c>
      <c r="N32" s="24"/>
      <c r="O32" s="14">
        <f t="shared" si="5"/>
        <v>106</v>
      </c>
      <c r="P32" s="24"/>
      <c r="Q32" s="28">
        <f>SUM(Q11+Q19+Q23+Q27)</f>
        <v>45</v>
      </c>
      <c r="R32" s="24"/>
      <c r="S32" s="14">
        <f>SUM(S11+S19+S23+S27)</f>
        <v>108</v>
      </c>
      <c r="T32" s="24"/>
    </row>
    <row r="33" spans="1:20" ht="24" customHeight="1" thickBot="1">
      <c r="A33" s="60" t="s">
        <v>8</v>
      </c>
      <c r="B33" s="61"/>
      <c r="C33" s="16">
        <f>SUM(C28:C32)</f>
        <v>543</v>
      </c>
      <c r="D33" s="16">
        <f aca="true" t="shared" si="6" ref="D33:O33">SUM(D28:D32)</f>
        <v>4093</v>
      </c>
      <c r="E33" s="16">
        <f t="shared" si="6"/>
        <v>798</v>
      </c>
      <c r="F33" s="16">
        <f t="shared" si="6"/>
        <v>5004</v>
      </c>
      <c r="G33" s="16">
        <f t="shared" si="6"/>
        <v>938</v>
      </c>
      <c r="H33" s="16">
        <f t="shared" si="6"/>
        <v>5656</v>
      </c>
      <c r="I33" s="17">
        <f t="shared" si="6"/>
        <v>1127</v>
      </c>
      <c r="J33" s="25"/>
      <c r="K33" s="17">
        <f t="shared" si="6"/>
        <v>6548</v>
      </c>
      <c r="L33" s="25"/>
      <c r="M33" s="17">
        <f t="shared" si="6"/>
        <v>1061</v>
      </c>
      <c r="N33" s="25"/>
      <c r="O33" s="17">
        <f t="shared" si="6"/>
        <v>6355</v>
      </c>
      <c r="P33" s="25"/>
      <c r="Q33" s="29">
        <f>SUM(Q28:Q32)</f>
        <v>1312</v>
      </c>
      <c r="R33" s="25"/>
      <c r="S33" s="17">
        <f>SUM(S28:S32)</f>
        <v>5211</v>
      </c>
      <c r="T33" s="25"/>
    </row>
    <row r="34" spans="1:20" ht="24" customHeight="1">
      <c r="A34" s="51" t="s">
        <v>13</v>
      </c>
      <c r="B34" s="39" t="s">
        <v>24</v>
      </c>
      <c r="C34" s="18">
        <v>17</v>
      </c>
      <c r="D34" s="19"/>
      <c r="E34" s="18">
        <v>23</v>
      </c>
      <c r="F34" s="19"/>
      <c r="G34" s="18">
        <v>29</v>
      </c>
      <c r="H34" s="19"/>
      <c r="I34" s="18">
        <v>34</v>
      </c>
      <c r="J34" s="20"/>
      <c r="K34" s="20"/>
      <c r="L34" s="19"/>
      <c r="M34" s="18">
        <v>35</v>
      </c>
      <c r="N34" s="20"/>
      <c r="O34" s="20"/>
      <c r="P34" s="33"/>
      <c r="Q34" s="20">
        <v>35</v>
      </c>
      <c r="R34" s="20"/>
      <c r="S34" s="20"/>
      <c r="T34" s="33"/>
    </row>
    <row r="35" spans="1:20" ht="24" customHeight="1">
      <c r="A35" s="52"/>
      <c r="B35" s="40" t="s">
        <v>23</v>
      </c>
      <c r="C35" s="4"/>
      <c r="D35" s="5">
        <v>20</v>
      </c>
      <c r="E35" s="4"/>
      <c r="F35" s="5">
        <v>28</v>
      </c>
      <c r="G35" s="4"/>
      <c r="H35" s="5">
        <v>33</v>
      </c>
      <c r="I35" s="4"/>
      <c r="J35" s="6"/>
      <c r="K35" s="6">
        <v>36</v>
      </c>
      <c r="L35" s="5"/>
      <c r="M35" s="4"/>
      <c r="N35" s="6"/>
      <c r="O35" s="6">
        <v>37</v>
      </c>
      <c r="P35" s="34"/>
      <c r="Q35" s="6"/>
      <c r="R35" s="6"/>
      <c r="S35" s="6">
        <v>38</v>
      </c>
      <c r="T35" s="34"/>
    </row>
    <row r="36" spans="1:20" ht="24" customHeight="1" thickBot="1">
      <c r="A36" s="53"/>
      <c r="B36" s="41" t="s">
        <v>25</v>
      </c>
      <c r="C36" s="21">
        <v>3</v>
      </c>
      <c r="D36" s="22"/>
      <c r="E36" s="21">
        <v>5</v>
      </c>
      <c r="F36" s="22"/>
      <c r="G36" s="21">
        <v>4</v>
      </c>
      <c r="H36" s="22"/>
      <c r="I36" s="21">
        <v>2</v>
      </c>
      <c r="J36" s="23"/>
      <c r="K36" s="23"/>
      <c r="L36" s="22"/>
      <c r="M36" s="21">
        <v>2</v>
      </c>
      <c r="N36" s="23"/>
      <c r="O36" s="23"/>
      <c r="P36" s="35"/>
      <c r="Q36" s="23">
        <v>3</v>
      </c>
      <c r="R36" s="23"/>
      <c r="S36" s="23"/>
      <c r="T36" s="35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37">
    <mergeCell ref="A1:K1"/>
    <mergeCell ref="C3:D3"/>
    <mergeCell ref="A16:A19"/>
    <mergeCell ref="A20:A23"/>
    <mergeCell ref="A3:B3"/>
    <mergeCell ref="A5:A6"/>
    <mergeCell ref="B5:B6"/>
    <mergeCell ref="A4:B4"/>
    <mergeCell ref="I3:L3"/>
    <mergeCell ref="M3:P3"/>
    <mergeCell ref="P4:P6"/>
    <mergeCell ref="J4:J6"/>
    <mergeCell ref="K4:K6"/>
    <mergeCell ref="E3:F3"/>
    <mergeCell ref="G3:H3"/>
    <mergeCell ref="I4:I6"/>
    <mergeCell ref="M4:M6"/>
    <mergeCell ref="E4:E6"/>
    <mergeCell ref="A33:B33"/>
    <mergeCell ref="A12:A15"/>
    <mergeCell ref="C4:C6"/>
    <mergeCell ref="D4:D6"/>
    <mergeCell ref="A7:A11"/>
    <mergeCell ref="O4:O6"/>
    <mergeCell ref="F4:F6"/>
    <mergeCell ref="G4:G6"/>
    <mergeCell ref="H4:H6"/>
    <mergeCell ref="Q3:T3"/>
    <mergeCell ref="Q4:Q6"/>
    <mergeCell ref="R4:R6"/>
    <mergeCell ref="S4:S6"/>
    <mergeCell ref="T4:T6"/>
    <mergeCell ref="A34:A36"/>
    <mergeCell ref="L4:L6"/>
    <mergeCell ref="N4:N6"/>
    <mergeCell ref="A24:A27"/>
    <mergeCell ref="A28:A32"/>
  </mergeCells>
  <printOptions horizontalCentered="1"/>
  <pageMargins left="0.4330708661417323" right="0.3937007874015748" top="0.7874015748031497" bottom="0.35433070866141736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2021-09-29T05:30:20Z</cp:lastPrinted>
  <dcterms:created xsi:type="dcterms:W3CDTF">2006-10-05T07:38:34Z</dcterms:created>
  <dcterms:modified xsi:type="dcterms:W3CDTF">2022-09-09T04:18:44Z</dcterms:modified>
  <cp:category/>
  <cp:version/>
  <cp:contentType/>
  <cp:contentStatus/>
</cp:coreProperties>
</file>