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70" tabRatio="917" activeTab="0"/>
  </bookViews>
  <sheets>
    <sheet name="主要5事業パターン別" sheetId="1" r:id="rId1"/>
    <sheet name="実施有無＆規模別" sheetId="2" r:id="rId2"/>
    <sheet name="実施数＆規模別" sheetId="3" r:id="rId3"/>
  </sheets>
  <definedNames/>
  <calcPr calcMode="manual" fullCalcOnLoad="1"/>
</workbook>
</file>

<file path=xl/sharedStrings.xml><?xml version="1.0" encoding="utf-8"?>
<sst xmlns="http://schemas.openxmlformats.org/spreadsheetml/2006/main" count="282" uniqueCount="67">
  <si>
    <t>介護給付適正化事業の効果について（主要５事業の実施パターン別）</t>
  </si>
  <si>
    <t>◎適正化事業実施状況別にみた介護給付費の変化：全体</t>
  </si>
  <si>
    <t>適正化事業実施状況</t>
  </si>
  <si>
    <t>保険者数</t>
  </si>
  <si>
    <t>パターン
番号</t>
  </si>
  <si>
    <t>事業
実施数</t>
  </si>
  <si>
    <t>ケアプランチェック</t>
  </si>
  <si>
    <t>介護給付費通知</t>
  </si>
  <si>
    <t>認定調査状況チェック</t>
  </si>
  <si>
    <t>全体</t>
  </si>
  <si>
    <t>居宅</t>
  </si>
  <si>
    <t>施設</t>
  </si>
  <si>
    <t>全国平均</t>
  </si>
  <si>
    <t>※全国平均には、市町村合併の影響で統計データのリンクが困難な保険者の分も含む。</t>
  </si>
  <si>
    <t>介護給付適正化事業の効果について（適正化事業の実施の有無別）</t>
  </si>
  <si>
    <t>実施の
有無</t>
  </si>
  <si>
    <t>保険者規模</t>
  </si>
  <si>
    <t>実施</t>
  </si>
  <si>
    <t>実施保険者全体</t>
  </si>
  <si>
    <t>未実施</t>
  </si>
  <si>
    <t>未実施保険者全体</t>
  </si>
  <si>
    <t>【介護給付費通知】</t>
  </si>
  <si>
    <t>【認定調査状況チェック】</t>
  </si>
  <si>
    <t>【住宅改修・福祉用具実態調査】</t>
  </si>
  <si>
    <t>【医療情報との突合】</t>
  </si>
  <si>
    <t>＜総括表＞</t>
  </si>
  <si>
    <t>事業</t>
  </si>
  <si>
    <t>事業実施の有無</t>
  </si>
  <si>
    <t>実施保険者全体　Ａ</t>
  </si>
  <si>
    <t>未実施保険者全体　Ｂ</t>
  </si>
  <si>
    <t>認定・訪問調査</t>
  </si>
  <si>
    <t>住宅改修等実態調査</t>
  </si>
  <si>
    <t>医療情報との突合</t>
  </si>
  <si>
    <t>介護給付適正化事業の効果について（適正化事業の実施事業数別）</t>
  </si>
  <si>
    <t>１事業</t>
  </si>
  <si>
    <t>１事業実施保険者全体</t>
  </si>
  <si>
    <t>２事業</t>
  </si>
  <si>
    <t>２事業実施保険者全体</t>
  </si>
  <si>
    <t>３事業</t>
  </si>
  <si>
    <t>３事業実施保険者全体</t>
  </si>
  <si>
    <t>４事業</t>
  </si>
  <si>
    <t>４事業実施保険者全体</t>
  </si>
  <si>
    <t>５事業</t>
  </si>
  <si>
    <t>５事業実施保険者全体</t>
  </si>
  <si>
    <t>平成17年度一人当り給付額</t>
  </si>
  <si>
    <t>平成18年度一人当り給付額</t>
  </si>
  <si>
    <t>平成17年度→平成18年度</t>
  </si>
  <si>
    <t>3,000人未満</t>
  </si>
  <si>
    <t>3,000人以上10,000人未満</t>
  </si>
  <si>
    <t>10,000人以上</t>
  </si>
  <si>
    <t>※平成17年度は3月サービス分から2月サービス分の1/12、平成18年度は4月サービス分から2月サービス分の1/11。</t>
  </si>
  <si>
    <t>【ケアプランチェック】</t>
  </si>
  <si>
    <t>Ａ－Ｂ</t>
  </si>
  <si>
    <t>パターン</t>
  </si>
  <si>
    <t>ケアプランチェック</t>
  </si>
  <si>
    <t>－</t>
  </si>
  <si>
    <r>
      <t>適正化主要5事業のいずれかを実施</t>
    </r>
  </si>
  <si>
    <t>適正化主要5事業未実施</t>
  </si>
  <si>
    <r>
      <t>※平成</t>
    </r>
    <r>
      <rPr>
        <sz val="9"/>
        <rFont val="ＭＳ Ｐゴシック"/>
        <family val="3"/>
      </rPr>
      <t>17年度は3月サービス分から2月サービス分の1/12、平成18年度は4月サービス分から2月サービス分の1/11。</t>
    </r>
  </si>
  <si>
    <t>パターン</t>
  </si>
  <si>
    <t>住宅改修・
福祉用具
実態調査</t>
  </si>
  <si>
    <t>医療情報
との突合</t>
  </si>
  <si>
    <t>保険
者数</t>
  </si>
  <si>
    <t>◎居宅介護給付費の伸びが低いパターン</t>
  </si>
  <si>
    <t>※実施保険者数が20以上のものに限る。</t>
  </si>
  <si>
    <t>※「適正化事業実施状況」欄の１は実施、０は未実施である。</t>
  </si>
  <si>
    <t>（単位：円）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</si>
</sst>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#;[Red]\-#,##0;&quot;-&quot;;@"/>
    <numFmt numFmtId="179" formatCode="#,##0_ "/>
    <numFmt numFmtId="180" formatCode="0.00_ "/>
    <numFmt numFmtId="181" formatCode="mm/dd/yy;@"/>
    <numFmt numFmtId="182" formatCode="#,##0&quot;円&quot;"/>
    <numFmt numFmtId="183" formatCode="0&quot;%&quot;"/>
    <numFmt numFmtId="184" formatCode="#,##0;\-#,##0;&quot;-&quot;;@"/>
    <numFmt numFmtId="185" formatCode="0.0_);[Red]\(0.0\)"/>
    <numFmt numFmtId="186" formatCode="0.0000_ "/>
    <numFmt numFmtId="187" formatCode="0.000_ "/>
    <numFmt numFmtId="188" formatCode="0.0_ "/>
    <numFmt numFmtId="189" formatCode="0&quot;事業&quot;"/>
    <numFmt numFmtId="190" formatCode="0.00&quot;千円&quot;"/>
    <numFmt numFmtId="191" formatCode="0.0&quot;千円&quot;"/>
    <numFmt numFmtId="192" formatCode="0.00000_ "/>
    <numFmt numFmtId="193" formatCode="&quot;▲&quot;0.00%"/>
    <numFmt numFmtId="194" formatCode="#,##0.00%;&quot;▲&quot;#,##0.00%"/>
    <numFmt numFmtId="195" formatCode="#,##0_ ;[Red]\-#,##0\ "/>
    <numFmt numFmtId="196" formatCode="#,##0;&quot;▲&quot;#,##0"/>
    <numFmt numFmtId="197" formatCode="0_);[Red]\(0\)"/>
    <numFmt numFmtId="198" formatCode="#,##0_);[Red]\(#,##0\)"/>
    <numFmt numFmtId="199" formatCode="0_ "/>
  </numFmts>
  <fonts count="10"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4" fontId="6" fillId="0" borderId="0" xfId="0" applyNumberFormat="1" applyFont="1" applyAlignment="1">
      <alignment vertical="center"/>
    </xf>
    <xf numFmtId="194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4" fontId="6" fillId="0" borderId="1" xfId="0" applyNumberFormat="1" applyFont="1" applyBorder="1" applyAlignment="1">
      <alignment horizontal="center" vertical="center"/>
    </xf>
    <xf numFmtId="194" fontId="6" fillId="0" borderId="2" xfId="0" applyNumberFormat="1" applyFont="1" applyBorder="1" applyAlignment="1">
      <alignment horizontal="center" vertical="center"/>
    </xf>
    <xf numFmtId="195" fontId="6" fillId="0" borderId="3" xfId="17" applyNumberFormat="1" applyFont="1" applyBorder="1" applyAlignment="1">
      <alignment vertical="center"/>
    </xf>
    <xf numFmtId="194" fontId="6" fillId="0" borderId="3" xfId="0" applyNumberFormat="1" applyFont="1" applyFill="1" applyBorder="1" applyAlignment="1">
      <alignment vertical="center"/>
    </xf>
    <xf numFmtId="194" fontId="6" fillId="0" borderId="4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95" fontId="6" fillId="0" borderId="5" xfId="17" applyNumberFormat="1" applyFont="1" applyBorder="1" applyAlignment="1">
      <alignment vertical="center"/>
    </xf>
    <xf numFmtId="194" fontId="6" fillId="0" borderId="5" xfId="0" applyNumberFormat="1" applyFont="1" applyBorder="1" applyAlignment="1">
      <alignment vertical="center"/>
    </xf>
    <xf numFmtId="194" fontId="6" fillId="0" borderId="7" xfId="0" applyNumberFormat="1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95" fontId="6" fillId="0" borderId="9" xfId="17" applyNumberFormat="1" applyFont="1" applyBorder="1" applyAlignment="1">
      <alignment vertical="center"/>
    </xf>
    <xf numFmtId="194" fontId="6" fillId="0" borderId="9" xfId="0" applyNumberFormat="1" applyFont="1" applyBorder="1" applyAlignment="1">
      <alignment vertical="center"/>
    </xf>
    <xf numFmtId="194" fontId="6" fillId="0" borderId="10" xfId="0" applyNumberFormat="1" applyFont="1" applyBorder="1" applyAlignment="1">
      <alignment vertical="center"/>
    </xf>
    <xf numFmtId="195" fontId="6" fillId="0" borderId="11" xfId="17" applyNumberFormat="1" applyFont="1" applyBorder="1" applyAlignment="1">
      <alignment vertical="center"/>
    </xf>
    <xf numFmtId="194" fontId="6" fillId="0" borderId="11" xfId="0" applyNumberFormat="1" applyFont="1" applyBorder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95" fontId="6" fillId="0" borderId="1" xfId="17" applyNumberFormat="1" applyFont="1" applyBorder="1" applyAlignment="1">
      <alignment vertical="center"/>
    </xf>
    <xf numFmtId="194" fontId="6" fillId="0" borderId="1" xfId="0" applyNumberFormat="1" applyFont="1" applyBorder="1" applyAlignment="1">
      <alignment vertical="center"/>
    </xf>
    <xf numFmtId="194" fontId="6" fillId="0" borderId="2" xfId="0" applyNumberFormat="1" applyFont="1" applyBorder="1" applyAlignment="1">
      <alignment vertical="center"/>
    </xf>
    <xf numFmtId="195" fontId="6" fillId="0" borderId="14" xfId="17" applyNumberFormat="1" applyFont="1" applyBorder="1" applyAlignment="1">
      <alignment vertical="center"/>
    </xf>
    <xf numFmtId="194" fontId="6" fillId="0" borderId="14" xfId="0" applyNumberFormat="1" applyFont="1" applyBorder="1" applyAlignment="1">
      <alignment vertical="center"/>
    </xf>
    <xf numFmtId="194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horizontal="center" vertical="center"/>
    </xf>
    <xf numFmtId="19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96" fontId="6" fillId="0" borderId="3" xfId="17" applyNumberFormat="1" applyFont="1" applyBorder="1" applyAlignment="1">
      <alignment vertical="center"/>
    </xf>
    <xf numFmtId="196" fontId="6" fillId="0" borderId="1" xfId="17" applyNumberFormat="1" applyFont="1" applyBorder="1" applyAlignment="1">
      <alignment vertical="center"/>
    </xf>
    <xf numFmtId="196" fontId="6" fillId="0" borderId="9" xfId="17" applyNumberFormat="1" applyFont="1" applyBorder="1" applyAlignment="1">
      <alignment vertical="center"/>
    </xf>
    <xf numFmtId="194" fontId="6" fillId="0" borderId="3" xfId="0" applyNumberFormat="1" applyFont="1" applyFill="1" applyBorder="1" applyAlignment="1">
      <alignment vertical="center"/>
    </xf>
    <xf numFmtId="194" fontId="6" fillId="0" borderId="4" xfId="0" applyNumberFormat="1" applyFont="1" applyFill="1" applyBorder="1" applyAlignment="1">
      <alignment vertical="center"/>
    </xf>
    <xf numFmtId="194" fontId="6" fillId="0" borderId="1" xfId="0" applyNumberFormat="1" applyFont="1" applyFill="1" applyBorder="1" applyAlignment="1">
      <alignment vertical="center"/>
    </xf>
    <xf numFmtId="194" fontId="6" fillId="0" borderId="2" xfId="0" applyNumberFormat="1" applyFont="1" applyFill="1" applyBorder="1" applyAlignment="1">
      <alignment vertical="center"/>
    </xf>
    <xf numFmtId="194" fontId="6" fillId="0" borderId="9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7" xfId="21" applyFont="1" applyFill="1" applyBorder="1" applyAlignment="1">
      <alignment horizontal="center" vertical="center" wrapText="1"/>
      <protection/>
    </xf>
    <xf numFmtId="0" fontId="6" fillId="0" borderId="18" xfId="21" applyFont="1" applyFill="1" applyBorder="1" applyAlignment="1">
      <alignment horizontal="center" vertical="center" wrapText="1"/>
      <protection/>
    </xf>
    <xf numFmtId="0" fontId="6" fillId="0" borderId="19" xfId="2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7" fillId="0" borderId="0" xfId="17" applyFont="1" applyFill="1" applyBorder="1" applyAlignment="1">
      <alignment vertical="center"/>
    </xf>
    <xf numFmtId="197" fontId="7" fillId="0" borderId="21" xfId="0" applyNumberFormat="1" applyFont="1" applyFill="1" applyBorder="1" applyAlignment="1">
      <alignment vertical="center"/>
    </xf>
    <xf numFmtId="197" fontId="7" fillId="0" borderId="22" xfId="0" applyNumberFormat="1" applyFont="1" applyFill="1" applyBorder="1" applyAlignment="1">
      <alignment vertical="center"/>
    </xf>
    <xf numFmtId="197" fontId="7" fillId="0" borderId="23" xfId="0" applyNumberFormat="1" applyFont="1" applyFill="1" applyBorder="1" applyAlignment="1">
      <alignment vertical="center"/>
    </xf>
    <xf numFmtId="197" fontId="7" fillId="0" borderId="24" xfId="0" applyNumberFormat="1" applyFont="1" applyFill="1" applyBorder="1" applyAlignment="1">
      <alignment vertical="center"/>
    </xf>
    <xf numFmtId="197" fontId="7" fillId="0" borderId="25" xfId="0" applyNumberFormat="1" applyFont="1" applyFill="1" applyBorder="1" applyAlignment="1">
      <alignment vertical="center"/>
    </xf>
    <xf numFmtId="197" fontId="7" fillId="0" borderId="26" xfId="17" applyNumberFormat="1" applyFont="1" applyFill="1" applyBorder="1" applyAlignment="1">
      <alignment vertical="center"/>
    </xf>
    <xf numFmtId="197" fontId="7" fillId="0" borderId="27" xfId="0" applyNumberFormat="1" applyFont="1" applyFill="1" applyBorder="1" applyAlignment="1">
      <alignment vertical="center"/>
    </xf>
    <xf numFmtId="197" fontId="7" fillId="0" borderId="11" xfId="0" applyNumberFormat="1" applyFont="1" applyFill="1" applyBorder="1" applyAlignment="1">
      <alignment vertical="center"/>
    </xf>
    <xf numFmtId="197" fontId="7" fillId="0" borderId="28" xfId="0" applyNumberFormat="1" applyFont="1" applyFill="1" applyBorder="1" applyAlignment="1">
      <alignment vertical="center"/>
    </xf>
    <xf numFmtId="197" fontId="7" fillId="0" borderId="29" xfId="0" applyNumberFormat="1" applyFont="1" applyFill="1" applyBorder="1" applyAlignment="1">
      <alignment vertical="center"/>
    </xf>
    <xf numFmtId="197" fontId="7" fillId="0" borderId="30" xfId="0" applyNumberFormat="1" applyFont="1" applyFill="1" applyBorder="1" applyAlignment="1">
      <alignment vertical="center"/>
    </xf>
    <xf numFmtId="197" fontId="7" fillId="0" borderId="31" xfId="17" applyNumberFormat="1" applyFont="1" applyFill="1" applyBorder="1" applyAlignment="1">
      <alignment vertical="center"/>
    </xf>
    <xf numFmtId="197" fontId="7" fillId="0" borderId="32" xfId="0" applyNumberFormat="1" applyFont="1" applyFill="1" applyBorder="1" applyAlignment="1">
      <alignment vertical="center"/>
    </xf>
    <xf numFmtId="197" fontId="7" fillId="0" borderId="5" xfId="0" applyNumberFormat="1" applyFont="1" applyFill="1" applyBorder="1" applyAlignment="1">
      <alignment vertical="center"/>
    </xf>
    <xf numFmtId="197" fontId="7" fillId="0" borderId="33" xfId="0" applyNumberFormat="1" applyFont="1" applyFill="1" applyBorder="1" applyAlignment="1">
      <alignment vertical="center"/>
    </xf>
    <xf numFmtId="197" fontId="7" fillId="0" borderId="34" xfId="0" applyNumberFormat="1" applyFont="1" applyFill="1" applyBorder="1" applyAlignment="1">
      <alignment vertical="center"/>
    </xf>
    <xf numFmtId="197" fontId="7" fillId="0" borderId="35" xfId="0" applyNumberFormat="1" applyFont="1" applyFill="1" applyBorder="1" applyAlignment="1">
      <alignment vertical="center"/>
    </xf>
    <xf numFmtId="197" fontId="7" fillId="0" borderId="36" xfId="17" applyNumberFormat="1" applyFont="1" applyFill="1" applyBorder="1" applyAlignment="1">
      <alignment vertical="center"/>
    </xf>
    <xf numFmtId="197" fontId="7" fillId="0" borderId="37" xfId="0" applyNumberFormat="1" applyFont="1" applyFill="1" applyBorder="1" applyAlignment="1">
      <alignment vertical="center"/>
    </xf>
    <xf numFmtId="197" fontId="7" fillId="0" borderId="9" xfId="0" applyNumberFormat="1" applyFont="1" applyFill="1" applyBorder="1" applyAlignment="1">
      <alignment vertical="center"/>
    </xf>
    <xf numFmtId="197" fontId="7" fillId="0" borderId="38" xfId="0" applyNumberFormat="1" applyFont="1" applyFill="1" applyBorder="1" applyAlignment="1">
      <alignment vertical="center"/>
    </xf>
    <xf numFmtId="197" fontId="7" fillId="0" borderId="39" xfId="0" applyNumberFormat="1" applyFont="1" applyFill="1" applyBorder="1" applyAlignment="1">
      <alignment vertical="center"/>
    </xf>
    <xf numFmtId="197" fontId="7" fillId="0" borderId="40" xfId="0" applyNumberFormat="1" applyFont="1" applyFill="1" applyBorder="1" applyAlignment="1">
      <alignment vertical="center"/>
    </xf>
    <xf numFmtId="197" fontId="7" fillId="0" borderId="41" xfId="17" applyNumberFormat="1" applyFont="1" applyFill="1" applyBorder="1" applyAlignment="1">
      <alignment vertical="center"/>
    </xf>
    <xf numFmtId="197" fontId="7" fillId="0" borderId="42" xfId="0" applyNumberFormat="1" applyFont="1" applyFill="1" applyBorder="1" applyAlignment="1">
      <alignment vertical="center"/>
    </xf>
    <xf numFmtId="197" fontId="7" fillId="0" borderId="3" xfId="0" applyNumberFormat="1" applyFont="1" applyFill="1" applyBorder="1" applyAlignment="1">
      <alignment vertical="center"/>
    </xf>
    <xf numFmtId="197" fontId="7" fillId="0" borderId="43" xfId="0" applyNumberFormat="1" applyFont="1" applyFill="1" applyBorder="1" applyAlignment="1">
      <alignment vertical="center"/>
    </xf>
    <xf numFmtId="197" fontId="7" fillId="0" borderId="44" xfId="0" applyNumberFormat="1" applyFont="1" applyFill="1" applyBorder="1" applyAlignment="1">
      <alignment vertical="center"/>
    </xf>
    <xf numFmtId="197" fontId="7" fillId="0" borderId="45" xfId="0" applyNumberFormat="1" applyFont="1" applyFill="1" applyBorder="1" applyAlignment="1">
      <alignment vertical="center"/>
    </xf>
    <xf numFmtId="197" fontId="7" fillId="0" borderId="46" xfId="17" applyNumberFormat="1" applyFont="1" applyFill="1" applyBorder="1" applyAlignment="1">
      <alignment vertical="center"/>
    </xf>
    <xf numFmtId="197" fontId="7" fillId="0" borderId="16" xfId="0" applyNumberFormat="1" applyFont="1" applyFill="1" applyBorder="1" applyAlignment="1">
      <alignment vertical="center"/>
    </xf>
    <xf numFmtId="197" fontId="7" fillId="0" borderId="1" xfId="0" applyNumberFormat="1" applyFont="1" applyFill="1" applyBorder="1" applyAlignment="1">
      <alignment vertical="center"/>
    </xf>
    <xf numFmtId="197" fontId="7" fillId="0" borderId="17" xfId="0" applyNumberFormat="1" applyFont="1" applyFill="1" applyBorder="1" applyAlignment="1">
      <alignment vertical="center"/>
    </xf>
    <xf numFmtId="197" fontId="7" fillId="0" borderId="18" xfId="0" applyNumberFormat="1" applyFont="1" applyFill="1" applyBorder="1" applyAlignment="1">
      <alignment vertical="center"/>
    </xf>
    <xf numFmtId="197" fontId="7" fillId="0" borderId="19" xfId="0" applyNumberFormat="1" applyFont="1" applyFill="1" applyBorder="1" applyAlignment="1">
      <alignment vertical="center"/>
    </xf>
    <xf numFmtId="197" fontId="7" fillId="0" borderId="47" xfId="17" applyNumberFormat="1" applyFont="1" applyFill="1" applyBorder="1" applyAlignment="1">
      <alignment vertical="center"/>
    </xf>
    <xf numFmtId="197" fontId="7" fillId="0" borderId="48" xfId="17" applyNumberFormat="1" applyFont="1" applyFill="1" applyBorder="1" applyAlignment="1">
      <alignment vertical="center"/>
    </xf>
    <xf numFmtId="195" fontId="7" fillId="0" borderId="49" xfId="17" applyNumberFormat="1" applyFont="1" applyFill="1" applyBorder="1" applyAlignment="1">
      <alignment vertical="center"/>
    </xf>
    <xf numFmtId="194" fontId="7" fillId="0" borderId="6" xfId="0" applyNumberFormat="1" applyFont="1" applyFill="1" applyBorder="1" applyAlignment="1">
      <alignment vertical="center"/>
    </xf>
    <xf numFmtId="194" fontId="7" fillId="0" borderId="22" xfId="0" applyNumberFormat="1" applyFont="1" applyFill="1" applyBorder="1" applyAlignment="1">
      <alignment vertical="center"/>
    </xf>
    <xf numFmtId="194" fontId="7" fillId="0" borderId="50" xfId="0" applyNumberFormat="1" applyFont="1" applyFill="1" applyBorder="1" applyAlignment="1">
      <alignment vertical="center"/>
    </xf>
    <xf numFmtId="194" fontId="7" fillId="0" borderId="51" xfId="0" applyNumberFormat="1" applyFont="1" applyFill="1" applyBorder="1" applyAlignment="1">
      <alignment vertical="center"/>
    </xf>
    <xf numFmtId="194" fontId="7" fillId="0" borderId="11" xfId="0" applyNumberFormat="1" applyFont="1" applyFill="1" applyBorder="1" applyAlignment="1">
      <alignment vertical="center"/>
    </xf>
    <xf numFmtId="194" fontId="7" fillId="0" borderId="12" xfId="0" applyNumberFormat="1" applyFont="1" applyFill="1" applyBorder="1" applyAlignment="1">
      <alignment vertical="center"/>
    </xf>
    <xf numFmtId="194" fontId="7" fillId="0" borderId="52" xfId="0" applyNumberFormat="1" applyFont="1" applyFill="1" applyBorder="1" applyAlignment="1">
      <alignment vertical="center"/>
    </xf>
    <xf numFmtId="194" fontId="7" fillId="0" borderId="5" xfId="0" applyNumberFormat="1" applyFont="1" applyFill="1" applyBorder="1" applyAlignment="1">
      <alignment vertical="center"/>
    </xf>
    <xf numFmtId="194" fontId="7" fillId="0" borderId="7" xfId="0" applyNumberFormat="1" applyFont="1" applyFill="1" applyBorder="1" applyAlignment="1">
      <alignment vertical="center"/>
    </xf>
    <xf numFmtId="194" fontId="7" fillId="0" borderId="53" xfId="0" applyNumberFormat="1" applyFont="1" applyFill="1" applyBorder="1" applyAlignment="1">
      <alignment vertical="center"/>
    </xf>
    <xf numFmtId="194" fontId="7" fillId="0" borderId="9" xfId="0" applyNumberFormat="1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194" fontId="7" fillId="0" borderId="54" xfId="0" applyNumberFormat="1" applyFont="1" applyFill="1" applyBorder="1" applyAlignment="1">
      <alignment vertical="center"/>
    </xf>
    <xf numFmtId="194" fontId="7" fillId="0" borderId="3" xfId="0" applyNumberFormat="1" applyFont="1" applyFill="1" applyBorder="1" applyAlignment="1">
      <alignment vertical="center"/>
    </xf>
    <xf numFmtId="194" fontId="7" fillId="0" borderId="4" xfId="0" applyNumberFormat="1" applyFont="1" applyFill="1" applyBorder="1" applyAlignment="1">
      <alignment vertical="center"/>
    </xf>
    <xf numFmtId="194" fontId="7" fillId="0" borderId="20" xfId="0" applyNumberFormat="1" applyFont="1" applyFill="1" applyBorder="1" applyAlignment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2" xfId="0" applyNumberFormat="1" applyFont="1" applyFill="1" applyBorder="1" applyAlignment="1">
      <alignment vertical="center"/>
    </xf>
    <xf numFmtId="194" fontId="7" fillId="0" borderId="55" xfId="0" applyNumberFormat="1" applyFont="1" applyFill="1" applyBorder="1" applyAlignment="1">
      <alignment vertical="center"/>
    </xf>
    <xf numFmtId="194" fontId="7" fillId="0" borderId="56" xfId="0" applyNumberFormat="1" applyFont="1" applyFill="1" applyBorder="1" applyAlignment="1">
      <alignment vertical="center"/>
    </xf>
    <xf numFmtId="194" fontId="7" fillId="0" borderId="57" xfId="0" applyNumberFormat="1" applyFont="1" applyFill="1" applyBorder="1" applyAlignment="1">
      <alignment vertical="center"/>
    </xf>
    <xf numFmtId="194" fontId="7" fillId="0" borderId="13" xfId="0" applyNumberFormat="1" applyFont="1" applyFill="1" applyBorder="1" applyAlignment="1">
      <alignment vertical="center"/>
    </xf>
    <xf numFmtId="194" fontId="7" fillId="0" borderId="58" xfId="0" applyNumberFormat="1" applyFont="1" applyFill="1" applyBorder="1" applyAlignment="1">
      <alignment vertical="center"/>
    </xf>
    <xf numFmtId="194" fontId="7" fillId="0" borderId="59" xfId="0" applyNumberFormat="1" applyFont="1" applyFill="1" applyBorder="1" applyAlignment="1">
      <alignment vertical="center"/>
    </xf>
    <xf numFmtId="194" fontId="7" fillId="0" borderId="8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198" fontId="7" fillId="0" borderId="60" xfId="17" applyNumberFormat="1" applyFont="1" applyFill="1" applyBorder="1" applyAlignment="1">
      <alignment vertical="center"/>
    </xf>
    <xf numFmtId="198" fontId="7" fillId="0" borderId="48" xfId="17" applyNumberFormat="1" applyFont="1" applyFill="1" applyBorder="1" applyAlignment="1">
      <alignment vertical="center"/>
    </xf>
    <xf numFmtId="198" fontId="7" fillId="0" borderId="49" xfId="17" applyNumberFormat="1" applyFont="1" applyFill="1" applyBorder="1" applyAlignment="1">
      <alignment vertical="center"/>
    </xf>
    <xf numFmtId="197" fontId="7" fillId="0" borderId="36" xfId="17" applyNumberFormat="1" applyFont="1" applyFill="1" applyBorder="1" applyAlignment="1">
      <alignment horizontal="right" vertical="center"/>
    </xf>
    <xf numFmtId="194" fontId="7" fillId="0" borderId="52" xfId="0" applyNumberFormat="1" applyFont="1" applyFill="1" applyBorder="1" applyAlignment="1">
      <alignment horizontal="right" vertical="center"/>
    </xf>
    <xf numFmtId="194" fontId="7" fillId="0" borderId="5" xfId="0" applyNumberFormat="1" applyFont="1" applyFill="1" applyBorder="1" applyAlignment="1">
      <alignment horizontal="right" vertical="center"/>
    </xf>
    <xf numFmtId="194" fontId="7" fillId="0" borderId="7" xfId="0" applyNumberFormat="1" applyFont="1" applyFill="1" applyBorder="1" applyAlignment="1">
      <alignment horizontal="right" vertical="center"/>
    </xf>
    <xf numFmtId="198" fontId="6" fillId="0" borderId="0" xfId="0" applyNumberFormat="1" applyFont="1" applyAlignment="1">
      <alignment vertical="center"/>
    </xf>
    <xf numFmtId="198" fontId="6" fillId="0" borderId="0" xfId="0" applyNumberFormat="1" applyFont="1" applyAlignment="1">
      <alignment horizontal="center" vertical="center"/>
    </xf>
    <xf numFmtId="198" fontId="6" fillId="0" borderId="5" xfId="0" applyNumberFormat="1" applyFont="1" applyFill="1" applyBorder="1" applyAlignment="1">
      <alignment vertical="center"/>
    </xf>
    <xf numFmtId="198" fontId="6" fillId="0" borderId="5" xfId="0" applyNumberFormat="1" applyFont="1" applyBorder="1" applyAlignment="1">
      <alignment vertical="center"/>
    </xf>
    <xf numFmtId="198" fontId="6" fillId="0" borderId="9" xfId="0" applyNumberFormat="1" applyFont="1" applyBorder="1" applyAlignment="1">
      <alignment vertical="center"/>
    </xf>
    <xf numFmtId="198" fontId="6" fillId="0" borderId="61" xfId="0" applyNumberFormat="1" applyFont="1" applyBorder="1" applyAlignment="1">
      <alignment vertical="center"/>
    </xf>
    <xf numFmtId="198" fontId="6" fillId="0" borderId="1" xfId="0" applyNumberFormat="1" applyFont="1" applyBorder="1" applyAlignment="1">
      <alignment vertical="center"/>
    </xf>
    <xf numFmtId="198" fontId="6" fillId="0" borderId="8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97" fontId="7" fillId="0" borderId="62" xfId="0" applyNumberFormat="1" applyFont="1" applyFill="1" applyBorder="1" applyAlignment="1">
      <alignment vertical="center"/>
    </xf>
    <xf numFmtId="197" fontId="7" fillId="0" borderId="63" xfId="0" applyNumberFormat="1" applyFont="1" applyFill="1" applyBorder="1" applyAlignment="1">
      <alignment vertical="center"/>
    </xf>
    <xf numFmtId="197" fontId="7" fillId="0" borderId="64" xfId="0" applyNumberFormat="1" applyFont="1" applyFill="1" applyBorder="1" applyAlignment="1">
      <alignment vertical="center"/>
    </xf>
    <xf numFmtId="197" fontId="7" fillId="0" borderId="65" xfId="0" applyNumberFormat="1" applyFont="1" applyFill="1" applyBorder="1" applyAlignment="1">
      <alignment vertical="center"/>
    </xf>
    <xf numFmtId="197" fontId="7" fillId="0" borderId="66" xfId="0" applyNumberFormat="1" applyFont="1" applyFill="1" applyBorder="1" applyAlignment="1">
      <alignment vertical="center"/>
    </xf>
    <xf numFmtId="197" fontId="7" fillId="0" borderId="67" xfId="0" applyNumberFormat="1" applyFont="1" applyFill="1" applyBorder="1" applyAlignment="1">
      <alignment vertical="center"/>
    </xf>
    <xf numFmtId="38" fontId="6" fillId="0" borderId="68" xfId="17" applyFont="1" applyFill="1" applyBorder="1" applyAlignment="1">
      <alignment horizontal="center" vertical="center" wrapText="1"/>
    </xf>
    <xf numFmtId="38" fontId="6" fillId="0" borderId="48" xfId="17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97" fontId="7" fillId="0" borderId="73" xfId="0" applyNumberFormat="1" applyFont="1" applyFill="1" applyBorder="1" applyAlignment="1">
      <alignment vertical="center"/>
    </xf>
    <xf numFmtId="197" fontId="7" fillId="0" borderId="74" xfId="0" applyNumberFormat="1" applyFont="1" applyFill="1" applyBorder="1" applyAlignment="1">
      <alignment vertical="center"/>
    </xf>
    <xf numFmtId="197" fontId="7" fillId="0" borderId="75" xfId="0" applyNumberFormat="1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77" xfId="0" applyFont="1" applyFill="1" applyBorder="1" applyAlignment="1">
      <alignment horizontal="center" vertical="center" textRotation="255" wrapText="1"/>
    </xf>
    <xf numFmtId="0" fontId="6" fillId="0" borderId="78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textRotation="255" wrapText="1"/>
    </xf>
    <xf numFmtId="0" fontId="6" fillId="0" borderId="2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1" xfId="21" applyFont="1" applyFill="1" applyBorder="1" applyAlignment="1">
      <alignment horizontal="center" vertical="center" wrapText="1"/>
      <protection/>
    </xf>
    <xf numFmtId="0" fontId="6" fillId="0" borderId="65" xfId="21" applyFont="1" applyFill="1" applyBorder="1" applyAlignment="1">
      <alignment horizontal="center" vertical="center" wrapText="1"/>
      <protection/>
    </xf>
    <xf numFmtId="0" fontId="6" fillId="0" borderId="8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76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77" xfId="0" applyFont="1" applyFill="1" applyBorder="1" applyAlignment="1">
      <alignment horizontal="center" vertical="center" textRotation="255"/>
    </xf>
    <xf numFmtId="0" fontId="6" fillId="0" borderId="84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7" xfId="0" applyFont="1" applyBorder="1" applyAlignment="1">
      <alignment horizontal="center" vertical="center" textRotation="255"/>
    </xf>
    <xf numFmtId="198" fontId="6" fillId="0" borderId="87" xfId="0" applyNumberFormat="1" applyFont="1" applyBorder="1" applyAlignment="1">
      <alignment horizontal="center" vertical="center" wrapText="1"/>
    </xf>
    <xf numFmtId="198" fontId="6" fillId="0" borderId="5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94" fontId="6" fillId="0" borderId="11" xfId="0" applyNumberFormat="1" applyFont="1" applyBorder="1" applyAlignment="1">
      <alignment horizontal="center" vertical="center"/>
    </xf>
    <xf numFmtId="194" fontId="6" fillId="0" borderId="12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様式１と４（全都道府県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workbookViewId="0" topLeftCell="A1">
      <selection activeCell="A2" sqref="A2:L2"/>
    </sheetView>
  </sheetViews>
  <sheetFormatPr defaultColWidth="8.796875" defaultRowHeight="15" customHeight="1"/>
  <cols>
    <col min="1" max="1" width="1.59765625" style="55" customWidth="1"/>
    <col min="2" max="8" width="8.09765625" style="55" customWidth="1"/>
    <col min="9" max="9" width="7.59765625" style="68" customWidth="1"/>
    <col min="10" max="12" width="7.59765625" style="55" customWidth="1"/>
    <col min="13" max="19" width="8.09765625" style="55" customWidth="1"/>
    <col min="20" max="16384" width="9" style="55" customWidth="1"/>
  </cols>
  <sheetData>
    <row r="1" ht="15" customHeight="1">
      <c r="L1" s="56"/>
    </row>
    <row r="2" spans="1:12" s="57" customFormat="1" ht="1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="57" customFormat="1" ht="15" customHeight="1">
      <c r="I3" s="69"/>
    </row>
    <row r="4" spans="1:9" s="57" customFormat="1" ht="15" customHeight="1">
      <c r="A4" s="57" t="s">
        <v>1</v>
      </c>
      <c r="I4" s="69"/>
    </row>
    <row r="5" s="57" customFormat="1" ht="4.5" customHeight="1" thickBot="1">
      <c r="I5" s="69"/>
    </row>
    <row r="6" spans="2:12" ht="19.5" customHeight="1">
      <c r="B6" s="166" t="s">
        <v>53</v>
      </c>
      <c r="C6" s="167"/>
      <c r="D6" s="164" t="s">
        <v>2</v>
      </c>
      <c r="E6" s="162"/>
      <c r="F6" s="162"/>
      <c r="G6" s="162"/>
      <c r="H6" s="165"/>
      <c r="I6" s="159" t="s">
        <v>3</v>
      </c>
      <c r="J6" s="161" t="s">
        <v>46</v>
      </c>
      <c r="K6" s="162"/>
      <c r="L6" s="163"/>
    </row>
    <row r="7" spans="2:12" ht="39" customHeight="1" thickBot="1">
      <c r="B7" s="58" t="s">
        <v>4</v>
      </c>
      <c r="C7" s="59" t="s">
        <v>5</v>
      </c>
      <c r="D7" s="60" t="s">
        <v>54</v>
      </c>
      <c r="E7" s="61" t="s">
        <v>7</v>
      </c>
      <c r="F7" s="61" t="s">
        <v>8</v>
      </c>
      <c r="G7" s="61" t="s">
        <v>60</v>
      </c>
      <c r="H7" s="62" t="s">
        <v>61</v>
      </c>
      <c r="I7" s="160"/>
      <c r="J7" s="63" t="s">
        <v>9</v>
      </c>
      <c r="K7" s="64" t="s">
        <v>10</v>
      </c>
      <c r="L7" s="65" t="s">
        <v>11</v>
      </c>
    </row>
    <row r="8" spans="2:12" ht="18" customHeight="1" thickBot="1" thickTop="1">
      <c r="B8" s="71">
        <v>1</v>
      </c>
      <c r="C8" s="72">
        <v>5</v>
      </c>
      <c r="D8" s="73">
        <v>1</v>
      </c>
      <c r="E8" s="74">
        <v>1</v>
      </c>
      <c r="F8" s="74">
        <v>1</v>
      </c>
      <c r="G8" s="74">
        <v>1</v>
      </c>
      <c r="H8" s="75">
        <v>1</v>
      </c>
      <c r="I8" s="76">
        <v>102</v>
      </c>
      <c r="J8" s="109">
        <v>-0.15524931553894114</v>
      </c>
      <c r="K8" s="110">
        <v>-0.0772986715015267</v>
      </c>
      <c r="L8" s="111">
        <v>-0.2309092588630019</v>
      </c>
    </row>
    <row r="9" spans="2:12" ht="18" customHeight="1">
      <c r="B9" s="77">
        <v>2</v>
      </c>
      <c r="C9" s="78">
        <v>4</v>
      </c>
      <c r="D9" s="79">
        <v>1</v>
      </c>
      <c r="E9" s="80">
        <v>1</v>
      </c>
      <c r="F9" s="80">
        <v>1</v>
      </c>
      <c r="G9" s="80">
        <v>1</v>
      </c>
      <c r="H9" s="81">
        <v>0</v>
      </c>
      <c r="I9" s="82">
        <v>35</v>
      </c>
      <c r="J9" s="112">
        <v>-0.15895968511298564</v>
      </c>
      <c r="K9" s="113">
        <v>-0.08262199920104672</v>
      </c>
      <c r="L9" s="114">
        <v>-0.233439638431697</v>
      </c>
    </row>
    <row r="10" spans="2:12" ht="18" customHeight="1">
      <c r="B10" s="83">
        <v>3</v>
      </c>
      <c r="C10" s="84">
        <v>4</v>
      </c>
      <c r="D10" s="85">
        <v>1</v>
      </c>
      <c r="E10" s="86">
        <v>1</v>
      </c>
      <c r="F10" s="86">
        <v>1</v>
      </c>
      <c r="G10" s="86">
        <v>0</v>
      </c>
      <c r="H10" s="87">
        <v>1</v>
      </c>
      <c r="I10" s="88">
        <v>98</v>
      </c>
      <c r="J10" s="115">
        <v>-0.14279664673160813</v>
      </c>
      <c r="K10" s="116">
        <v>-0.0771445295295406</v>
      </c>
      <c r="L10" s="117">
        <v>-0.21608084079728646</v>
      </c>
    </row>
    <row r="11" spans="2:12" ht="18" customHeight="1">
      <c r="B11" s="83">
        <v>4</v>
      </c>
      <c r="C11" s="84">
        <v>4</v>
      </c>
      <c r="D11" s="85">
        <v>1</v>
      </c>
      <c r="E11" s="86">
        <v>1</v>
      </c>
      <c r="F11" s="86">
        <v>0</v>
      </c>
      <c r="G11" s="86">
        <v>1</v>
      </c>
      <c r="H11" s="87">
        <v>1</v>
      </c>
      <c r="I11" s="88">
        <v>7</v>
      </c>
      <c r="J11" s="115">
        <v>-0.14387037965921656</v>
      </c>
      <c r="K11" s="116">
        <v>-0.05306234132406777</v>
      </c>
      <c r="L11" s="117">
        <v>-0.2399280803228954</v>
      </c>
    </row>
    <row r="12" spans="2:12" ht="18" customHeight="1">
      <c r="B12" s="83">
        <v>5</v>
      </c>
      <c r="C12" s="84">
        <v>4</v>
      </c>
      <c r="D12" s="85">
        <v>1</v>
      </c>
      <c r="E12" s="86">
        <v>0</v>
      </c>
      <c r="F12" s="86">
        <v>1</v>
      </c>
      <c r="G12" s="86">
        <v>1</v>
      </c>
      <c r="H12" s="87">
        <v>1</v>
      </c>
      <c r="I12" s="88">
        <v>73</v>
      </c>
      <c r="J12" s="115">
        <v>-0.1533147378572273</v>
      </c>
      <c r="K12" s="116">
        <v>-0.08308927848576535</v>
      </c>
      <c r="L12" s="117">
        <v>-0.21921762303080672</v>
      </c>
    </row>
    <row r="13" spans="2:12" ht="18" customHeight="1" thickBot="1">
      <c r="B13" s="89">
        <v>6</v>
      </c>
      <c r="C13" s="90">
        <v>4</v>
      </c>
      <c r="D13" s="91">
        <v>0</v>
      </c>
      <c r="E13" s="92">
        <v>1</v>
      </c>
      <c r="F13" s="92">
        <v>1</v>
      </c>
      <c r="G13" s="92">
        <v>1</v>
      </c>
      <c r="H13" s="93">
        <v>1</v>
      </c>
      <c r="I13" s="94">
        <v>118</v>
      </c>
      <c r="J13" s="118">
        <v>-0.14066002587539064</v>
      </c>
      <c r="K13" s="119">
        <v>-0.06557631648578605</v>
      </c>
      <c r="L13" s="120">
        <v>-0.21984898339716943</v>
      </c>
    </row>
    <row r="14" spans="2:12" ht="18" customHeight="1">
      <c r="B14" s="77">
        <v>7</v>
      </c>
      <c r="C14" s="78">
        <v>3</v>
      </c>
      <c r="D14" s="79">
        <v>1</v>
      </c>
      <c r="E14" s="80">
        <v>1</v>
      </c>
      <c r="F14" s="80">
        <v>1</v>
      </c>
      <c r="G14" s="80">
        <v>0</v>
      </c>
      <c r="H14" s="81">
        <v>0</v>
      </c>
      <c r="I14" s="82">
        <v>26</v>
      </c>
      <c r="J14" s="112">
        <v>-0.16650163464363157</v>
      </c>
      <c r="K14" s="113">
        <v>-0.0996866470512921</v>
      </c>
      <c r="L14" s="114">
        <v>-0.23304975289938915</v>
      </c>
    </row>
    <row r="15" spans="2:12" ht="18" customHeight="1">
      <c r="B15" s="83">
        <v>8</v>
      </c>
      <c r="C15" s="84">
        <v>3</v>
      </c>
      <c r="D15" s="85">
        <v>1</v>
      </c>
      <c r="E15" s="86">
        <v>1</v>
      </c>
      <c r="F15" s="86">
        <v>0</v>
      </c>
      <c r="G15" s="86">
        <v>1</v>
      </c>
      <c r="H15" s="87">
        <v>0</v>
      </c>
      <c r="I15" s="88">
        <v>4</v>
      </c>
      <c r="J15" s="115">
        <v>-0.17333246348604137</v>
      </c>
      <c r="K15" s="116">
        <v>-0.11876702779294766</v>
      </c>
      <c r="L15" s="117">
        <v>-0.22411792281113144</v>
      </c>
    </row>
    <row r="16" spans="2:12" ht="18" customHeight="1">
      <c r="B16" s="83">
        <v>9</v>
      </c>
      <c r="C16" s="84">
        <v>3</v>
      </c>
      <c r="D16" s="85">
        <v>1</v>
      </c>
      <c r="E16" s="86">
        <v>1</v>
      </c>
      <c r="F16" s="86">
        <v>0</v>
      </c>
      <c r="G16" s="86">
        <v>0</v>
      </c>
      <c r="H16" s="87">
        <v>1</v>
      </c>
      <c r="I16" s="88">
        <v>9</v>
      </c>
      <c r="J16" s="115">
        <v>-0.13618483173635743</v>
      </c>
      <c r="K16" s="116">
        <v>-0.06098449671259201</v>
      </c>
      <c r="L16" s="117">
        <v>-0.22991621424452466</v>
      </c>
    </row>
    <row r="17" spans="2:12" ht="18" customHeight="1">
      <c r="B17" s="83">
        <v>10</v>
      </c>
      <c r="C17" s="84">
        <v>3</v>
      </c>
      <c r="D17" s="85">
        <v>1</v>
      </c>
      <c r="E17" s="86">
        <v>0</v>
      </c>
      <c r="F17" s="86">
        <v>1</v>
      </c>
      <c r="G17" s="86">
        <v>1</v>
      </c>
      <c r="H17" s="87">
        <v>0</v>
      </c>
      <c r="I17" s="88">
        <v>58</v>
      </c>
      <c r="J17" s="115">
        <v>-0.15011688166714884</v>
      </c>
      <c r="K17" s="116">
        <v>-0.06933359703464494</v>
      </c>
      <c r="L17" s="117">
        <v>-0.2220565250711311</v>
      </c>
    </row>
    <row r="18" spans="2:12" ht="18" customHeight="1">
      <c r="B18" s="83">
        <v>11</v>
      </c>
      <c r="C18" s="84">
        <v>3</v>
      </c>
      <c r="D18" s="85">
        <v>1</v>
      </c>
      <c r="E18" s="86">
        <v>0</v>
      </c>
      <c r="F18" s="86">
        <v>1</v>
      </c>
      <c r="G18" s="86">
        <v>0</v>
      </c>
      <c r="H18" s="87">
        <v>1</v>
      </c>
      <c r="I18" s="88">
        <v>57</v>
      </c>
      <c r="J18" s="115">
        <v>-0.13459628686842043</v>
      </c>
      <c r="K18" s="116">
        <v>-0.06288330063168235</v>
      </c>
      <c r="L18" s="117">
        <v>-0.21785228723189437</v>
      </c>
    </row>
    <row r="19" spans="2:12" ht="18" customHeight="1">
      <c r="B19" s="83">
        <v>12</v>
      </c>
      <c r="C19" s="84">
        <v>3</v>
      </c>
      <c r="D19" s="85">
        <v>1</v>
      </c>
      <c r="E19" s="86">
        <v>0</v>
      </c>
      <c r="F19" s="86">
        <v>0</v>
      </c>
      <c r="G19" s="86">
        <v>1</v>
      </c>
      <c r="H19" s="87">
        <v>1</v>
      </c>
      <c r="I19" s="88">
        <v>4</v>
      </c>
      <c r="J19" s="115">
        <v>-0.17080921850362235</v>
      </c>
      <c r="K19" s="116">
        <v>-0.0828297047384046</v>
      </c>
      <c r="L19" s="117">
        <v>-0.25178858804418836</v>
      </c>
    </row>
    <row r="20" spans="2:12" ht="18" customHeight="1">
      <c r="B20" s="83">
        <v>13</v>
      </c>
      <c r="C20" s="84">
        <v>3</v>
      </c>
      <c r="D20" s="85">
        <v>0</v>
      </c>
      <c r="E20" s="86">
        <v>1</v>
      </c>
      <c r="F20" s="86">
        <v>1</v>
      </c>
      <c r="G20" s="86">
        <v>1</v>
      </c>
      <c r="H20" s="87">
        <v>0</v>
      </c>
      <c r="I20" s="88">
        <v>57</v>
      </c>
      <c r="J20" s="115">
        <v>-0.14707127737532466</v>
      </c>
      <c r="K20" s="116">
        <v>-0.07069127148702066</v>
      </c>
      <c r="L20" s="117">
        <v>-0.2205956026428049</v>
      </c>
    </row>
    <row r="21" spans="2:12" ht="18" customHeight="1">
      <c r="B21" s="83">
        <v>14</v>
      </c>
      <c r="C21" s="84">
        <v>3</v>
      </c>
      <c r="D21" s="85">
        <v>0</v>
      </c>
      <c r="E21" s="86">
        <v>1</v>
      </c>
      <c r="F21" s="86">
        <v>1</v>
      </c>
      <c r="G21" s="86">
        <v>0</v>
      </c>
      <c r="H21" s="87">
        <v>1</v>
      </c>
      <c r="I21" s="88">
        <v>189</v>
      </c>
      <c r="J21" s="115">
        <v>-0.14454760543174636</v>
      </c>
      <c r="K21" s="116">
        <v>-0.07509144153591918</v>
      </c>
      <c r="L21" s="117">
        <v>-0.22308150512674807</v>
      </c>
    </row>
    <row r="22" spans="2:12" ht="18" customHeight="1">
      <c r="B22" s="83">
        <v>15</v>
      </c>
      <c r="C22" s="84">
        <v>3</v>
      </c>
      <c r="D22" s="85">
        <v>0</v>
      </c>
      <c r="E22" s="86">
        <v>1</v>
      </c>
      <c r="F22" s="86">
        <v>0</v>
      </c>
      <c r="G22" s="86">
        <v>1</v>
      </c>
      <c r="H22" s="87">
        <v>1</v>
      </c>
      <c r="I22" s="88">
        <v>8</v>
      </c>
      <c r="J22" s="115">
        <v>-0.15838418438392698</v>
      </c>
      <c r="K22" s="116">
        <v>-0.045633612936174</v>
      </c>
      <c r="L22" s="117">
        <v>-0.24653680458790742</v>
      </c>
    </row>
    <row r="23" spans="2:12" ht="18" customHeight="1" thickBot="1">
      <c r="B23" s="89">
        <v>16</v>
      </c>
      <c r="C23" s="90">
        <v>3</v>
      </c>
      <c r="D23" s="91">
        <v>0</v>
      </c>
      <c r="E23" s="92">
        <v>0</v>
      </c>
      <c r="F23" s="92">
        <v>1</v>
      </c>
      <c r="G23" s="92">
        <v>1</v>
      </c>
      <c r="H23" s="93">
        <v>1</v>
      </c>
      <c r="I23" s="94">
        <v>106</v>
      </c>
      <c r="J23" s="118">
        <v>-0.13565912365715407</v>
      </c>
      <c r="K23" s="119">
        <v>-0.06606117687208563</v>
      </c>
      <c r="L23" s="120">
        <v>-0.21252303498360975</v>
      </c>
    </row>
    <row r="24" spans="2:12" ht="18" customHeight="1">
      <c r="B24" s="77">
        <v>17</v>
      </c>
      <c r="C24" s="78">
        <v>2</v>
      </c>
      <c r="D24" s="79">
        <v>1</v>
      </c>
      <c r="E24" s="80">
        <v>1</v>
      </c>
      <c r="F24" s="80">
        <v>0</v>
      </c>
      <c r="G24" s="80">
        <v>0</v>
      </c>
      <c r="H24" s="81">
        <v>0</v>
      </c>
      <c r="I24" s="82">
        <v>2</v>
      </c>
      <c r="J24" s="112">
        <v>-0.14745392365488103</v>
      </c>
      <c r="K24" s="113">
        <v>-0.057355408118337545</v>
      </c>
      <c r="L24" s="114">
        <v>-0.24243981716997334</v>
      </c>
    </row>
    <row r="25" spans="2:12" ht="18" customHeight="1">
      <c r="B25" s="83">
        <v>18</v>
      </c>
      <c r="C25" s="84">
        <v>2</v>
      </c>
      <c r="D25" s="85">
        <v>1</v>
      </c>
      <c r="E25" s="86">
        <v>0</v>
      </c>
      <c r="F25" s="86">
        <v>1</v>
      </c>
      <c r="G25" s="86">
        <v>0</v>
      </c>
      <c r="H25" s="87">
        <v>0</v>
      </c>
      <c r="I25" s="88">
        <v>33</v>
      </c>
      <c r="J25" s="115">
        <v>-0.1467091612767043</v>
      </c>
      <c r="K25" s="116">
        <v>-0.06698599286689885</v>
      </c>
      <c r="L25" s="117">
        <v>-0.22316554268996217</v>
      </c>
    </row>
    <row r="26" spans="2:12" ht="18" customHeight="1">
      <c r="B26" s="83">
        <v>19</v>
      </c>
      <c r="C26" s="84">
        <v>2</v>
      </c>
      <c r="D26" s="85">
        <v>1</v>
      </c>
      <c r="E26" s="86">
        <v>0</v>
      </c>
      <c r="F26" s="86">
        <v>0</v>
      </c>
      <c r="G26" s="86">
        <v>1</v>
      </c>
      <c r="H26" s="87">
        <v>0</v>
      </c>
      <c r="I26" s="139" t="s">
        <v>55</v>
      </c>
      <c r="J26" s="140" t="s">
        <v>55</v>
      </c>
      <c r="K26" s="141" t="s">
        <v>55</v>
      </c>
      <c r="L26" s="142" t="s">
        <v>55</v>
      </c>
    </row>
    <row r="27" spans="2:12" ht="18" customHeight="1">
      <c r="B27" s="83">
        <v>20</v>
      </c>
      <c r="C27" s="84">
        <v>2</v>
      </c>
      <c r="D27" s="85">
        <v>1</v>
      </c>
      <c r="E27" s="86">
        <v>0</v>
      </c>
      <c r="F27" s="86">
        <v>0</v>
      </c>
      <c r="G27" s="86">
        <v>0</v>
      </c>
      <c r="H27" s="87">
        <v>1</v>
      </c>
      <c r="I27" s="88">
        <v>4</v>
      </c>
      <c r="J27" s="115">
        <v>-0.1411061604983863</v>
      </c>
      <c r="K27" s="116">
        <v>-0.11051634354013315</v>
      </c>
      <c r="L27" s="117">
        <v>-0.17909280533370672</v>
      </c>
    </row>
    <row r="28" spans="2:12" ht="18" customHeight="1">
      <c r="B28" s="83">
        <v>21</v>
      </c>
      <c r="C28" s="84">
        <v>2</v>
      </c>
      <c r="D28" s="85">
        <v>0</v>
      </c>
      <c r="E28" s="86">
        <v>1</v>
      </c>
      <c r="F28" s="86">
        <v>0</v>
      </c>
      <c r="G28" s="86">
        <v>0</v>
      </c>
      <c r="H28" s="87">
        <v>1</v>
      </c>
      <c r="I28" s="88">
        <v>17</v>
      </c>
      <c r="J28" s="115">
        <v>-0.1457108718566148</v>
      </c>
      <c r="K28" s="116">
        <v>-0.07754011261350885</v>
      </c>
      <c r="L28" s="117">
        <v>-0.2144533870358436</v>
      </c>
    </row>
    <row r="29" spans="2:12" ht="18" customHeight="1">
      <c r="B29" s="83">
        <v>22</v>
      </c>
      <c r="C29" s="84">
        <v>2</v>
      </c>
      <c r="D29" s="85">
        <v>0</v>
      </c>
      <c r="E29" s="86">
        <v>1</v>
      </c>
      <c r="F29" s="86">
        <v>0</v>
      </c>
      <c r="G29" s="86">
        <v>1</v>
      </c>
      <c r="H29" s="87">
        <v>0</v>
      </c>
      <c r="I29" s="88">
        <v>13</v>
      </c>
      <c r="J29" s="115">
        <v>-0.15274954260115797</v>
      </c>
      <c r="K29" s="116">
        <v>-0.08111385816106549</v>
      </c>
      <c r="L29" s="117">
        <v>-0.216094469147872</v>
      </c>
    </row>
    <row r="30" spans="2:12" ht="18" customHeight="1">
      <c r="B30" s="83">
        <v>23</v>
      </c>
      <c r="C30" s="84">
        <v>2</v>
      </c>
      <c r="D30" s="85">
        <v>0</v>
      </c>
      <c r="E30" s="86">
        <v>1</v>
      </c>
      <c r="F30" s="86">
        <v>1</v>
      </c>
      <c r="G30" s="86">
        <v>0</v>
      </c>
      <c r="H30" s="87">
        <v>0</v>
      </c>
      <c r="I30" s="88">
        <v>106</v>
      </c>
      <c r="J30" s="115">
        <v>-0.14727179594305087</v>
      </c>
      <c r="K30" s="116">
        <v>-0.07190855735980158</v>
      </c>
      <c r="L30" s="117">
        <v>-0.22712268451161563</v>
      </c>
    </row>
    <row r="31" spans="2:12" ht="18" customHeight="1">
      <c r="B31" s="83">
        <v>24</v>
      </c>
      <c r="C31" s="84">
        <v>2</v>
      </c>
      <c r="D31" s="85">
        <v>0</v>
      </c>
      <c r="E31" s="86">
        <v>0</v>
      </c>
      <c r="F31" s="86">
        <v>1</v>
      </c>
      <c r="G31" s="86">
        <v>0</v>
      </c>
      <c r="H31" s="87">
        <v>1</v>
      </c>
      <c r="I31" s="88">
        <v>156</v>
      </c>
      <c r="J31" s="115">
        <v>-0.1386881166711542</v>
      </c>
      <c r="K31" s="116">
        <v>-0.06000433217310486</v>
      </c>
      <c r="L31" s="117">
        <v>-0.21241841206571657</v>
      </c>
    </row>
    <row r="32" spans="2:12" ht="18" customHeight="1">
      <c r="B32" s="83">
        <v>25</v>
      </c>
      <c r="C32" s="84">
        <v>2</v>
      </c>
      <c r="D32" s="85">
        <v>0</v>
      </c>
      <c r="E32" s="86">
        <v>0</v>
      </c>
      <c r="F32" s="86">
        <v>1</v>
      </c>
      <c r="G32" s="86">
        <v>1</v>
      </c>
      <c r="H32" s="87">
        <v>0</v>
      </c>
      <c r="I32" s="88">
        <v>105</v>
      </c>
      <c r="J32" s="115">
        <v>-0.14488221578199148</v>
      </c>
      <c r="K32" s="116">
        <v>-0.07052946339246599</v>
      </c>
      <c r="L32" s="117">
        <v>-0.21549988539616863</v>
      </c>
    </row>
    <row r="33" spans="2:12" ht="18" customHeight="1" thickBot="1">
      <c r="B33" s="89">
        <v>26</v>
      </c>
      <c r="C33" s="90">
        <v>2</v>
      </c>
      <c r="D33" s="91">
        <v>0</v>
      </c>
      <c r="E33" s="92">
        <v>0</v>
      </c>
      <c r="F33" s="92">
        <v>0</v>
      </c>
      <c r="G33" s="92">
        <v>1</v>
      </c>
      <c r="H33" s="93">
        <v>1</v>
      </c>
      <c r="I33" s="94">
        <v>12</v>
      </c>
      <c r="J33" s="118">
        <v>-0.1422424619640948</v>
      </c>
      <c r="K33" s="119">
        <v>-0.0539558928983054</v>
      </c>
      <c r="L33" s="120">
        <v>-0.22627997088240093</v>
      </c>
    </row>
    <row r="34" spans="2:12" ht="18" customHeight="1">
      <c r="B34" s="95">
        <v>27</v>
      </c>
      <c r="C34" s="96">
        <v>1</v>
      </c>
      <c r="D34" s="97">
        <v>1</v>
      </c>
      <c r="E34" s="98">
        <v>0</v>
      </c>
      <c r="F34" s="98">
        <v>0</v>
      </c>
      <c r="G34" s="98">
        <v>0</v>
      </c>
      <c r="H34" s="99">
        <v>0</v>
      </c>
      <c r="I34" s="100">
        <v>2</v>
      </c>
      <c r="J34" s="121">
        <v>-0.14781725660919395</v>
      </c>
      <c r="K34" s="122">
        <v>-0.0699465807169332</v>
      </c>
      <c r="L34" s="123">
        <v>-0.2272328758093006</v>
      </c>
    </row>
    <row r="35" spans="2:12" ht="18" customHeight="1">
      <c r="B35" s="83">
        <v>28</v>
      </c>
      <c r="C35" s="84">
        <v>1</v>
      </c>
      <c r="D35" s="85">
        <v>0</v>
      </c>
      <c r="E35" s="86">
        <v>1</v>
      </c>
      <c r="F35" s="86">
        <v>0</v>
      </c>
      <c r="G35" s="86">
        <v>0</v>
      </c>
      <c r="H35" s="87">
        <v>0</v>
      </c>
      <c r="I35" s="88">
        <v>24</v>
      </c>
      <c r="J35" s="115">
        <v>-0.14154842185795657</v>
      </c>
      <c r="K35" s="116">
        <v>-0.06626599549888582</v>
      </c>
      <c r="L35" s="117">
        <v>-0.2170330780556136</v>
      </c>
    </row>
    <row r="36" spans="2:12" ht="18" customHeight="1">
      <c r="B36" s="83">
        <v>29</v>
      </c>
      <c r="C36" s="84">
        <v>1</v>
      </c>
      <c r="D36" s="85">
        <v>0</v>
      </c>
      <c r="E36" s="86">
        <v>0</v>
      </c>
      <c r="F36" s="86">
        <v>1</v>
      </c>
      <c r="G36" s="86">
        <v>0</v>
      </c>
      <c r="H36" s="87">
        <v>0</v>
      </c>
      <c r="I36" s="88">
        <v>148</v>
      </c>
      <c r="J36" s="115">
        <v>-0.13892122390935596</v>
      </c>
      <c r="K36" s="116">
        <v>-0.05795771868692243</v>
      </c>
      <c r="L36" s="117">
        <v>-0.22200756940144378</v>
      </c>
    </row>
    <row r="37" spans="2:12" ht="18" customHeight="1">
      <c r="B37" s="83">
        <v>30</v>
      </c>
      <c r="C37" s="84">
        <v>1</v>
      </c>
      <c r="D37" s="85">
        <v>0</v>
      </c>
      <c r="E37" s="86">
        <v>0</v>
      </c>
      <c r="F37" s="86">
        <v>0</v>
      </c>
      <c r="G37" s="86">
        <v>1</v>
      </c>
      <c r="H37" s="87">
        <v>0</v>
      </c>
      <c r="I37" s="88">
        <v>23</v>
      </c>
      <c r="J37" s="115">
        <v>-0.12774240880856239</v>
      </c>
      <c r="K37" s="116">
        <v>-0.059341559335749194</v>
      </c>
      <c r="L37" s="117">
        <v>-0.18333525917379984</v>
      </c>
    </row>
    <row r="38" spans="2:12" ht="18" customHeight="1" thickBot="1">
      <c r="B38" s="101">
        <v>31</v>
      </c>
      <c r="C38" s="102">
        <v>1</v>
      </c>
      <c r="D38" s="103">
        <v>0</v>
      </c>
      <c r="E38" s="104">
        <v>0</v>
      </c>
      <c r="F38" s="104">
        <v>0</v>
      </c>
      <c r="G38" s="104">
        <v>0</v>
      </c>
      <c r="H38" s="105">
        <v>1</v>
      </c>
      <c r="I38" s="106">
        <v>24</v>
      </c>
      <c r="J38" s="124">
        <v>-0.1351912040726687</v>
      </c>
      <c r="K38" s="125">
        <v>-0.04731517010347789</v>
      </c>
      <c r="L38" s="126">
        <v>-0.21782610138634714</v>
      </c>
    </row>
    <row r="39" spans="2:12" ht="18" customHeight="1" thickTop="1">
      <c r="B39" s="153" t="s">
        <v>56</v>
      </c>
      <c r="C39" s="154"/>
      <c r="D39" s="154"/>
      <c r="E39" s="154"/>
      <c r="F39" s="154"/>
      <c r="G39" s="154"/>
      <c r="H39" s="155"/>
      <c r="I39" s="136">
        <f>SUM(I8:I38)</f>
        <v>1620</v>
      </c>
      <c r="J39" s="127">
        <v>-0.14360484096915763</v>
      </c>
      <c r="K39" s="128">
        <v>-0.07034803330063233</v>
      </c>
      <c r="L39" s="129">
        <v>-0.2207711151398979</v>
      </c>
    </row>
    <row r="40" spans="2:12" ht="18" customHeight="1" thickBot="1">
      <c r="B40" s="156" t="s">
        <v>57</v>
      </c>
      <c r="C40" s="157"/>
      <c r="D40" s="157"/>
      <c r="E40" s="157"/>
      <c r="F40" s="157"/>
      <c r="G40" s="157"/>
      <c r="H40" s="158"/>
      <c r="I40" s="107">
        <v>45</v>
      </c>
      <c r="J40" s="130">
        <v>-0.13809619135871398</v>
      </c>
      <c r="K40" s="131">
        <v>-0.0354026406589566</v>
      </c>
      <c r="L40" s="132">
        <v>-0.21621836214231688</v>
      </c>
    </row>
    <row r="41" spans="2:12" ht="18" customHeight="1" thickBot="1" thickTop="1">
      <c r="B41" s="171" t="s">
        <v>12</v>
      </c>
      <c r="C41" s="172"/>
      <c r="D41" s="172"/>
      <c r="E41" s="172"/>
      <c r="F41" s="172"/>
      <c r="G41" s="172"/>
      <c r="H41" s="173"/>
      <c r="I41" s="108">
        <v>1667</v>
      </c>
      <c r="J41" s="133">
        <v>-0.14422419460285235</v>
      </c>
      <c r="K41" s="134">
        <v>-0.07093848292952784</v>
      </c>
      <c r="L41" s="135">
        <v>-0.2212266823373959</v>
      </c>
    </row>
    <row r="42" spans="2:12" ht="15" customHeight="1">
      <c r="B42" s="66" t="s">
        <v>58</v>
      </c>
      <c r="C42" s="66"/>
      <c r="D42" s="66"/>
      <c r="E42" s="66"/>
      <c r="F42" s="66"/>
      <c r="G42" s="66"/>
      <c r="H42" s="66"/>
      <c r="I42" s="70"/>
      <c r="J42" s="67"/>
      <c r="K42" s="67"/>
      <c r="L42" s="67"/>
    </row>
    <row r="43" ht="15" customHeight="1">
      <c r="B43" s="55" t="s">
        <v>13</v>
      </c>
    </row>
    <row r="44" ht="15" customHeight="1">
      <c r="B44" s="55" t="s">
        <v>65</v>
      </c>
    </row>
    <row r="46" spans="1:9" s="57" customFormat="1" ht="15" customHeight="1">
      <c r="A46" s="57" t="s">
        <v>63</v>
      </c>
      <c r="I46" s="69"/>
    </row>
    <row r="47" s="57" customFormat="1" ht="4.5" customHeight="1" thickBot="1">
      <c r="I47" s="69"/>
    </row>
    <row r="48" spans="2:12" ht="19.5" customHeight="1">
      <c r="B48" s="166" t="s">
        <v>59</v>
      </c>
      <c r="C48" s="167"/>
      <c r="D48" s="164" t="s">
        <v>2</v>
      </c>
      <c r="E48" s="162"/>
      <c r="F48" s="162"/>
      <c r="G48" s="162"/>
      <c r="H48" s="165"/>
      <c r="I48" s="159" t="s">
        <v>3</v>
      </c>
      <c r="J48" s="161" t="s">
        <v>46</v>
      </c>
      <c r="K48" s="162"/>
      <c r="L48" s="163"/>
    </row>
    <row r="49" spans="2:12" ht="39.75" customHeight="1" thickBot="1">
      <c r="B49" s="58" t="s">
        <v>4</v>
      </c>
      <c r="C49" s="59" t="s">
        <v>5</v>
      </c>
      <c r="D49" s="60" t="s">
        <v>54</v>
      </c>
      <c r="E49" s="61" t="s">
        <v>7</v>
      </c>
      <c r="F49" s="61" t="s">
        <v>8</v>
      </c>
      <c r="G49" s="61" t="s">
        <v>60</v>
      </c>
      <c r="H49" s="62" t="s">
        <v>61</v>
      </c>
      <c r="I49" s="160"/>
      <c r="J49" s="63" t="s">
        <v>9</v>
      </c>
      <c r="K49" s="64" t="s">
        <v>10</v>
      </c>
      <c r="L49" s="65" t="s">
        <v>11</v>
      </c>
    </row>
    <row r="50" spans="2:12" ht="19.5" customHeight="1" thickTop="1">
      <c r="B50" s="83">
        <v>7</v>
      </c>
      <c r="C50" s="84">
        <v>3</v>
      </c>
      <c r="D50" s="85">
        <v>1</v>
      </c>
      <c r="E50" s="86">
        <v>1</v>
      </c>
      <c r="F50" s="86">
        <v>1</v>
      </c>
      <c r="G50" s="86">
        <v>0</v>
      </c>
      <c r="H50" s="87">
        <v>0</v>
      </c>
      <c r="I50" s="88">
        <v>26</v>
      </c>
      <c r="J50" s="115">
        <v>-0.16650163464363157</v>
      </c>
      <c r="K50" s="116">
        <v>-0.0996866470512921</v>
      </c>
      <c r="L50" s="117">
        <v>-0.23304975289938915</v>
      </c>
    </row>
    <row r="51" spans="2:12" ht="19.5" customHeight="1">
      <c r="B51" s="83">
        <v>5</v>
      </c>
      <c r="C51" s="84">
        <v>4</v>
      </c>
      <c r="D51" s="85">
        <v>1</v>
      </c>
      <c r="E51" s="86">
        <v>0</v>
      </c>
      <c r="F51" s="86">
        <v>1</v>
      </c>
      <c r="G51" s="86">
        <v>1</v>
      </c>
      <c r="H51" s="87">
        <v>1</v>
      </c>
      <c r="I51" s="88">
        <v>73</v>
      </c>
      <c r="J51" s="115">
        <v>-0.1533147378572273</v>
      </c>
      <c r="K51" s="116">
        <v>-0.08308927848576535</v>
      </c>
      <c r="L51" s="117">
        <v>-0.21921762303080672</v>
      </c>
    </row>
    <row r="52" spans="2:12" ht="19.5" customHeight="1">
      <c r="B52" s="83">
        <v>2</v>
      </c>
      <c r="C52" s="84">
        <v>4</v>
      </c>
      <c r="D52" s="85">
        <v>1</v>
      </c>
      <c r="E52" s="86">
        <v>1</v>
      </c>
      <c r="F52" s="86">
        <v>1</v>
      </c>
      <c r="G52" s="86">
        <v>1</v>
      </c>
      <c r="H52" s="87">
        <v>0</v>
      </c>
      <c r="I52" s="88">
        <v>35</v>
      </c>
      <c r="J52" s="115">
        <v>-0.15895968511298564</v>
      </c>
      <c r="K52" s="116">
        <v>-0.08262199920104672</v>
      </c>
      <c r="L52" s="117">
        <v>-0.233439638431697</v>
      </c>
    </row>
    <row r="53" spans="2:12" ht="19.5" customHeight="1">
      <c r="B53" s="83">
        <v>1</v>
      </c>
      <c r="C53" s="84">
        <v>5</v>
      </c>
      <c r="D53" s="85">
        <v>1</v>
      </c>
      <c r="E53" s="86">
        <v>1</v>
      </c>
      <c r="F53" s="86">
        <v>1</v>
      </c>
      <c r="G53" s="86">
        <v>1</v>
      </c>
      <c r="H53" s="87">
        <v>1</v>
      </c>
      <c r="I53" s="88">
        <v>102</v>
      </c>
      <c r="J53" s="115">
        <v>-0.15524931553894114</v>
      </c>
      <c r="K53" s="116">
        <v>-0.0772986715015267</v>
      </c>
      <c r="L53" s="117">
        <v>-0.2309092588630019</v>
      </c>
    </row>
    <row r="54" spans="2:12" ht="19.5" customHeight="1" thickBot="1">
      <c r="B54" s="83">
        <v>3</v>
      </c>
      <c r="C54" s="84">
        <v>4</v>
      </c>
      <c r="D54" s="85">
        <v>1</v>
      </c>
      <c r="E54" s="86">
        <v>1</v>
      </c>
      <c r="F54" s="86">
        <v>1</v>
      </c>
      <c r="G54" s="86">
        <v>0</v>
      </c>
      <c r="H54" s="87">
        <v>1</v>
      </c>
      <c r="I54" s="88">
        <v>98</v>
      </c>
      <c r="J54" s="115">
        <v>-0.14279664673160813</v>
      </c>
      <c r="K54" s="116">
        <v>-0.0771445295295406</v>
      </c>
      <c r="L54" s="117">
        <v>-0.21608084079728646</v>
      </c>
    </row>
    <row r="55" spans="2:12" ht="19.5" customHeight="1" thickTop="1">
      <c r="B55" s="153" t="s">
        <v>56</v>
      </c>
      <c r="C55" s="154"/>
      <c r="D55" s="154"/>
      <c r="E55" s="154"/>
      <c r="F55" s="154"/>
      <c r="G55" s="154"/>
      <c r="H55" s="155"/>
      <c r="I55" s="136">
        <v>1620</v>
      </c>
      <c r="J55" s="127">
        <v>-0.14360484096915763</v>
      </c>
      <c r="K55" s="128">
        <v>-0.07034803330063233</v>
      </c>
      <c r="L55" s="129">
        <v>-0.2207711151398979</v>
      </c>
    </row>
    <row r="56" spans="2:12" ht="19.5" customHeight="1" thickBot="1">
      <c r="B56" s="156" t="s">
        <v>57</v>
      </c>
      <c r="C56" s="157"/>
      <c r="D56" s="157"/>
      <c r="E56" s="157"/>
      <c r="F56" s="157"/>
      <c r="G56" s="157"/>
      <c r="H56" s="158"/>
      <c r="I56" s="137">
        <v>45</v>
      </c>
      <c r="J56" s="130">
        <v>-0.13809619135871398</v>
      </c>
      <c r="K56" s="131">
        <v>-0.0354026406589566</v>
      </c>
      <c r="L56" s="132">
        <v>-0.21621836214231688</v>
      </c>
    </row>
    <row r="57" spans="2:12" ht="19.5" customHeight="1" thickBot="1" thickTop="1">
      <c r="B57" s="168" t="s">
        <v>12</v>
      </c>
      <c r="C57" s="169"/>
      <c r="D57" s="169"/>
      <c r="E57" s="169"/>
      <c r="F57" s="169"/>
      <c r="G57" s="169"/>
      <c r="H57" s="170"/>
      <c r="I57" s="138">
        <v>1667</v>
      </c>
      <c r="J57" s="133">
        <v>-0.14422419460285235</v>
      </c>
      <c r="K57" s="134">
        <v>-0.07093848292952784</v>
      </c>
      <c r="L57" s="135">
        <v>-0.2212266823373959</v>
      </c>
    </row>
    <row r="58" spans="2:12" ht="15" customHeight="1">
      <c r="B58" s="66" t="s">
        <v>58</v>
      </c>
      <c r="C58" s="66"/>
      <c r="D58" s="66"/>
      <c r="E58" s="66"/>
      <c r="F58" s="66"/>
      <c r="G58" s="66"/>
      <c r="H58" s="66"/>
      <c r="I58" s="70"/>
      <c r="J58" s="67"/>
      <c r="K58" s="67"/>
      <c r="L58" s="67"/>
    </row>
    <row r="59" ht="15" customHeight="1">
      <c r="B59" s="55" t="s">
        <v>13</v>
      </c>
    </row>
    <row r="60" ht="15" customHeight="1">
      <c r="B60" s="55" t="s">
        <v>65</v>
      </c>
    </row>
    <row r="61" ht="15" customHeight="1">
      <c r="B61" s="55" t="s">
        <v>64</v>
      </c>
    </row>
    <row r="64" ht="19.5" customHeight="1"/>
  </sheetData>
  <mergeCells count="15">
    <mergeCell ref="B57:H57"/>
    <mergeCell ref="B40:H40"/>
    <mergeCell ref="B41:H41"/>
    <mergeCell ref="B48:C48"/>
    <mergeCell ref="D48:H48"/>
    <mergeCell ref="A2:L2"/>
    <mergeCell ref="B39:H39"/>
    <mergeCell ref="B55:H55"/>
    <mergeCell ref="B56:H56"/>
    <mergeCell ref="I48:I49"/>
    <mergeCell ref="J48:L48"/>
    <mergeCell ref="D6:H6"/>
    <mergeCell ref="B6:C6"/>
    <mergeCell ref="I6:I7"/>
    <mergeCell ref="J6:L6"/>
  </mergeCells>
  <printOptions/>
  <pageMargins left="0.984251968503937" right="0.3937007874015748" top="0.5905511811023623" bottom="0.5905511811023623" header="0.5118110236220472" footer="0.31496062992125984"/>
  <pageSetup firstPageNumber="3" useFirstPageNumber="1" horizontalDpi="600" verticalDpi="600" orientation="portrait" paperSize="9" scale="85" r:id="rId1"/>
  <headerFooter alignWithMargins="0">
    <oddFooter>&amp;C&amp;"ＭＳ Ｐゴシック,標準"&amp;11－&amp;P－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SheetLayoutView="100" workbookViewId="0" topLeftCell="A1">
      <selection activeCell="A2" sqref="A2:M2"/>
    </sheetView>
  </sheetViews>
  <sheetFormatPr defaultColWidth="8.796875" defaultRowHeight="15" customHeight="1"/>
  <cols>
    <col min="1" max="1" width="1.59765625" style="1" customWidth="1"/>
    <col min="2" max="2" width="4.3984375" style="2" customWidth="1"/>
    <col min="3" max="3" width="2.09765625" style="2" customWidth="1"/>
    <col min="4" max="4" width="21.19921875" style="2" customWidth="1"/>
    <col min="5" max="13" width="6.59765625" style="2" customWidth="1"/>
    <col min="14" max="16384" width="9" style="2" customWidth="1"/>
  </cols>
  <sheetData>
    <row r="1" ht="15" customHeight="1">
      <c r="M1" s="41"/>
    </row>
    <row r="2" spans="1:13" ht="19.5" customHeight="1">
      <c r="A2" s="199" t="s">
        <v>14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9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9.5" customHeight="1" thickBot="1">
      <c r="A4" s="1" t="s">
        <v>51</v>
      </c>
      <c r="M4" s="41" t="s">
        <v>66</v>
      </c>
    </row>
    <row r="5" spans="2:13" ht="24.75" customHeight="1">
      <c r="B5" s="193" t="s">
        <v>15</v>
      </c>
      <c r="C5" s="195" t="s">
        <v>16</v>
      </c>
      <c r="D5" s="196"/>
      <c r="E5" s="187" t="s">
        <v>44</v>
      </c>
      <c r="F5" s="187"/>
      <c r="G5" s="187"/>
      <c r="H5" s="190" t="s">
        <v>45</v>
      </c>
      <c r="I5" s="191"/>
      <c r="J5" s="192"/>
      <c r="K5" s="187" t="s">
        <v>46</v>
      </c>
      <c r="L5" s="187"/>
      <c r="M5" s="188"/>
    </row>
    <row r="6" spans="2:13" ht="24.75" customHeight="1" thickBot="1">
      <c r="B6" s="194"/>
      <c r="C6" s="197"/>
      <c r="D6" s="198"/>
      <c r="E6" s="8" t="s">
        <v>9</v>
      </c>
      <c r="F6" s="8" t="s">
        <v>10</v>
      </c>
      <c r="G6" s="8" t="s">
        <v>11</v>
      </c>
      <c r="H6" s="8" t="s">
        <v>9</v>
      </c>
      <c r="I6" s="8" t="s">
        <v>10</v>
      </c>
      <c r="J6" s="8" t="s">
        <v>11</v>
      </c>
      <c r="K6" s="8" t="s">
        <v>9</v>
      </c>
      <c r="L6" s="8" t="s">
        <v>10</v>
      </c>
      <c r="M6" s="42" t="s">
        <v>11</v>
      </c>
    </row>
    <row r="7" spans="2:13" ht="24.75" customHeight="1" thickTop="1">
      <c r="B7" s="200" t="s">
        <v>17</v>
      </c>
      <c r="C7" s="177" t="s">
        <v>18</v>
      </c>
      <c r="D7" s="178"/>
      <c r="E7" s="11">
        <v>20638.40727285774</v>
      </c>
      <c r="F7" s="11">
        <v>10667.75525105852</v>
      </c>
      <c r="G7" s="11">
        <v>9970.65208365323</v>
      </c>
      <c r="H7" s="11">
        <v>17630.844917058137</v>
      </c>
      <c r="I7" s="11">
        <v>9877.773495194437</v>
      </c>
      <c r="J7" s="11">
        <v>7753.077072003803</v>
      </c>
      <c r="K7" s="12">
        <v>-0.14572647569344896</v>
      </c>
      <c r="L7" s="12">
        <v>-0.07405323212544605</v>
      </c>
      <c r="M7" s="13">
        <v>-0.22241022884402084</v>
      </c>
    </row>
    <row r="8" spans="2:13" ht="24.75" customHeight="1">
      <c r="B8" s="201"/>
      <c r="C8" s="14"/>
      <c r="D8" s="15" t="s">
        <v>47</v>
      </c>
      <c r="E8" s="11">
        <v>20238.431401149006</v>
      </c>
      <c r="F8" s="11">
        <v>9214.394076772263</v>
      </c>
      <c r="G8" s="11">
        <v>11024.035353296435</v>
      </c>
      <c r="H8" s="11">
        <v>17428.370541003536</v>
      </c>
      <c r="I8" s="11">
        <v>8715.48660018879</v>
      </c>
      <c r="J8" s="11">
        <v>8713.11277707993</v>
      </c>
      <c r="K8" s="12">
        <v>-0.1388477597125404</v>
      </c>
      <c r="L8" s="12">
        <v>-0.05414436070637839</v>
      </c>
      <c r="M8" s="13">
        <v>-0.2096258313908152</v>
      </c>
    </row>
    <row r="9" spans="2:13" ht="24.75" customHeight="1">
      <c r="B9" s="201"/>
      <c r="C9" s="16"/>
      <c r="D9" s="17" t="s">
        <v>48</v>
      </c>
      <c r="E9" s="18">
        <v>21060.897154381782</v>
      </c>
      <c r="F9" s="18">
        <v>9742.169907281928</v>
      </c>
      <c r="G9" s="18">
        <v>11318.727874477607</v>
      </c>
      <c r="H9" s="18">
        <v>17880.119931636014</v>
      </c>
      <c r="I9" s="18">
        <v>9079.231918727592</v>
      </c>
      <c r="J9" s="18">
        <v>8800.891361457578</v>
      </c>
      <c r="K9" s="19">
        <v>-0.1510276223956584</v>
      </c>
      <c r="L9" s="19">
        <v>-0.06804828850899161</v>
      </c>
      <c r="M9" s="20">
        <v>-0.22244871870251892</v>
      </c>
    </row>
    <row r="10" spans="2:13" ht="24.75" customHeight="1" thickBot="1">
      <c r="B10" s="202"/>
      <c r="C10" s="21"/>
      <c r="D10" s="22" t="s">
        <v>49</v>
      </c>
      <c r="E10" s="23">
        <v>20614.223098758517</v>
      </c>
      <c r="F10" s="23">
        <v>10781.488604714228</v>
      </c>
      <c r="G10" s="23">
        <v>9832.734562579002</v>
      </c>
      <c r="H10" s="23">
        <v>17615.871840885287</v>
      </c>
      <c r="I10" s="23">
        <v>9971.994967427814</v>
      </c>
      <c r="J10" s="23">
        <v>7643.877008762041</v>
      </c>
      <c r="K10" s="24">
        <v>-0.14545060677323338</v>
      </c>
      <c r="L10" s="24">
        <v>-0.07508180613690592</v>
      </c>
      <c r="M10" s="25">
        <v>-0.22260923854765902</v>
      </c>
    </row>
    <row r="11" spans="2:13" ht="24.75" customHeight="1">
      <c r="B11" s="203" t="s">
        <v>19</v>
      </c>
      <c r="C11" s="206" t="s">
        <v>20</v>
      </c>
      <c r="D11" s="207"/>
      <c r="E11" s="26">
        <v>19995.625582251487</v>
      </c>
      <c r="F11" s="26">
        <v>10179.71746431395</v>
      </c>
      <c r="G11" s="26">
        <v>9815.908112331717</v>
      </c>
      <c r="H11" s="26">
        <v>17156.655672341865</v>
      </c>
      <c r="I11" s="26">
        <v>9495.645447502287</v>
      </c>
      <c r="J11" s="26">
        <v>7661.01262875128</v>
      </c>
      <c r="K11" s="27">
        <v>-0.14197954938851962</v>
      </c>
      <c r="L11" s="27">
        <v>-0.06719950914254225</v>
      </c>
      <c r="M11" s="28">
        <v>-0.2195309347765026</v>
      </c>
    </row>
    <row r="12" spans="2:13" ht="24.75" customHeight="1">
      <c r="B12" s="204"/>
      <c r="C12" s="14"/>
      <c r="D12" s="15" t="s">
        <v>47</v>
      </c>
      <c r="E12" s="11">
        <v>19856.90342210777</v>
      </c>
      <c r="F12" s="11">
        <v>8558.246708404247</v>
      </c>
      <c r="G12" s="11">
        <v>11298.65709258499</v>
      </c>
      <c r="H12" s="11">
        <v>16937.33288670336</v>
      </c>
      <c r="I12" s="11">
        <v>8061.08487687388</v>
      </c>
      <c r="J12" s="11">
        <v>8876.304697480518</v>
      </c>
      <c r="K12" s="12">
        <v>-0.14703050487488872</v>
      </c>
      <c r="L12" s="12">
        <v>-0.05809155174764381</v>
      </c>
      <c r="M12" s="13">
        <v>-0.21439294734364472</v>
      </c>
    </row>
    <row r="13" spans="2:13" ht="24.75" customHeight="1">
      <c r="B13" s="204"/>
      <c r="C13" s="16"/>
      <c r="D13" s="17" t="s">
        <v>48</v>
      </c>
      <c r="E13" s="18">
        <v>19919.8225789418</v>
      </c>
      <c r="F13" s="18">
        <v>9197.960361882635</v>
      </c>
      <c r="G13" s="18">
        <v>10721.862463477322</v>
      </c>
      <c r="H13" s="18">
        <v>17045.674192632894</v>
      </c>
      <c r="I13" s="18">
        <v>8665.404907105962</v>
      </c>
      <c r="J13" s="18">
        <v>8380.269172954739</v>
      </c>
      <c r="K13" s="19">
        <v>-0.14428584265340322</v>
      </c>
      <c r="L13" s="19">
        <v>-0.05789929873840748</v>
      </c>
      <c r="M13" s="20">
        <v>-0.2183942667142884</v>
      </c>
    </row>
    <row r="14" spans="2:13" ht="24.75" customHeight="1" thickBot="1">
      <c r="B14" s="205"/>
      <c r="C14" s="29"/>
      <c r="D14" s="30" t="s">
        <v>49</v>
      </c>
      <c r="E14" s="31">
        <v>20018.515505708452</v>
      </c>
      <c r="F14" s="31">
        <v>10466.410631311257</v>
      </c>
      <c r="G14" s="31">
        <v>9552.104796965194</v>
      </c>
      <c r="H14" s="31">
        <v>17190.68144182104</v>
      </c>
      <c r="I14" s="31">
        <v>9738.881641492137</v>
      </c>
      <c r="J14" s="31">
        <v>7451.799725952971</v>
      </c>
      <c r="K14" s="32">
        <v>-0.14126092731906267</v>
      </c>
      <c r="L14" s="32">
        <v>-0.06951083952722518</v>
      </c>
      <c r="M14" s="33">
        <v>-0.219878771815769</v>
      </c>
    </row>
    <row r="15" spans="2:13" ht="24.75" customHeight="1" thickBot="1" thickTop="1">
      <c r="B15" s="208" t="s">
        <v>12</v>
      </c>
      <c r="C15" s="209"/>
      <c r="D15" s="210"/>
      <c r="E15" s="34">
        <v>20322.976604366646</v>
      </c>
      <c r="F15" s="34">
        <v>10412.816684239153</v>
      </c>
      <c r="G15" s="34">
        <v>9910.159942669503</v>
      </c>
      <c r="H15" s="34">
        <v>17391.911671669255</v>
      </c>
      <c r="I15" s="34">
        <v>9674.147265635951</v>
      </c>
      <c r="J15" s="34">
        <v>7717.768137119771</v>
      </c>
      <c r="K15" s="35">
        <v>-0.14422419460285235</v>
      </c>
      <c r="L15" s="35">
        <v>-0.07093848292952784</v>
      </c>
      <c r="M15" s="36">
        <v>-0.2212266823373959</v>
      </c>
    </row>
    <row r="16" spans="2:12" s="43" customFormat="1" ht="15" customHeight="1">
      <c r="B16" s="44" t="s">
        <v>50</v>
      </c>
      <c r="C16" s="44"/>
      <c r="D16" s="44"/>
      <c r="E16" s="44"/>
      <c r="F16" s="44"/>
      <c r="G16" s="44"/>
      <c r="H16" s="44"/>
      <c r="I16" s="44"/>
      <c r="J16" s="45"/>
      <c r="K16" s="45"/>
      <c r="L16" s="45"/>
    </row>
    <row r="17" spans="1:13" ht="15" customHeight="1">
      <c r="A17" s="6"/>
      <c r="B17" s="40" t="s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9.5" customHeight="1">
      <c r="A18" s="5"/>
      <c r="B18" s="4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9.5" customHeight="1" thickBot="1">
      <c r="A19" s="1" t="s">
        <v>21</v>
      </c>
      <c r="M19" s="41" t="s">
        <v>66</v>
      </c>
    </row>
    <row r="20" spans="2:13" ht="24.75" customHeight="1">
      <c r="B20" s="193" t="s">
        <v>15</v>
      </c>
      <c r="C20" s="195" t="s">
        <v>16</v>
      </c>
      <c r="D20" s="196"/>
      <c r="E20" s="187" t="s">
        <v>44</v>
      </c>
      <c r="F20" s="187"/>
      <c r="G20" s="187"/>
      <c r="H20" s="190" t="s">
        <v>45</v>
      </c>
      <c r="I20" s="191"/>
      <c r="J20" s="192"/>
      <c r="K20" s="187" t="s">
        <v>46</v>
      </c>
      <c r="L20" s="187"/>
      <c r="M20" s="188"/>
    </row>
    <row r="21" spans="2:13" ht="24.75" customHeight="1" thickBot="1">
      <c r="B21" s="194"/>
      <c r="C21" s="197"/>
      <c r="D21" s="198"/>
      <c r="E21" s="8" t="s">
        <v>9</v>
      </c>
      <c r="F21" s="8" t="s">
        <v>10</v>
      </c>
      <c r="G21" s="8" t="s">
        <v>11</v>
      </c>
      <c r="H21" s="8" t="s">
        <v>9</v>
      </c>
      <c r="I21" s="8" t="s">
        <v>10</v>
      </c>
      <c r="J21" s="8" t="s">
        <v>11</v>
      </c>
      <c r="K21" s="8" t="s">
        <v>9</v>
      </c>
      <c r="L21" s="8" t="s">
        <v>10</v>
      </c>
      <c r="M21" s="42" t="s">
        <v>11</v>
      </c>
    </row>
    <row r="22" spans="2:13" ht="24.75" customHeight="1" thickTop="1">
      <c r="B22" s="200" t="s">
        <v>17</v>
      </c>
      <c r="C22" s="177" t="s">
        <v>18</v>
      </c>
      <c r="D22" s="178"/>
      <c r="E22" s="11">
        <v>20447.539536434913</v>
      </c>
      <c r="F22" s="11">
        <v>10606.649835898228</v>
      </c>
      <c r="G22" s="11">
        <v>9840.889700536693</v>
      </c>
      <c r="H22" s="11">
        <v>17467.80105508769</v>
      </c>
      <c r="I22" s="11">
        <v>9822.107646617742</v>
      </c>
      <c r="J22" s="11">
        <v>7645.698312551279</v>
      </c>
      <c r="K22" s="12">
        <v>-0.14572601637657717</v>
      </c>
      <c r="L22" s="12">
        <v>-0.07396701139554937</v>
      </c>
      <c r="M22" s="13">
        <v>-0.22306838657745495</v>
      </c>
    </row>
    <row r="23" spans="2:13" ht="24.75" customHeight="1">
      <c r="B23" s="201"/>
      <c r="C23" s="14"/>
      <c r="D23" s="15" t="s">
        <v>47</v>
      </c>
      <c r="E23" s="11">
        <v>20086.464832363108</v>
      </c>
      <c r="F23" s="11">
        <v>9114.44753352303</v>
      </c>
      <c r="G23" s="11">
        <v>10972.01773392156</v>
      </c>
      <c r="H23" s="11">
        <v>17269.402986639263</v>
      </c>
      <c r="I23" s="11">
        <v>8568.321766665873</v>
      </c>
      <c r="J23" s="11">
        <v>8701.266653170733</v>
      </c>
      <c r="K23" s="12">
        <v>-0.14024677160637167</v>
      </c>
      <c r="L23" s="12">
        <v>-0.05991869116021589</v>
      </c>
      <c r="M23" s="13">
        <v>-0.20695838594304095</v>
      </c>
    </row>
    <row r="24" spans="2:13" ht="24.75" customHeight="1">
      <c r="B24" s="201"/>
      <c r="C24" s="16"/>
      <c r="D24" s="17" t="s">
        <v>48</v>
      </c>
      <c r="E24" s="18">
        <v>20405.58106993718</v>
      </c>
      <c r="F24" s="18">
        <v>9454.594233603537</v>
      </c>
      <c r="G24" s="18">
        <v>10950.987165315648</v>
      </c>
      <c r="H24" s="18">
        <v>17351.670447930534</v>
      </c>
      <c r="I24" s="18">
        <v>8817.260635249992</v>
      </c>
      <c r="J24" s="18">
        <v>8534.412441127175</v>
      </c>
      <c r="K24" s="19">
        <v>-0.14966055666534606</v>
      </c>
      <c r="L24" s="19">
        <v>-0.06740993665157337</v>
      </c>
      <c r="M24" s="20">
        <v>-0.22067186160553026</v>
      </c>
    </row>
    <row r="25" spans="2:13" ht="24.75" customHeight="1" thickBot="1">
      <c r="B25" s="202"/>
      <c r="C25" s="21"/>
      <c r="D25" s="22" t="s">
        <v>49</v>
      </c>
      <c r="E25" s="23">
        <v>20462.51770201382</v>
      </c>
      <c r="F25" s="23">
        <v>10778.7917984752</v>
      </c>
      <c r="G25" s="23">
        <v>9683.725854127033</v>
      </c>
      <c r="H25" s="23">
        <v>17486.271983961615</v>
      </c>
      <c r="I25" s="23">
        <v>9969.007402658484</v>
      </c>
      <c r="J25" s="23">
        <v>7517.264698378431</v>
      </c>
      <c r="K25" s="24">
        <v>-0.14544865697339382</v>
      </c>
      <c r="L25" s="24">
        <v>-0.07512756633181006</v>
      </c>
      <c r="M25" s="25">
        <v>-0.2237218595800391</v>
      </c>
    </row>
    <row r="26" spans="2:13" ht="24.75" customHeight="1">
      <c r="B26" s="203" t="s">
        <v>19</v>
      </c>
      <c r="C26" s="206" t="s">
        <v>20</v>
      </c>
      <c r="D26" s="207"/>
      <c r="E26" s="26">
        <v>19992.768466687845</v>
      </c>
      <c r="F26" s="26">
        <v>10051.646764187544</v>
      </c>
      <c r="G26" s="26">
        <v>9941.12175941936</v>
      </c>
      <c r="H26" s="26">
        <v>17188.215346253015</v>
      </c>
      <c r="I26" s="26">
        <v>9406.702130489617</v>
      </c>
      <c r="J26" s="26">
        <v>7781.5152766944375</v>
      </c>
      <c r="K26" s="27">
        <v>-0.14027837740970217</v>
      </c>
      <c r="L26" s="27">
        <v>-0.06416308181419235</v>
      </c>
      <c r="M26" s="28">
        <v>-0.21723971750760057</v>
      </c>
    </row>
    <row r="27" spans="2:13" ht="24.75" customHeight="1">
      <c r="B27" s="204"/>
      <c r="C27" s="14"/>
      <c r="D27" s="15" t="s">
        <v>47</v>
      </c>
      <c r="E27" s="11">
        <v>19873.57530454564</v>
      </c>
      <c r="F27" s="11">
        <v>8470.356091384114</v>
      </c>
      <c r="G27" s="11">
        <v>11403.218427642716</v>
      </c>
      <c r="H27" s="11">
        <v>16931.416849659247</v>
      </c>
      <c r="I27" s="11">
        <v>8006.236292468828</v>
      </c>
      <c r="J27" s="11">
        <v>8925.226220773615</v>
      </c>
      <c r="K27" s="12">
        <v>-0.14804374199409606</v>
      </c>
      <c r="L27" s="12">
        <v>-0.05479342236713991</v>
      </c>
      <c r="M27" s="13">
        <v>-0.21730638789327777</v>
      </c>
    </row>
    <row r="28" spans="2:13" ht="24.75" customHeight="1">
      <c r="B28" s="204"/>
      <c r="C28" s="16"/>
      <c r="D28" s="17" t="s">
        <v>48</v>
      </c>
      <c r="E28" s="18">
        <v>20023.88912403353</v>
      </c>
      <c r="F28" s="18">
        <v>9224.520659686104</v>
      </c>
      <c r="G28" s="18">
        <v>10799.368819091476</v>
      </c>
      <c r="H28" s="18">
        <v>17166.67594281199</v>
      </c>
      <c r="I28" s="18">
        <v>8725.318083891298</v>
      </c>
      <c r="J28" s="18">
        <v>8441.356885331112</v>
      </c>
      <c r="K28" s="19">
        <v>-0.1426902218406807</v>
      </c>
      <c r="L28" s="19">
        <v>-0.054116912326563515</v>
      </c>
      <c r="M28" s="20">
        <v>-0.21834719910591388</v>
      </c>
    </row>
    <row r="29" spans="2:13" ht="24.75" customHeight="1" thickBot="1">
      <c r="B29" s="205"/>
      <c r="C29" s="29"/>
      <c r="D29" s="30" t="s">
        <v>49</v>
      </c>
      <c r="E29" s="31">
        <v>19994.26098707744</v>
      </c>
      <c r="F29" s="31">
        <v>10323.999100036304</v>
      </c>
      <c r="G29" s="31">
        <v>9670.2619386493</v>
      </c>
      <c r="H29" s="31">
        <v>17209.14700856915</v>
      </c>
      <c r="I29" s="31">
        <v>9634.716090968086</v>
      </c>
      <c r="J29" s="31">
        <v>7574.430775626834</v>
      </c>
      <c r="K29" s="32">
        <v>-0.13929566990789735</v>
      </c>
      <c r="L29" s="32">
        <v>-0.06676511712072838</v>
      </c>
      <c r="M29" s="33">
        <v>-0.21672951325610146</v>
      </c>
    </row>
    <row r="30" spans="2:13" ht="24.75" customHeight="1" thickBot="1" thickTop="1">
      <c r="B30" s="208" t="s">
        <v>12</v>
      </c>
      <c r="C30" s="209"/>
      <c r="D30" s="210"/>
      <c r="E30" s="34">
        <v>20322.976604366646</v>
      </c>
      <c r="F30" s="34">
        <v>10412.816684239153</v>
      </c>
      <c r="G30" s="34">
        <v>9910.159942669503</v>
      </c>
      <c r="H30" s="34">
        <v>17391.911671669255</v>
      </c>
      <c r="I30" s="34">
        <v>9674.147265635951</v>
      </c>
      <c r="J30" s="34">
        <v>7717.768137119771</v>
      </c>
      <c r="K30" s="35">
        <v>-0.14422419460285235</v>
      </c>
      <c r="L30" s="35">
        <v>-0.07093848292952784</v>
      </c>
      <c r="M30" s="36">
        <v>-0.2212266823373959</v>
      </c>
    </row>
    <row r="31" spans="2:12" s="43" customFormat="1" ht="15" customHeight="1">
      <c r="B31" s="44" t="s">
        <v>50</v>
      </c>
      <c r="C31" s="44"/>
      <c r="D31" s="44"/>
      <c r="E31" s="44"/>
      <c r="F31" s="44"/>
      <c r="G31" s="44"/>
      <c r="H31" s="44"/>
      <c r="I31" s="44"/>
      <c r="J31" s="45"/>
      <c r="K31" s="45"/>
      <c r="L31" s="45"/>
    </row>
    <row r="32" spans="1:13" ht="15" customHeight="1">
      <c r="A32" s="6"/>
      <c r="B32" s="40" t="s">
        <v>13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9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9.5" customHeight="1" thickBot="1">
      <c r="A34" s="1" t="s">
        <v>22</v>
      </c>
      <c r="M34" s="41" t="s">
        <v>66</v>
      </c>
    </row>
    <row r="35" spans="2:13" ht="24.75" customHeight="1">
      <c r="B35" s="193" t="s">
        <v>15</v>
      </c>
      <c r="C35" s="195" t="s">
        <v>16</v>
      </c>
      <c r="D35" s="196"/>
      <c r="E35" s="187" t="s">
        <v>44</v>
      </c>
      <c r="F35" s="187"/>
      <c r="G35" s="187"/>
      <c r="H35" s="190" t="s">
        <v>45</v>
      </c>
      <c r="I35" s="191"/>
      <c r="J35" s="192"/>
      <c r="K35" s="187" t="s">
        <v>46</v>
      </c>
      <c r="L35" s="187"/>
      <c r="M35" s="188"/>
    </row>
    <row r="36" spans="2:13" ht="24.75" customHeight="1" thickBot="1">
      <c r="B36" s="194"/>
      <c r="C36" s="197"/>
      <c r="D36" s="198"/>
      <c r="E36" s="8" t="s">
        <v>9</v>
      </c>
      <c r="F36" s="8" t="s">
        <v>10</v>
      </c>
      <c r="G36" s="8" t="s">
        <v>11</v>
      </c>
      <c r="H36" s="8" t="s">
        <v>9</v>
      </c>
      <c r="I36" s="8" t="s">
        <v>10</v>
      </c>
      <c r="J36" s="8" t="s">
        <v>11</v>
      </c>
      <c r="K36" s="8" t="s">
        <v>9</v>
      </c>
      <c r="L36" s="8" t="s">
        <v>10</v>
      </c>
      <c r="M36" s="42" t="s">
        <v>11</v>
      </c>
    </row>
    <row r="37" spans="2:13" ht="24.75" customHeight="1" thickTop="1">
      <c r="B37" s="200" t="s">
        <v>17</v>
      </c>
      <c r="C37" s="177" t="s">
        <v>18</v>
      </c>
      <c r="D37" s="178"/>
      <c r="E37" s="11">
        <v>20189.934267334655</v>
      </c>
      <c r="F37" s="11">
        <v>10354.231964993804</v>
      </c>
      <c r="G37" s="11">
        <v>9835.702320562776</v>
      </c>
      <c r="H37" s="11">
        <v>17284.300450046423</v>
      </c>
      <c r="I37" s="11">
        <v>9616.915283903827</v>
      </c>
      <c r="J37" s="11">
        <v>7667.388104068947</v>
      </c>
      <c r="K37" s="12">
        <v>-0.14391497162966319</v>
      </c>
      <c r="L37" s="12">
        <v>-0.07120921026134436</v>
      </c>
      <c r="M37" s="13">
        <v>-0.22045342018542943</v>
      </c>
    </row>
    <row r="38" spans="2:13" ht="24.75" customHeight="1">
      <c r="B38" s="201"/>
      <c r="C38" s="14"/>
      <c r="D38" s="15" t="s">
        <v>47</v>
      </c>
      <c r="E38" s="11">
        <v>19923.120681256954</v>
      </c>
      <c r="F38" s="11">
        <v>8775.060908617337</v>
      </c>
      <c r="G38" s="11">
        <v>11148.059338894807</v>
      </c>
      <c r="H38" s="11">
        <v>17059.34402147831</v>
      </c>
      <c r="I38" s="11">
        <v>8286.079127302904</v>
      </c>
      <c r="J38" s="11">
        <v>8773.348975770872</v>
      </c>
      <c r="K38" s="12">
        <v>-0.14374136991865907</v>
      </c>
      <c r="L38" s="12">
        <v>-0.0557240327339768</v>
      </c>
      <c r="M38" s="13">
        <v>-0.21301558333464687</v>
      </c>
    </row>
    <row r="39" spans="2:13" ht="24.75" customHeight="1">
      <c r="B39" s="201"/>
      <c r="C39" s="16"/>
      <c r="D39" s="17" t="s">
        <v>48</v>
      </c>
      <c r="E39" s="18">
        <v>20219.97159469144</v>
      </c>
      <c r="F39" s="18">
        <v>9350.76159755529</v>
      </c>
      <c r="G39" s="18">
        <v>10869.210354076451</v>
      </c>
      <c r="H39" s="18">
        <v>17260.29221027185</v>
      </c>
      <c r="I39" s="18">
        <v>8771.954805120717</v>
      </c>
      <c r="J39" s="18">
        <v>8488.338800097892</v>
      </c>
      <c r="K39" s="19">
        <v>-0.1463740624243322</v>
      </c>
      <c r="L39" s="19">
        <v>-0.06189942780552766</v>
      </c>
      <c r="M39" s="20">
        <v>-0.219047334297438</v>
      </c>
    </row>
    <row r="40" spans="2:13" ht="24.75" customHeight="1" thickBot="1">
      <c r="B40" s="202"/>
      <c r="C40" s="21"/>
      <c r="D40" s="22" t="s">
        <v>49</v>
      </c>
      <c r="E40" s="23">
        <v>20196.199479556744</v>
      </c>
      <c r="F40" s="23">
        <v>10562.818298079597</v>
      </c>
      <c r="G40" s="23">
        <v>9633.381168521157</v>
      </c>
      <c r="H40" s="23">
        <v>17296.54648483239</v>
      </c>
      <c r="I40" s="23">
        <v>9790.338449084333</v>
      </c>
      <c r="J40" s="23">
        <v>7506.208022085453</v>
      </c>
      <c r="K40" s="24">
        <v>-0.1435741906619351</v>
      </c>
      <c r="L40" s="24">
        <v>-0.07313198307460306</v>
      </c>
      <c r="M40" s="25">
        <v>-0.22081272496375756</v>
      </c>
    </row>
    <row r="41" spans="2:13" ht="24.75" customHeight="1">
      <c r="B41" s="203" t="s">
        <v>19</v>
      </c>
      <c r="C41" s="206" t="s">
        <v>20</v>
      </c>
      <c r="D41" s="207"/>
      <c r="E41" s="26">
        <v>20890.326853983897</v>
      </c>
      <c r="F41" s="26">
        <v>10636.861209178507</v>
      </c>
      <c r="G41" s="26">
        <v>10253.465704816035</v>
      </c>
      <c r="H41" s="26">
        <v>17952.637226328523</v>
      </c>
      <c r="I41" s="26">
        <v>9984.950308791347</v>
      </c>
      <c r="J41" s="26">
        <v>7967.697579452434</v>
      </c>
      <c r="K41" s="27">
        <v>-0.14062439751128838</v>
      </c>
      <c r="L41" s="27">
        <v>-0.061287901342985326</v>
      </c>
      <c r="M41" s="28">
        <v>-0.22292639300387768</v>
      </c>
    </row>
    <row r="42" spans="2:13" ht="24.75" customHeight="1">
      <c r="B42" s="204"/>
      <c r="C42" s="14"/>
      <c r="D42" s="15" t="s">
        <v>47</v>
      </c>
      <c r="E42" s="11">
        <v>20173.400963651577</v>
      </c>
      <c r="F42" s="11">
        <v>8557.016817926864</v>
      </c>
      <c r="G42" s="11">
        <v>11616.384720421505</v>
      </c>
      <c r="H42" s="11">
        <v>17149.115696525692</v>
      </c>
      <c r="I42" s="11">
        <v>8012.325137992862</v>
      </c>
      <c r="J42" s="11">
        <v>9137.003092868857</v>
      </c>
      <c r="K42" s="12">
        <v>-0.14991449744022042</v>
      </c>
      <c r="L42" s="12">
        <v>-0.06365438931858565</v>
      </c>
      <c r="M42" s="13">
        <v>-0.21343831899729665</v>
      </c>
    </row>
    <row r="43" spans="2:13" ht="24.75" customHeight="1">
      <c r="B43" s="204"/>
      <c r="C43" s="16"/>
      <c r="D43" s="17" t="s">
        <v>48</v>
      </c>
      <c r="E43" s="18">
        <v>20108.73670702932</v>
      </c>
      <c r="F43" s="18">
        <v>9213.489544410402</v>
      </c>
      <c r="G43" s="18">
        <v>10895.247392422192</v>
      </c>
      <c r="H43" s="18">
        <v>17219.3762391675</v>
      </c>
      <c r="I43" s="18">
        <v>8750.662405889669</v>
      </c>
      <c r="J43" s="18">
        <v>8468.709652509271</v>
      </c>
      <c r="K43" s="19">
        <v>-0.1436868218007846</v>
      </c>
      <c r="L43" s="19">
        <v>-0.050233642344720456</v>
      </c>
      <c r="M43" s="20">
        <v>-0.22271524936649115</v>
      </c>
    </row>
    <row r="44" spans="2:13" ht="24.75" customHeight="1" thickBot="1">
      <c r="B44" s="205"/>
      <c r="C44" s="29"/>
      <c r="D44" s="30" t="s">
        <v>49</v>
      </c>
      <c r="E44" s="31">
        <v>21061.00692969671</v>
      </c>
      <c r="F44" s="31">
        <v>10997.155033752602</v>
      </c>
      <c r="G44" s="31">
        <v>10063.851895944108</v>
      </c>
      <c r="H44" s="31">
        <v>18119.028867811343</v>
      </c>
      <c r="I44" s="31">
        <v>10304.03257825802</v>
      </c>
      <c r="J44" s="31">
        <v>7814.996600408635</v>
      </c>
      <c r="K44" s="32">
        <v>-0.1396883858262769</v>
      </c>
      <c r="L44" s="32">
        <v>-0.06302743331045549</v>
      </c>
      <c r="M44" s="33">
        <v>-0.22345870336603402</v>
      </c>
    </row>
    <row r="45" spans="2:13" ht="24.75" customHeight="1" thickBot="1" thickTop="1">
      <c r="B45" s="208" t="s">
        <v>12</v>
      </c>
      <c r="C45" s="209"/>
      <c r="D45" s="210"/>
      <c r="E45" s="34">
        <v>20322.976604366646</v>
      </c>
      <c r="F45" s="34">
        <v>10412.816684239153</v>
      </c>
      <c r="G45" s="34">
        <v>9910.159942669503</v>
      </c>
      <c r="H45" s="34">
        <v>17391.911671669255</v>
      </c>
      <c r="I45" s="34">
        <v>9674.147265635951</v>
      </c>
      <c r="J45" s="34">
        <v>7717.768137119771</v>
      </c>
      <c r="K45" s="35">
        <v>-0.14422419460285235</v>
      </c>
      <c r="L45" s="35">
        <v>-0.07093848292952784</v>
      </c>
      <c r="M45" s="36">
        <v>-0.2212266823373959</v>
      </c>
    </row>
    <row r="46" spans="2:12" s="43" customFormat="1" ht="15" customHeight="1">
      <c r="B46" s="44" t="s">
        <v>50</v>
      </c>
      <c r="C46" s="44"/>
      <c r="D46" s="44"/>
      <c r="E46" s="44"/>
      <c r="F46" s="44"/>
      <c r="G46" s="44"/>
      <c r="H46" s="44"/>
      <c r="I46" s="44"/>
      <c r="J46" s="45"/>
      <c r="K46" s="45"/>
      <c r="L46" s="45"/>
    </row>
    <row r="47" spans="1:13" ht="15" customHeight="1">
      <c r="A47" s="6"/>
      <c r="B47" s="40" t="s">
        <v>13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9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9.5" customHeight="1" thickBot="1">
      <c r="A49" s="1" t="s">
        <v>23</v>
      </c>
      <c r="M49" s="41" t="s">
        <v>66</v>
      </c>
    </row>
    <row r="50" spans="2:13" ht="24.75" customHeight="1">
      <c r="B50" s="193" t="s">
        <v>15</v>
      </c>
      <c r="C50" s="195" t="s">
        <v>16</v>
      </c>
      <c r="D50" s="196"/>
      <c r="E50" s="187" t="s">
        <v>44</v>
      </c>
      <c r="F50" s="187"/>
      <c r="G50" s="187"/>
      <c r="H50" s="190" t="s">
        <v>45</v>
      </c>
      <c r="I50" s="191"/>
      <c r="J50" s="192"/>
      <c r="K50" s="187" t="s">
        <v>46</v>
      </c>
      <c r="L50" s="187"/>
      <c r="M50" s="188"/>
    </row>
    <row r="51" spans="2:13" ht="24.75" customHeight="1" thickBot="1">
      <c r="B51" s="194"/>
      <c r="C51" s="197"/>
      <c r="D51" s="198"/>
      <c r="E51" s="8" t="s">
        <v>9</v>
      </c>
      <c r="F51" s="8" t="s">
        <v>10</v>
      </c>
      <c r="G51" s="8" t="s">
        <v>11</v>
      </c>
      <c r="H51" s="8" t="s">
        <v>9</v>
      </c>
      <c r="I51" s="8" t="s">
        <v>10</v>
      </c>
      <c r="J51" s="8" t="s">
        <v>11</v>
      </c>
      <c r="K51" s="8" t="s">
        <v>9</v>
      </c>
      <c r="L51" s="8" t="s">
        <v>10</v>
      </c>
      <c r="M51" s="42" t="s">
        <v>11</v>
      </c>
    </row>
    <row r="52" spans="2:13" ht="24.75" customHeight="1" thickTop="1">
      <c r="B52" s="200" t="s">
        <v>17</v>
      </c>
      <c r="C52" s="177" t="s">
        <v>18</v>
      </c>
      <c r="D52" s="178"/>
      <c r="E52" s="11">
        <v>20663.240981808412</v>
      </c>
      <c r="F52" s="11">
        <v>10298.505777747116</v>
      </c>
      <c r="G52" s="11">
        <v>10364.735313367026</v>
      </c>
      <c r="H52" s="11">
        <v>17631.00973333879</v>
      </c>
      <c r="I52" s="11">
        <v>9563.392138451523</v>
      </c>
      <c r="J52" s="11">
        <v>8067.62520094849</v>
      </c>
      <c r="K52" s="12">
        <v>-0.1467451911894727</v>
      </c>
      <c r="L52" s="12">
        <v>-0.07138061143627426</v>
      </c>
      <c r="M52" s="13">
        <v>-0.22162747460188742</v>
      </c>
    </row>
    <row r="53" spans="2:13" ht="24.75" customHeight="1">
      <c r="B53" s="201"/>
      <c r="C53" s="14"/>
      <c r="D53" s="15" t="s">
        <v>47</v>
      </c>
      <c r="E53" s="11">
        <v>20479.06388724026</v>
      </c>
      <c r="F53" s="11">
        <v>8740.752194421017</v>
      </c>
      <c r="G53" s="11">
        <v>11738.31169281924</v>
      </c>
      <c r="H53" s="11">
        <v>17631.709937995605</v>
      </c>
      <c r="I53" s="11">
        <v>8305.423494598663</v>
      </c>
      <c r="J53" s="11">
        <v>9326.399852381184</v>
      </c>
      <c r="K53" s="12">
        <v>-0.13903730975802728</v>
      </c>
      <c r="L53" s="12">
        <v>-0.0498044893779522</v>
      </c>
      <c r="M53" s="13">
        <v>-0.20547348746187333</v>
      </c>
    </row>
    <row r="54" spans="2:13" ht="24.75" customHeight="1">
      <c r="B54" s="201"/>
      <c r="C54" s="16"/>
      <c r="D54" s="17" t="s">
        <v>48</v>
      </c>
      <c r="E54" s="18">
        <v>20958.517308177357</v>
      </c>
      <c r="F54" s="18">
        <v>9523.898216146677</v>
      </c>
      <c r="G54" s="18">
        <v>11434.61982524161</v>
      </c>
      <c r="H54" s="18">
        <v>17854.91440761815</v>
      </c>
      <c r="I54" s="18">
        <v>8941.15042745525</v>
      </c>
      <c r="J54" s="18">
        <v>8913.76743392545</v>
      </c>
      <c r="K54" s="19">
        <v>-0.14808313273898807</v>
      </c>
      <c r="L54" s="19">
        <v>-0.061187947987878064</v>
      </c>
      <c r="M54" s="20">
        <v>-0.22045791026225883</v>
      </c>
    </row>
    <row r="55" spans="2:13" ht="24.75" customHeight="1" thickBot="1">
      <c r="B55" s="202"/>
      <c r="C55" s="21"/>
      <c r="D55" s="22" t="s">
        <v>49</v>
      </c>
      <c r="E55" s="23">
        <v>20608.866288407913</v>
      </c>
      <c r="F55" s="23">
        <v>10610.710219018429</v>
      </c>
      <c r="G55" s="23">
        <v>9998.156040553527</v>
      </c>
      <c r="H55" s="23">
        <v>17578.646808852154</v>
      </c>
      <c r="I55" s="23">
        <v>9811.08211911924</v>
      </c>
      <c r="J55" s="23">
        <v>7767.5646592866005</v>
      </c>
      <c r="K55" s="24">
        <v>-0.14703474888670603</v>
      </c>
      <c r="L55" s="24">
        <v>-0.07536046912919647</v>
      </c>
      <c r="M55" s="25">
        <v>-0.22310027691300513</v>
      </c>
    </row>
    <row r="56" spans="2:13" ht="24.75" customHeight="1">
      <c r="B56" s="203" t="s">
        <v>19</v>
      </c>
      <c r="C56" s="206" t="s">
        <v>20</v>
      </c>
      <c r="D56" s="207"/>
      <c r="E56" s="26">
        <v>20097.63249275669</v>
      </c>
      <c r="F56" s="26">
        <v>10421.369449608252</v>
      </c>
      <c r="G56" s="26">
        <v>9676.263029274647</v>
      </c>
      <c r="H56" s="26">
        <v>17240.593641124637</v>
      </c>
      <c r="I56" s="26">
        <v>9695.97314714781</v>
      </c>
      <c r="J56" s="26">
        <v>7544.622647836097</v>
      </c>
      <c r="K56" s="27">
        <v>-0.1421579806806472</v>
      </c>
      <c r="L56" s="27">
        <v>-0.06960661993301755</v>
      </c>
      <c r="M56" s="28">
        <v>-0.22029582856413346</v>
      </c>
    </row>
    <row r="57" spans="2:13" ht="24.75" customHeight="1">
      <c r="B57" s="204"/>
      <c r="C57" s="14"/>
      <c r="D57" s="15" t="s">
        <v>47</v>
      </c>
      <c r="E57" s="11">
        <v>19390.777772649308</v>
      </c>
      <c r="F57" s="11">
        <v>8740.115044656251</v>
      </c>
      <c r="G57" s="11">
        <v>10650.662151038905</v>
      </c>
      <c r="H57" s="11">
        <v>16460.17671448613</v>
      </c>
      <c r="I57" s="11">
        <v>8173.685465162556</v>
      </c>
      <c r="J57" s="11">
        <v>8286.585861236823</v>
      </c>
      <c r="K57" s="12">
        <v>-0.1511337550521976</v>
      </c>
      <c r="L57" s="12">
        <v>-0.06480802330399678</v>
      </c>
      <c r="M57" s="13">
        <v>-0.22196519392660308</v>
      </c>
    </row>
    <row r="58" spans="2:13" ht="24.75" customHeight="1">
      <c r="B58" s="204"/>
      <c r="C58" s="16"/>
      <c r="D58" s="17" t="s">
        <v>48</v>
      </c>
      <c r="E58" s="18">
        <v>19638.078863008788</v>
      </c>
      <c r="F58" s="18">
        <v>9191.951925380594</v>
      </c>
      <c r="G58" s="18">
        <v>10446.126983915381</v>
      </c>
      <c r="H58" s="18">
        <v>16801.763730071016</v>
      </c>
      <c r="I58" s="18">
        <v>8639.547209954979</v>
      </c>
      <c r="J58" s="18">
        <v>8162.215236994108</v>
      </c>
      <c r="K58" s="19">
        <v>-0.14442935852958558</v>
      </c>
      <c r="L58" s="19">
        <v>-0.06009656272247558</v>
      </c>
      <c r="M58" s="20">
        <v>-0.2186371801183318</v>
      </c>
    </row>
    <row r="59" spans="2:13" ht="24.75" customHeight="1" thickBot="1">
      <c r="B59" s="205"/>
      <c r="C59" s="29"/>
      <c r="D59" s="30" t="s">
        <v>49</v>
      </c>
      <c r="E59" s="31">
        <v>20169.44612667171</v>
      </c>
      <c r="F59" s="31">
        <v>10607.730809147786</v>
      </c>
      <c r="G59" s="31">
        <v>9561.71531224495</v>
      </c>
      <c r="H59" s="31">
        <v>17311.22132274432</v>
      </c>
      <c r="I59" s="31">
        <v>9856.351495650002</v>
      </c>
      <c r="J59" s="31">
        <v>7454.869866064669</v>
      </c>
      <c r="K59" s="32">
        <v>-0.14171062437593296</v>
      </c>
      <c r="L59" s="32">
        <v>-0.07083318072606229</v>
      </c>
      <c r="M59" s="33">
        <v>-0.2203417877838517</v>
      </c>
    </row>
    <row r="60" spans="2:13" ht="24.75" customHeight="1" thickBot="1" thickTop="1">
      <c r="B60" s="208" t="s">
        <v>12</v>
      </c>
      <c r="C60" s="209"/>
      <c r="D60" s="210"/>
      <c r="E60" s="34">
        <v>20322.976604366646</v>
      </c>
      <c r="F60" s="34">
        <v>10412.816684239153</v>
      </c>
      <c r="G60" s="34">
        <v>9910.159942669503</v>
      </c>
      <c r="H60" s="34">
        <v>17391.911671669255</v>
      </c>
      <c r="I60" s="34">
        <v>9674.147265635951</v>
      </c>
      <c r="J60" s="34">
        <v>7717.768137119771</v>
      </c>
      <c r="K60" s="35">
        <v>-0.14422419460285235</v>
      </c>
      <c r="L60" s="35">
        <v>-0.07093848292952784</v>
      </c>
      <c r="M60" s="36">
        <v>-0.2212266823373959</v>
      </c>
    </row>
    <row r="61" spans="2:12" s="43" customFormat="1" ht="15" customHeight="1">
      <c r="B61" s="44" t="s">
        <v>50</v>
      </c>
      <c r="C61" s="44"/>
      <c r="D61" s="44"/>
      <c r="E61" s="44"/>
      <c r="F61" s="44"/>
      <c r="G61" s="44"/>
      <c r="H61" s="44"/>
      <c r="I61" s="44"/>
      <c r="J61" s="45"/>
      <c r="K61" s="45"/>
      <c r="L61" s="45"/>
    </row>
    <row r="62" spans="1:13" ht="15" customHeight="1">
      <c r="A62" s="6"/>
      <c r="B62" s="40" t="s">
        <v>13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9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9.5" customHeight="1" thickBot="1">
      <c r="A64" s="1" t="s">
        <v>24</v>
      </c>
      <c r="M64" s="41" t="s">
        <v>66</v>
      </c>
    </row>
    <row r="65" spans="2:13" ht="24.75" customHeight="1">
      <c r="B65" s="193" t="s">
        <v>15</v>
      </c>
      <c r="C65" s="195" t="s">
        <v>16</v>
      </c>
      <c r="D65" s="196"/>
      <c r="E65" s="187" t="s">
        <v>44</v>
      </c>
      <c r="F65" s="187"/>
      <c r="G65" s="187"/>
      <c r="H65" s="190" t="s">
        <v>45</v>
      </c>
      <c r="I65" s="191"/>
      <c r="J65" s="192"/>
      <c r="K65" s="187" t="s">
        <v>46</v>
      </c>
      <c r="L65" s="187"/>
      <c r="M65" s="188"/>
    </row>
    <row r="66" spans="2:13" ht="24.75" customHeight="1" thickBot="1">
      <c r="B66" s="194"/>
      <c r="C66" s="197"/>
      <c r="D66" s="198"/>
      <c r="E66" s="8" t="s">
        <v>9</v>
      </c>
      <c r="F66" s="8" t="s">
        <v>10</v>
      </c>
      <c r="G66" s="8" t="s">
        <v>11</v>
      </c>
      <c r="H66" s="8" t="s">
        <v>9</v>
      </c>
      <c r="I66" s="8" t="s">
        <v>10</v>
      </c>
      <c r="J66" s="8" t="s">
        <v>11</v>
      </c>
      <c r="K66" s="8" t="s">
        <v>9</v>
      </c>
      <c r="L66" s="8" t="s">
        <v>10</v>
      </c>
      <c r="M66" s="42" t="s">
        <v>11</v>
      </c>
    </row>
    <row r="67" spans="2:13" ht="24.75" customHeight="1" thickTop="1">
      <c r="B67" s="200" t="s">
        <v>17</v>
      </c>
      <c r="C67" s="177" t="s">
        <v>18</v>
      </c>
      <c r="D67" s="178"/>
      <c r="E67" s="11">
        <v>20380.60307163668</v>
      </c>
      <c r="F67" s="11">
        <v>10563.897433310929</v>
      </c>
      <c r="G67" s="11">
        <v>9816.70561115076</v>
      </c>
      <c r="H67" s="11">
        <v>17478.249413737984</v>
      </c>
      <c r="I67" s="11">
        <v>9820.330790722523</v>
      </c>
      <c r="J67" s="11">
        <v>7657.9222098492355</v>
      </c>
      <c r="K67" s="12">
        <v>-0.1424076435666347</v>
      </c>
      <c r="L67" s="12">
        <v>-0.07038752953467084</v>
      </c>
      <c r="M67" s="13">
        <v>-0.21990915148248624</v>
      </c>
    </row>
    <row r="68" spans="2:13" ht="24.75" customHeight="1">
      <c r="B68" s="201"/>
      <c r="C68" s="14"/>
      <c r="D68" s="15" t="s">
        <v>47</v>
      </c>
      <c r="E68" s="11">
        <v>20570.169274401072</v>
      </c>
      <c r="F68" s="11">
        <v>9021.371887174546</v>
      </c>
      <c r="G68" s="11">
        <v>11548.795221988114</v>
      </c>
      <c r="H68" s="11">
        <v>17597.811998918296</v>
      </c>
      <c r="I68" s="11">
        <v>8539.858350289895</v>
      </c>
      <c r="J68" s="11">
        <v>9058.111150404015</v>
      </c>
      <c r="K68" s="12">
        <v>-0.1444984353717391</v>
      </c>
      <c r="L68" s="12">
        <v>-0.05337475750990898</v>
      </c>
      <c r="M68" s="13">
        <v>-0.2156661386498574</v>
      </c>
    </row>
    <row r="69" spans="2:13" ht="24.75" customHeight="1">
      <c r="B69" s="201"/>
      <c r="C69" s="16"/>
      <c r="D69" s="17" t="s">
        <v>48</v>
      </c>
      <c r="E69" s="18">
        <v>20512.665882749712</v>
      </c>
      <c r="F69" s="18">
        <v>9524.2867089308</v>
      </c>
      <c r="G69" s="18">
        <v>10988.37930966404</v>
      </c>
      <c r="H69" s="18">
        <v>17520.694045389337</v>
      </c>
      <c r="I69" s="18">
        <v>8925.439823209314</v>
      </c>
      <c r="J69" s="18">
        <v>8595.255817379973</v>
      </c>
      <c r="K69" s="19">
        <v>-0.145859726593436</v>
      </c>
      <c r="L69" s="19">
        <v>-0.0628757726455206</v>
      </c>
      <c r="M69" s="20">
        <v>-0.21778675679491394</v>
      </c>
    </row>
    <row r="70" spans="2:13" ht="24.75" customHeight="1" thickBot="1">
      <c r="B70" s="202"/>
      <c r="C70" s="21"/>
      <c r="D70" s="22" t="s">
        <v>49</v>
      </c>
      <c r="E70" s="23">
        <v>20360.567023689233</v>
      </c>
      <c r="F70" s="23">
        <v>10722.94130592508</v>
      </c>
      <c r="G70" s="23">
        <v>9637.625728093291</v>
      </c>
      <c r="H70" s="23">
        <v>17470.403352597616</v>
      </c>
      <c r="I70" s="23">
        <v>9953.94566394671</v>
      </c>
      <c r="J70" s="23">
        <v>7516.457552559414</v>
      </c>
      <c r="K70" s="24">
        <v>-0.14194907576635526</v>
      </c>
      <c r="L70" s="24">
        <v>-0.07171499125463394</v>
      </c>
      <c r="M70" s="25">
        <v>-0.22009239986885543</v>
      </c>
    </row>
    <row r="71" spans="2:13" ht="24.75" customHeight="1">
      <c r="B71" s="203" t="s">
        <v>19</v>
      </c>
      <c r="C71" s="206" t="s">
        <v>20</v>
      </c>
      <c r="D71" s="207"/>
      <c r="E71" s="26">
        <v>19974.179367936817</v>
      </c>
      <c r="F71" s="26">
        <v>9930.066504946997</v>
      </c>
      <c r="G71" s="26">
        <v>10044.113012534262</v>
      </c>
      <c r="H71" s="26">
        <v>17045.909060614984</v>
      </c>
      <c r="I71" s="26">
        <v>9239.366187882904</v>
      </c>
      <c r="J71" s="26">
        <v>7806.547115125525</v>
      </c>
      <c r="K71" s="27">
        <v>-0.14660278419359668</v>
      </c>
      <c r="L71" s="27">
        <v>-0.06955646437211646</v>
      </c>
      <c r="M71" s="28">
        <v>-0.22277386710169741</v>
      </c>
    </row>
    <row r="72" spans="2:13" ht="24.75" customHeight="1">
      <c r="B72" s="204"/>
      <c r="C72" s="14"/>
      <c r="D72" s="15" t="s">
        <v>47</v>
      </c>
      <c r="E72" s="11">
        <v>19438.287983177906</v>
      </c>
      <c r="F72" s="11">
        <v>8497.809509625304</v>
      </c>
      <c r="G72" s="11">
        <v>10940.479833683237</v>
      </c>
      <c r="H72" s="11">
        <v>16624.09132496882</v>
      </c>
      <c r="I72" s="11">
        <v>7987.837982702756</v>
      </c>
      <c r="J72" s="11">
        <v>8636.312311387539</v>
      </c>
      <c r="K72" s="12">
        <v>-0.14477595252444664</v>
      </c>
      <c r="L72" s="12">
        <v>-0.06001211563343627</v>
      </c>
      <c r="M72" s="13">
        <v>-0.2106093660720157</v>
      </c>
    </row>
    <row r="73" spans="2:13" ht="24.75" customHeight="1">
      <c r="B73" s="204"/>
      <c r="C73" s="16"/>
      <c r="D73" s="17" t="s">
        <v>48</v>
      </c>
      <c r="E73" s="18">
        <v>19782.629610130374</v>
      </c>
      <c r="F73" s="18">
        <v>9071.944395556415</v>
      </c>
      <c r="G73" s="18">
        <v>10710.68584403351</v>
      </c>
      <c r="H73" s="18">
        <v>16888.125461621108</v>
      </c>
      <c r="I73" s="18">
        <v>8553.36334933005</v>
      </c>
      <c r="J73" s="18">
        <v>8334.761710189363</v>
      </c>
      <c r="K73" s="19">
        <v>-0.14631543963331528</v>
      </c>
      <c r="L73" s="19">
        <v>-0.05716316410408938</v>
      </c>
      <c r="M73" s="20">
        <v>-0.22182745049586894</v>
      </c>
    </row>
    <row r="74" spans="2:13" ht="24.75" customHeight="1" thickBot="1">
      <c r="B74" s="205"/>
      <c r="C74" s="29"/>
      <c r="D74" s="30" t="s">
        <v>49</v>
      </c>
      <c r="E74" s="31">
        <v>20069.25102211029</v>
      </c>
      <c r="F74" s="31">
        <v>10268.558722440559</v>
      </c>
      <c r="G74" s="31">
        <v>9800.69222293818</v>
      </c>
      <c r="H74" s="31">
        <v>17121.737322803092</v>
      </c>
      <c r="I74" s="31">
        <v>9517.109695075409</v>
      </c>
      <c r="J74" s="31">
        <v>7604.628114636602</v>
      </c>
      <c r="K74" s="32">
        <v>-0.1468671499529266</v>
      </c>
      <c r="L74" s="32">
        <v>-0.07317960072847991</v>
      </c>
      <c r="M74" s="33">
        <v>-0.22407234696767298</v>
      </c>
    </row>
    <row r="75" spans="2:13" ht="24.75" customHeight="1" thickBot="1" thickTop="1">
      <c r="B75" s="208" t="s">
        <v>12</v>
      </c>
      <c r="C75" s="209"/>
      <c r="D75" s="210"/>
      <c r="E75" s="34">
        <v>20322.976604366646</v>
      </c>
      <c r="F75" s="34">
        <v>10412.816684239153</v>
      </c>
      <c r="G75" s="34">
        <v>9910.159942669503</v>
      </c>
      <c r="H75" s="34">
        <v>17391.911671669255</v>
      </c>
      <c r="I75" s="34">
        <v>9674.147265635951</v>
      </c>
      <c r="J75" s="34">
        <v>7717.768137119771</v>
      </c>
      <c r="K75" s="35">
        <v>-0.14422419460285235</v>
      </c>
      <c r="L75" s="35">
        <v>-0.07093848292952784</v>
      </c>
      <c r="M75" s="36">
        <v>-0.2212266823373959</v>
      </c>
    </row>
    <row r="76" spans="2:12" s="43" customFormat="1" ht="15" customHeight="1">
      <c r="B76" s="44" t="s">
        <v>50</v>
      </c>
      <c r="C76" s="44"/>
      <c r="D76" s="44"/>
      <c r="E76" s="44"/>
      <c r="F76" s="44"/>
      <c r="G76" s="44"/>
      <c r="H76" s="44"/>
      <c r="I76" s="44"/>
      <c r="J76" s="45"/>
      <c r="K76" s="45"/>
      <c r="L76" s="45"/>
    </row>
    <row r="77" spans="1:13" ht="15" customHeight="1">
      <c r="A77" s="6"/>
      <c r="B77" s="40" t="s">
        <v>13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9.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9.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9.5" customHeight="1" thickBot="1">
      <c r="A80" s="1" t="s">
        <v>25</v>
      </c>
      <c r="M80" s="41" t="s">
        <v>66</v>
      </c>
    </row>
    <row r="81" spans="2:13" ht="19.5" customHeight="1">
      <c r="B81" s="193" t="s">
        <v>26</v>
      </c>
      <c r="C81" s="195" t="s">
        <v>27</v>
      </c>
      <c r="D81" s="196"/>
      <c r="E81" s="187" t="s">
        <v>44</v>
      </c>
      <c r="F81" s="187"/>
      <c r="G81" s="187"/>
      <c r="H81" s="190" t="s">
        <v>45</v>
      </c>
      <c r="I81" s="191"/>
      <c r="J81" s="192"/>
      <c r="K81" s="187" t="s">
        <v>46</v>
      </c>
      <c r="L81" s="187"/>
      <c r="M81" s="188"/>
    </row>
    <row r="82" spans="2:13" ht="19.5" customHeight="1" thickBot="1">
      <c r="B82" s="194"/>
      <c r="C82" s="197"/>
      <c r="D82" s="198"/>
      <c r="E82" s="8" t="s">
        <v>9</v>
      </c>
      <c r="F82" s="8" t="s">
        <v>10</v>
      </c>
      <c r="G82" s="8" t="s">
        <v>11</v>
      </c>
      <c r="H82" s="8" t="s">
        <v>9</v>
      </c>
      <c r="I82" s="8" t="s">
        <v>10</v>
      </c>
      <c r="J82" s="8" t="s">
        <v>11</v>
      </c>
      <c r="K82" s="8" t="s">
        <v>9</v>
      </c>
      <c r="L82" s="8" t="s">
        <v>10</v>
      </c>
      <c r="M82" s="42" t="s">
        <v>11</v>
      </c>
    </row>
    <row r="83" spans="2:13" ht="21.75" customHeight="1" thickTop="1">
      <c r="B83" s="174" t="s">
        <v>6</v>
      </c>
      <c r="C83" s="177" t="s">
        <v>28</v>
      </c>
      <c r="D83" s="178"/>
      <c r="E83" s="46">
        <v>20638.40727285774</v>
      </c>
      <c r="F83" s="46">
        <v>10667.75525105852</v>
      </c>
      <c r="G83" s="46">
        <v>9970.65208365323</v>
      </c>
      <c r="H83" s="46">
        <v>17630.844917058137</v>
      </c>
      <c r="I83" s="46">
        <v>9877.773495194437</v>
      </c>
      <c r="J83" s="46">
        <v>7753.077072003803</v>
      </c>
      <c r="K83" s="49">
        <v>-0.14572647569344896</v>
      </c>
      <c r="L83" s="49">
        <v>-0.07405323212544605</v>
      </c>
      <c r="M83" s="50">
        <v>-0.22241022884402084</v>
      </c>
    </row>
    <row r="84" spans="2:13" ht="21.75" customHeight="1">
      <c r="B84" s="175"/>
      <c r="C84" s="179" t="s">
        <v>29</v>
      </c>
      <c r="D84" s="180"/>
      <c r="E84" s="46">
        <v>19995.625582251487</v>
      </c>
      <c r="F84" s="46">
        <v>10179.71746431395</v>
      </c>
      <c r="G84" s="46">
        <v>9815.908112331717</v>
      </c>
      <c r="H84" s="46">
        <v>17156.655672341865</v>
      </c>
      <c r="I84" s="46">
        <v>9495.645447502287</v>
      </c>
      <c r="J84" s="46">
        <v>7661.01262875128</v>
      </c>
      <c r="K84" s="49">
        <v>-0.14197954938851962</v>
      </c>
      <c r="L84" s="49">
        <v>-0.06719950914254225</v>
      </c>
      <c r="M84" s="50">
        <v>-0.2195309347765026</v>
      </c>
    </row>
    <row r="85" spans="2:13" ht="21.75" customHeight="1" thickBot="1">
      <c r="B85" s="189"/>
      <c r="C85" s="183" t="s">
        <v>52</v>
      </c>
      <c r="D85" s="184"/>
      <c r="E85" s="47">
        <f aca="true" t="shared" si="0" ref="E85:M85">E83-E84</f>
        <v>642.7816906062544</v>
      </c>
      <c r="F85" s="47">
        <f t="shared" si="0"/>
        <v>488.03778674456953</v>
      </c>
      <c r="G85" s="47">
        <f t="shared" si="0"/>
        <v>154.74397132151353</v>
      </c>
      <c r="H85" s="47">
        <f t="shared" si="0"/>
        <v>474.1892447162718</v>
      </c>
      <c r="I85" s="47">
        <f t="shared" si="0"/>
        <v>382.12804769214927</v>
      </c>
      <c r="J85" s="47">
        <f t="shared" si="0"/>
        <v>92.06444325252232</v>
      </c>
      <c r="K85" s="51">
        <f t="shared" si="0"/>
        <v>-0.0037469263049293433</v>
      </c>
      <c r="L85" s="51">
        <f t="shared" si="0"/>
        <v>-0.0068537229829038065</v>
      </c>
      <c r="M85" s="52">
        <f t="shared" si="0"/>
        <v>-0.0028792940675182455</v>
      </c>
    </row>
    <row r="86" spans="2:13" ht="21.75" customHeight="1" thickTop="1">
      <c r="B86" s="174" t="s">
        <v>7</v>
      </c>
      <c r="C86" s="185" t="s">
        <v>28</v>
      </c>
      <c r="D86" s="186"/>
      <c r="E86" s="46">
        <v>20447.539536434913</v>
      </c>
      <c r="F86" s="46">
        <v>10606.649835898228</v>
      </c>
      <c r="G86" s="46">
        <v>9840.889700536693</v>
      </c>
      <c r="H86" s="46">
        <v>17467.80105508769</v>
      </c>
      <c r="I86" s="46">
        <v>9822.107646617742</v>
      </c>
      <c r="J86" s="46">
        <v>7645.698312551279</v>
      </c>
      <c r="K86" s="49">
        <v>-0.14572601637657717</v>
      </c>
      <c r="L86" s="49">
        <v>-0.07396701139554937</v>
      </c>
      <c r="M86" s="50">
        <v>-0.22306838657745495</v>
      </c>
    </row>
    <row r="87" spans="2:13" ht="21.75" customHeight="1">
      <c r="B87" s="175"/>
      <c r="C87" s="179" t="s">
        <v>29</v>
      </c>
      <c r="D87" s="180"/>
      <c r="E87" s="46">
        <v>19992.768466687845</v>
      </c>
      <c r="F87" s="46">
        <v>10051.646764187544</v>
      </c>
      <c r="G87" s="46">
        <v>9941.12175941936</v>
      </c>
      <c r="H87" s="46">
        <v>17188.215346253015</v>
      </c>
      <c r="I87" s="46">
        <v>9406.702130489617</v>
      </c>
      <c r="J87" s="46">
        <v>7781.5152766944375</v>
      </c>
      <c r="K87" s="49">
        <v>-0.14027837740970217</v>
      </c>
      <c r="L87" s="49">
        <v>-0.06416308181419235</v>
      </c>
      <c r="M87" s="50">
        <v>-0.21723971750760057</v>
      </c>
    </row>
    <row r="88" spans="2:13" ht="21.75" customHeight="1" thickBot="1">
      <c r="B88" s="175"/>
      <c r="C88" s="183" t="s">
        <v>52</v>
      </c>
      <c r="D88" s="184"/>
      <c r="E88" s="47">
        <f aca="true" t="shared" si="1" ref="E88:M88">E86-E87</f>
        <v>454.7710697470684</v>
      </c>
      <c r="F88" s="47">
        <f t="shared" si="1"/>
        <v>555.0030717106838</v>
      </c>
      <c r="G88" s="47">
        <f t="shared" si="1"/>
        <v>-100.23205888266784</v>
      </c>
      <c r="H88" s="47">
        <f t="shared" si="1"/>
        <v>279.58570883467473</v>
      </c>
      <c r="I88" s="47">
        <f t="shared" si="1"/>
        <v>415.4055161281249</v>
      </c>
      <c r="J88" s="47">
        <f t="shared" si="1"/>
        <v>-135.81696414315866</v>
      </c>
      <c r="K88" s="51">
        <f t="shared" si="1"/>
        <v>-0.005447638966875001</v>
      </c>
      <c r="L88" s="51">
        <f t="shared" si="1"/>
        <v>-0.009803929581357021</v>
      </c>
      <c r="M88" s="52">
        <f t="shared" si="1"/>
        <v>-0.005828669069854381</v>
      </c>
    </row>
    <row r="89" spans="2:13" ht="21.75" customHeight="1" thickTop="1">
      <c r="B89" s="174" t="s">
        <v>30</v>
      </c>
      <c r="C89" s="177" t="s">
        <v>28</v>
      </c>
      <c r="D89" s="178"/>
      <c r="E89" s="46">
        <v>20189.934267334655</v>
      </c>
      <c r="F89" s="46">
        <v>10354.231964993804</v>
      </c>
      <c r="G89" s="46">
        <v>9835.702320562776</v>
      </c>
      <c r="H89" s="46">
        <v>17284.300450046423</v>
      </c>
      <c r="I89" s="46">
        <v>9616.915283903827</v>
      </c>
      <c r="J89" s="46">
        <v>7667.388104068947</v>
      </c>
      <c r="K89" s="49">
        <v>-0.14391497162966319</v>
      </c>
      <c r="L89" s="49">
        <v>-0.07120921026134436</v>
      </c>
      <c r="M89" s="50">
        <v>-0.22045342018542943</v>
      </c>
    </row>
    <row r="90" spans="2:13" ht="21.75" customHeight="1">
      <c r="B90" s="175"/>
      <c r="C90" s="179" t="s">
        <v>29</v>
      </c>
      <c r="D90" s="180"/>
      <c r="E90" s="46">
        <v>20890.326853983897</v>
      </c>
      <c r="F90" s="46">
        <v>10636.861209178507</v>
      </c>
      <c r="G90" s="46">
        <v>10253.465704816035</v>
      </c>
      <c r="H90" s="46">
        <v>17952.637226328523</v>
      </c>
      <c r="I90" s="46">
        <v>9984.950308791347</v>
      </c>
      <c r="J90" s="46">
        <v>7967.697579452434</v>
      </c>
      <c r="K90" s="49">
        <v>-0.14062439751128838</v>
      </c>
      <c r="L90" s="49">
        <v>-0.061287901342985326</v>
      </c>
      <c r="M90" s="50">
        <v>-0.22292639300387768</v>
      </c>
    </row>
    <row r="91" spans="2:13" ht="21.75" customHeight="1" thickBot="1">
      <c r="B91" s="175"/>
      <c r="C91" s="183" t="s">
        <v>52</v>
      </c>
      <c r="D91" s="184"/>
      <c r="E91" s="47">
        <f aca="true" t="shared" si="2" ref="E91:M91">E89-E90</f>
        <v>-700.3925866492427</v>
      </c>
      <c r="F91" s="47">
        <f t="shared" si="2"/>
        <v>-282.62924418470357</v>
      </c>
      <c r="G91" s="47">
        <f t="shared" si="2"/>
        <v>-417.7633842532596</v>
      </c>
      <c r="H91" s="47">
        <f t="shared" si="2"/>
        <v>-668.3367762820999</v>
      </c>
      <c r="I91" s="47">
        <f t="shared" si="2"/>
        <v>-368.0350248875202</v>
      </c>
      <c r="J91" s="47">
        <f t="shared" si="2"/>
        <v>-300.30947538348755</v>
      </c>
      <c r="K91" s="51">
        <f t="shared" si="2"/>
        <v>-0.0032905741183748005</v>
      </c>
      <c r="L91" s="51">
        <f t="shared" si="2"/>
        <v>-0.009921308918359031</v>
      </c>
      <c r="M91" s="52">
        <f t="shared" si="2"/>
        <v>0.0024729728184482436</v>
      </c>
    </row>
    <row r="92" spans="2:13" ht="21.75" customHeight="1" thickTop="1">
      <c r="B92" s="174" t="s">
        <v>31</v>
      </c>
      <c r="C92" s="177" t="s">
        <v>28</v>
      </c>
      <c r="D92" s="178"/>
      <c r="E92" s="46">
        <v>20663.240981808412</v>
      </c>
      <c r="F92" s="46">
        <v>10298.505777747116</v>
      </c>
      <c r="G92" s="46">
        <v>10364.735313367026</v>
      </c>
      <c r="H92" s="46">
        <v>17631.00973333879</v>
      </c>
      <c r="I92" s="46">
        <v>9563.392138451523</v>
      </c>
      <c r="J92" s="46">
        <v>8067.62520094849</v>
      </c>
      <c r="K92" s="49">
        <v>-0.1467451911894727</v>
      </c>
      <c r="L92" s="49">
        <v>-0.07138061143627426</v>
      </c>
      <c r="M92" s="50">
        <v>-0.22162747460188742</v>
      </c>
    </row>
    <row r="93" spans="2:13" ht="21.75" customHeight="1">
      <c r="B93" s="175"/>
      <c r="C93" s="179" t="s">
        <v>29</v>
      </c>
      <c r="D93" s="180"/>
      <c r="E93" s="46">
        <v>20097.63249275669</v>
      </c>
      <c r="F93" s="46">
        <v>10421.369449608252</v>
      </c>
      <c r="G93" s="46">
        <v>9676.263029274647</v>
      </c>
      <c r="H93" s="46">
        <v>17240.593641124637</v>
      </c>
      <c r="I93" s="46">
        <v>9695.97314714781</v>
      </c>
      <c r="J93" s="46">
        <v>7544.622647836097</v>
      </c>
      <c r="K93" s="49">
        <v>-0.1421579806806472</v>
      </c>
      <c r="L93" s="49">
        <v>-0.06960661993301755</v>
      </c>
      <c r="M93" s="50">
        <v>-0.22029582856413346</v>
      </c>
    </row>
    <row r="94" spans="2:13" ht="21.75" customHeight="1" thickBot="1">
      <c r="B94" s="175"/>
      <c r="C94" s="183" t="s">
        <v>52</v>
      </c>
      <c r="D94" s="184"/>
      <c r="E94" s="47">
        <f aca="true" t="shared" si="3" ref="E94:M94">E92-E93</f>
        <v>565.6084890517232</v>
      </c>
      <c r="F94" s="47">
        <f t="shared" si="3"/>
        <v>-122.86367186113603</v>
      </c>
      <c r="G94" s="47">
        <f t="shared" si="3"/>
        <v>688.4722840923787</v>
      </c>
      <c r="H94" s="47">
        <f t="shared" si="3"/>
        <v>390.41609221415274</v>
      </c>
      <c r="I94" s="47">
        <f t="shared" si="3"/>
        <v>-132.58100869628652</v>
      </c>
      <c r="J94" s="47">
        <f t="shared" si="3"/>
        <v>523.0025531123929</v>
      </c>
      <c r="K94" s="51">
        <f t="shared" si="3"/>
        <v>-0.004587210508825518</v>
      </c>
      <c r="L94" s="51">
        <f t="shared" si="3"/>
        <v>-0.0017739915032567166</v>
      </c>
      <c r="M94" s="52">
        <f t="shared" si="3"/>
        <v>-0.0013316460377539585</v>
      </c>
    </row>
    <row r="95" spans="2:13" ht="21.75" customHeight="1" thickTop="1">
      <c r="B95" s="174" t="s">
        <v>32</v>
      </c>
      <c r="C95" s="177" t="s">
        <v>28</v>
      </c>
      <c r="D95" s="178"/>
      <c r="E95" s="46">
        <v>20380.60307163668</v>
      </c>
      <c r="F95" s="46">
        <v>10563.897433310929</v>
      </c>
      <c r="G95" s="46">
        <v>9816.70561115076</v>
      </c>
      <c r="H95" s="46">
        <v>17478.249413737984</v>
      </c>
      <c r="I95" s="46">
        <v>9820.330790722523</v>
      </c>
      <c r="J95" s="46">
        <v>7657.9222098492355</v>
      </c>
      <c r="K95" s="49">
        <v>-0.1424076435666347</v>
      </c>
      <c r="L95" s="49">
        <v>-0.07038752953467084</v>
      </c>
      <c r="M95" s="50">
        <v>-0.21990915148248624</v>
      </c>
    </row>
    <row r="96" spans="2:13" ht="21.75" customHeight="1">
      <c r="B96" s="175"/>
      <c r="C96" s="179" t="s">
        <v>29</v>
      </c>
      <c r="D96" s="180"/>
      <c r="E96" s="46">
        <v>19974.179367936817</v>
      </c>
      <c r="F96" s="46">
        <v>9930.066504946997</v>
      </c>
      <c r="G96" s="46">
        <v>10044.113012534262</v>
      </c>
      <c r="H96" s="46">
        <v>17045.909060614984</v>
      </c>
      <c r="I96" s="46">
        <v>9239.366187882904</v>
      </c>
      <c r="J96" s="46">
        <v>7806.547115125525</v>
      </c>
      <c r="K96" s="49">
        <v>-0.14660278419359668</v>
      </c>
      <c r="L96" s="49">
        <v>-0.06955646437211646</v>
      </c>
      <c r="M96" s="50">
        <v>-0.22277386710169741</v>
      </c>
    </row>
    <row r="97" spans="2:13" ht="21.75" customHeight="1" thickBot="1">
      <c r="B97" s="176"/>
      <c r="C97" s="181" t="s">
        <v>52</v>
      </c>
      <c r="D97" s="182"/>
      <c r="E97" s="48">
        <f aca="true" t="shared" si="4" ref="E97:M97">E95-E96</f>
        <v>406.42370369986384</v>
      </c>
      <c r="F97" s="48">
        <f t="shared" si="4"/>
        <v>633.8309283639319</v>
      </c>
      <c r="G97" s="48">
        <f t="shared" si="4"/>
        <v>-227.40740138350156</v>
      </c>
      <c r="H97" s="48">
        <f t="shared" si="4"/>
        <v>432.34035312299966</v>
      </c>
      <c r="I97" s="48">
        <f t="shared" si="4"/>
        <v>580.9646028396182</v>
      </c>
      <c r="J97" s="48">
        <f t="shared" si="4"/>
        <v>-148.6249052762896</v>
      </c>
      <c r="K97" s="53">
        <f t="shared" si="4"/>
        <v>0.004195140626961968</v>
      </c>
      <c r="L97" s="53">
        <f t="shared" si="4"/>
        <v>-0.0008310651625543786</v>
      </c>
      <c r="M97" s="54">
        <f t="shared" si="4"/>
        <v>0.0028647156192111722</v>
      </c>
    </row>
    <row r="98" spans="2:12" s="43" customFormat="1" ht="15" customHeight="1">
      <c r="B98" s="44" t="s">
        <v>50</v>
      </c>
      <c r="C98" s="44"/>
      <c r="D98" s="44"/>
      <c r="E98" s="44"/>
      <c r="F98" s="44"/>
      <c r="G98" s="44"/>
      <c r="H98" s="44"/>
      <c r="I98" s="44"/>
      <c r="J98" s="45"/>
      <c r="K98" s="45"/>
      <c r="L98" s="45"/>
    </row>
    <row r="99" spans="1:13" ht="15" customHeight="1">
      <c r="A99" s="6"/>
      <c r="B99" s="40" t="s">
        <v>13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9.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</sheetData>
  <mergeCells count="76">
    <mergeCell ref="B71:B74"/>
    <mergeCell ref="C71:D71"/>
    <mergeCell ref="B75:D75"/>
    <mergeCell ref="E65:G65"/>
    <mergeCell ref="H65:J65"/>
    <mergeCell ref="K65:M65"/>
    <mergeCell ref="B67:B70"/>
    <mergeCell ref="C67:D67"/>
    <mergeCell ref="B56:B59"/>
    <mergeCell ref="C56:D56"/>
    <mergeCell ref="B60:D60"/>
    <mergeCell ref="B65:B66"/>
    <mergeCell ref="C65:D66"/>
    <mergeCell ref="H50:J50"/>
    <mergeCell ref="K50:M50"/>
    <mergeCell ref="B52:B55"/>
    <mergeCell ref="C52:D52"/>
    <mergeCell ref="B45:D45"/>
    <mergeCell ref="B50:B51"/>
    <mergeCell ref="C50:D51"/>
    <mergeCell ref="E50:G50"/>
    <mergeCell ref="K35:M35"/>
    <mergeCell ref="B37:B40"/>
    <mergeCell ref="C37:D37"/>
    <mergeCell ref="B41:B44"/>
    <mergeCell ref="C41:D41"/>
    <mergeCell ref="E5:G5"/>
    <mergeCell ref="H5:J5"/>
    <mergeCell ref="B15:D15"/>
    <mergeCell ref="B35:B36"/>
    <mergeCell ref="C35:D36"/>
    <mergeCell ref="E35:G35"/>
    <mergeCell ref="B26:B29"/>
    <mergeCell ref="C26:D26"/>
    <mergeCell ref="B30:D30"/>
    <mergeCell ref="H35:J35"/>
    <mergeCell ref="C7:D7"/>
    <mergeCell ref="B11:B14"/>
    <mergeCell ref="C11:D11"/>
    <mergeCell ref="B5:B6"/>
    <mergeCell ref="C5:D6"/>
    <mergeCell ref="K20:M20"/>
    <mergeCell ref="A2:M2"/>
    <mergeCell ref="C22:D22"/>
    <mergeCell ref="B22:B25"/>
    <mergeCell ref="C20:D21"/>
    <mergeCell ref="E20:G20"/>
    <mergeCell ref="H20:J20"/>
    <mergeCell ref="B20:B21"/>
    <mergeCell ref="K5:M5"/>
    <mergeCell ref="B7:B10"/>
    <mergeCell ref="K81:M81"/>
    <mergeCell ref="B83:B85"/>
    <mergeCell ref="C83:D83"/>
    <mergeCell ref="C84:D84"/>
    <mergeCell ref="C85:D85"/>
    <mergeCell ref="E81:G81"/>
    <mergeCell ref="H81:J81"/>
    <mergeCell ref="B81:B82"/>
    <mergeCell ref="C81:D82"/>
    <mergeCell ref="B86:B88"/>
    <mergeCell ref="C86:D86"/>
    <mergeCell ref="C87:D87"/>
    <mergeCell ref="C88:D88"/>
    <mergeCell ref="B89:B91"/>
    <mergeCell ref="C89:D89"/>
    <mergeCell ref="C90:D90"/>
    <mergeCell ref="C91:D91"/>
    <mergeCell ref="B92:B94"/>
    <mergeCell ref="C92:D92"/>
    <mergeCell ref="C93:D93"/>
    <mergeCell ref="C94:D94"/>
    <mergeCell ref="B95:B97"/>
    <mergeCell ref="C95:D95"/>
    <mergeCell ref="C96:D96"/>
    <mergeCell ref="C97:D97"/>
  </mergeCells>
  <printOptions/>
  <pageMargins left="0.984251968503937" right="0.3937007874015748" top="0.5905511811023623" bottom="0.5905511811023623" header="0.5118110236220472" footer="0.31496062992125984"/>
  <pageSetup firstPageNumber="3" useFirstPageNumber="1" horizontalDpi="600" verticalDpi="600" orientation="portrait" paperSize="9" scale="85" r:id="rId1"/>
  <headerFooter alignWithMargins="0">
    <oddFooter>&amp;C&amp;"ＭＳ Ｐゴシック,標準"&amp;11－&amp;P－</oddFooter>
  </headerFooter>
  <rowBreaks count="2" manualBreakCount="2">
    <brk id="33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workbookViewId="0" topLeftCell="A1">
      <selection activeCell="A2" sqref="A2:L2"/>
    </sheetView>
  </sheetViews>
  <sheetFormatPr defaultColWidth="8.796875" defaultRowHeight="15" customHeight="1"/>
  <cols>
    <col min="1" max="1" width="3.59765625" style="2" customWidth="1"/>
    <col min="2" max="2" width="2.09765625" style="2" customWidth="1"/>
    <col min="3" max="3" width="18.59765625" style="2" customWidth="1"/>
    <col min="4" max="4" width="6.3984375" style="143" customWidth="1"/>
    <col min="5" max="10" width="6.3984375" style="2" customWidth="1"/>
    <col min="11" max="13" width="6.59765625" style="3" customWidth="1"/>
    <col min="14" max="16384" width="9" style="2" customWidth="1"/>
  </cols>
  <sheetData>
    <row r="1" ht="15" customHeight="1">
      <c r="M1" s="4"/>
    </row>
    <row r="2" spans="1:13" ht="19.5" customHeight="1">
      <c r="A2" s="214" t="s">
        <v>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9.5" customHeight="1" thickBot="1">
      <c r="A3" s="6"/>
      <c r="B3" s="6"/>
      <c r="C3" s="6"/>
      <c r="D3" s="144"/>
      <c r="E3" s="6"/>
      <c r="F3" s="6"/>
      <c r="G3" s="6"/>
      <c r="H3" s="6"/>
      <c r="I3" s="6"/>
      <c r="J3" s="6"/>
      <c r="K3" s="7"/>
      <c r="L3" s="7"/>
      <c r="M3" s="41" t="s">
        <v>66</v>
      </c>
    </row>
    <row r="4" spans="1:13" ht="24.75" customHeight="1">
      <c r="A4" s="193" t="s">
        <v>15</v>
      </c>
      <c r="B4" s="195" t="s">
        <v>16</v>
      </c>
      <c r="C4" s="196"/>
      <c r="D4" s="212" t="s">
        <v>62</v>
      </c>
      <c r="E4" s="187" t="s">
        <v>44</v>
      </c>
      <c r="F4" s="187"/>
      <c r="G4" s="187"/>
      <c r="H4" s="190" t="s">
        <v>45</v>
      </c>
      <c r="I4" s="191"/>
      <c r="J4" s="192"/>
      <c r="K4" s="215" t="s">
        <v>46</v>
      </c>
      <c r="L4" s="215"/>
      <c r="M4" s="216"/>
    </row>
    <row r="5" spans="1:13" ht="24.75" customHeight="1" thickBot="1">
      <c r="A5" s="194"/>
      <c r="B5" s="197"/>
      <c r="C5" s="198"/>
      <c r="D5" s="213"/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9" t="s">
        <v>9</v>
      </c>
      <c r="L5" s="9" t="s">
        <v>10</v>
      </c>
      <c r="M5" s="10" t="s">
        <v>11</v>
      </c>
    </row>
    <row r="6" spans="1:13" ht="24.75" customHeight="1" thickTop="1">
      <c r="A6" s="200" t="s">
        <v>34</v>
      </c>
      <c r="B6" s="177" t="s">
        <v>35</v>
      </c>
      <c r="C6" s="178"/>
      <c r="D6" s="148">
        <v>221</v>
      </c>
      <c r="E6" s="11">
        <v>20160.505581697384</v>
      </c>
      <c r="F6" s="11">
        <v>10118.704236885516</v>
      </c>
      <c r="G6" s="11">
        <v>10041.8012254428</v>
      </c>
      <c r="H6" s="11">
        <v>17355.270691309415</v>
      </c>
      <c r="I6" s="11">
        <v>9516.113184900514</v>
      </c>
      <c r="J6" s="11">
        <v>7839.157063340353</v>
      </c>
      <c r="K6" s="12">
        <v>-0.13914506652723466</v>
      </c>
      <c r="L6" s="12">
        <v>-0.0595521954074306</v>
      </c>
      <c r="M6" s="13">
        <v>-0.21934751671061084</v>
      </c>
    </row>
    <row r="7" spans="1:13" ht="24.75" customHeight="1">
      <c r="A7" s="201"/>
      <c r="B7" s="14"/>
      <c r="C7" s="15" t="s">
        <v>47</v>
      </c>
      <c r="D7" s="145">
        <v>69</v>
      </c>
      <c r="E7" s="11">
        <v>19852.960598582733</v>
      </c>
      <c r="F7" s="11">
        <v>8440.993031180868</v>
      </c>
      <c r="G7" s="11">
        <v>11411.969483316218</v>
      </c>
      <c r="H7" s="11">
        <v>17037.174084967362</v>
      </c>
      <c r="I7" s="11">
        <v>8105.864848862101</v>
      </c>
      <c r="J7" s="11">
        <v>8931.298194571153</v>
      </c>
      <c r="K7" s="12">
        <v>-0.14183207082052962</v>
      </c>
      <c r="L7" s="12">
        <v>-0.03970245930553542</v>
      </c>
      <c r="M7" s="13">
        <v>-0.21737451124205107</v>
      </c>
    </row>
    <row r="8" spans="1:13" ht="24.75" customHeight="1">
      <c r="A8" s="201"/>
      <c r="B8" s="16"/>
      <c r="C8" s="17" t="s">
        <v>48</v>
      </c>
      <c r="D8" s="146">
        <v>79</v>
      </c>
      <c r="E8" s="18">
        <v>19608.64062157106</v>
      </c>
      <c r="F8" s="18">
        <v>9064.54374109622</v>
      </c>
      <c r="G8" s="18">
        <v>10544.096330009252</v>
      </c>
      <c r="H8" s="18">
        <v>16796.094138169265</v>
      </c>
      <c r="I8" s="18">
        <v>8584.85243748867</v>
      </c>
      <c r="J8" s="18">
        <v>8211.238172704243</v>
      </c>
      <c r="K8" s="19">
        <v>-0.14343403694735324</v>
      </c>
      <c r="L8" s="19">
        <v>-0.05291951997900996</v>
      </c>
      <c r="M8" s="20">
        <v>-0.22124780391711024</v>
      </c>
    </row>
    <row r="9" spans="1:13" ht="24.75" customHeight="1" thickBot="1">
      <c r="A9" s="202"/>
      <c r="B9" s="21"/>
      <c r="C9" s="22" t="s">
        <v>49</v>
      </c>
      <c r="D9" s="147">
        <v>73</v>
      </c>
      <c r="E9" s="23">
        <v>20292.204170673274</v>
      </c>
      <c r="F9" s="23">
        <v>10434.707634508297</v>
      </c>
      <c r="G9" s="23">
        <v>9857.496385186005</v>
      </c>
      <c r="H9" s="23">
        <v>17487.579945757258</v>
      </c>
      <c r="I9" s="23">
        <v>9787.403395341576</v>
      </c>
      <c r="J9" s="23">
        <v>7700.177348925025</v>
      </c>
      <c r="K9" s="24">
        <v>-0.1382119064704326</v>
      </c>
      <c r="L9" s="24">
        <v>-0.062033768634402436</v>
      </c>
      <c r="M9" s="25">
        <v>-0.21885060384125843</v>
      </c>
    </row>
    <row r="10" spans="1:13" ht="24.75" customHeight="1">
      <c r="A10" s="203" t="s">
        <v>36</v>
      </c>
      <c r="B10" s="206" t="s">
        <v>37</v>
      </c>
      <c r="C10" s="207"/>
      <c r="D10" s="148">
        <v>448</v>
      </c>
      <c r="E10" s="26">
        <v>19493.08656290111</v>
      </c>
      <c r="F10" s="26">
        <v>9629.79453871039</v>
      </c>
      <c r="G10" s="26">
        <v>9863.292227647278</v>
      </c>
      <c r="H10" s="26">
        <v>16698.502523653035</v>
      </c>
      <c r="I10" s="26">
        <v>8985.756399011027</v>
      </c>
      <c r="J10" s="26">
        <v>7712.751140361605</v>
      </c>
      <c r="K10" s="27">
        <v>-0.14336282918717844</v>
      </c>
      <c r="L10" s="27">
        <v>-0.06687973841086876</v>
      </c>
      <c r="M10" s="28">
        <v>-0.2180348141016854</v>
      </c>
    </row>
    <row r="11" spans="1:13" ht="24.75" customHeight="1">
      <c r="A11" s="204"/>
      <c r="B11" s="14"/>
      <c r="C11" s="15" t="s">
        <v>47</v>
      </c>
      <c r="D11" s="145">
        <v>138</v>
      </c>
      <c r="E11" s="11">
        <v>19055.119320360354</v>
      </c>
      <c r="F11" s="11">
        <v>8562.63592740117</v>
      </c>
      <c r="G11" s="11">
        <v>10492.485769543173</v>
      </c>
      <c r="H11" s="11">
        <v>16169.298832070894</v>
      </c>
      <c r="I11" s="11">
        <v>7922.715998846183</v>
      </c>
      <c r="J11" s="11">
        <v>8246.669144483922</v>
      </c>
      <c r="K11" s="12">
        <v>-0.1514459416271389</v>
      </c>
      <c r="L11" s="12">
        <v>-0.07473398775570836</v>
      </c>
      <c r="M11" s="13">
        <v>-0.21404047376249438</v>
      </c>
    </row>
    <row r="12" spans="1:13" ht="24.75" customHeight="1">
      <c r="A12" s="204"/>
      <c r="B12" s="16"/>
      <c r="C12" s="17" t="s">
        <v>48</v>
      </c>
      <c r="D12" s="146">
        <v>158</v>
      </c>
      <c r="E12" s="18">
        <v>19511.157012471354</v>
      </c>
      <c r="F12" s="18">
        <v>9049.254536168162</v>
      </c>
      <c r="G12" s="18">
        <v>10461.902667452672</v>
      </c>
      <c r="H12" s="18">
        <v>16706.85188297435</v>
      </c>
      <c r="I12" s="18">
        <v>8533.925728998533</v>
      </c>
      <c r="J12" s="18">
        <v>8172.923919925548</v>
      </c>
      <c r="K12" s="19">
        <v>-0.14372828467858242</v>
      </c>
      <c r="L12" s="19">
        <v>-0.05694710046114382</v>
      </c>
      <c r="M12" s="20">
        <v>-0.21879182212698398</v>
      </c>
    </row>
    <row r="13" spans="1:13" ht="24.75" customHeight="1" thickBot="1">
      <c r="A13" s="211"/>
      <c r="B13" s="21"/>
      <c r="C13" s="22" t="s">
        <v>49</v>
      </c>
      <c r="D13" s="147">
        <v>152</v>
      </c>
      <c r="E13" s="23">
        <v>19525.938458709912</v>
      </c>
      <c r="F13" s="23">
        <v>9855.936251723759</v>
      </c>
      <c r="G13" s="23">
        <v>9670.002229342166</v>
      </c>
      <c r="H13" s="23">
        <v>16741.138078437474</v>
      </c>
      <c r="I13" s="23">
        <v>9180.698089844207</v>
      </c>
      <c r="J13" s="23">
        <v>7560.439846482669</v>
      </c>
      <c r="K13" s="24">
        <v>-0.1426205652630348</v>
      </c>
      <c r="L13" s="24">
        <v>-0.06851080857604527</v>
      </c>
      <c r="M13" s="25">
        <v>-0.21815531504825797</v>
      </c>
    </row>
    <row r="14" spans="1:13" ht="24.75" customHeight="1">
      <c r="A14" s="201" t="s">
        <v>38</v>
      </c>
      <c r="B14" s="185" t="s">
        <v>39</v>
      </c>
      <c r="C14" s="186"/>
      <c r="D14" s="148">
        <v>518</v>
      </c>
      <c r="E14" s="11">
        <v>20336.37323878568</v>
      </c>
      <c r="F14" s="11">
        <v>10707.171319812269</v>
      </c>
      <c r="G14" s="11">
        <v>9629.2018677166</v>
      </c>
      <c r="H14" s="11">
        <v>17437.262251514054</v>
      </c>
      <c r="I14" s="11">
        <v>9947.189381943763</v>
      </c>
      <c r="J14" s="11">
        <v>7490.07445646492</v>
      </c>
      <c r="K14" s="12">
        <v>-0.14255791596814424</v>
      </c>
      <c r="L14" s="12">
        <v>-0.0709787781635898</v>
      </c>
      <c r="M14" s="13">
        <v>-0.2221500224669126</v>
      </c>
    </row>
    <row r="15" spans="1:13" ht="24.75" customHeight="1">
      <c r="A15" s="201"/>
      <c r="B15" s="14"/>
      <c r="C15" s="15" t="s">
        <v>47</v>
      </c>
      <c r="D15" s="145">
        <v>138</v>
      </c>
      <c r="E15" s="11">
        <v>20554.27811022581</v>
      </c>
      <c r="F15" s="11">
        <v>8748.64380489525</v>
      </c>
      <c r="G15" s="11">
        <v>11805.630861462838</v>
      </c>
      <c r="H15" s="11">
        <v>17651.010412768384</v>
      </c>
      <c r="I15" s="11">
        <v>8377.625722314033</v>
      </c>
      <c r="J15" s="11">
        <v>9273.448982860684</v>
      </c>
      <c r="K15" s="12">
        <v>-0.14124882819470272</v>
      </c>
      <c r="L15" s="12">
        <v>-0.042408639653795925</v>
      </c>
      <c r="M15" s="13">
        <v>-0.21448933210913482</v>
      </c>
    </row>
    <row r="16" spans="1:13" ht="24.75" customHeight="1">
      <c r="A16" s="201"/>
      <c r="B16" s="16"/>
      <c r="C16" s="17" t="s">
        <v>48</v>
      </c>
      <c r="D16" s="146">
        <v>180</v>
      </c>
      <c r="E16" s="18">
        <v>20444.234978815606</v>
      </c>
      <c r="F16" s="18">
        <v>9484.394609783292</v>
      </c>
      <c r="G16" s="18">
        <v>10959.841252853532</v>
      </c>
      <c r="H16" s="18">
        <v>17501.838647751956</v>
      </c>
      <c r="I16" s="18">
        <v>8910.967267633961</v>
      </c>
      <c r="J16" s="18">
        <v>8590.873782625733</v>
      </c>
      <c r="K16" s="19">
        <v>-0.1439230342496343</v>
      </c>
      <c r="L16" s="19">
        <v>-0.060460088992694595</v>
      </c>
      <c r="M16" s="20">
        <v>-0.21614979775468998</v>
      </c>
    </row>
    <row r="17" spans="1:13" ht="24.75" customHeight="1" thickBot="1">
      <c r="A17" s="202"/>
      <c r="B17" s="21"/>
      <c r="C17" s="22" t="s">
        <v>49</v>
      </c>
      <c r="D17" s="147">
        <v>200</v>
      </c>
      <c r="E17" s="23">
        <v>20316.953163529444</v>
      </c>
      <c r="F17" s="23">
        <v>10912.717013581643</v>
      </c>
      <c r="G17" s="23">
        <v>9404.236081123281</v>
      </c>
      <c r="H17" s="23">
        <v>17423.51202112732</v>
      </c>
      <c r="I17" s="23">
        <v>10115.991618538817</v>
      </c>
      <c r="J17" s="23">
        <v>7307.520143690476</v>
      </c>
      <c r="K17" s="24">
        <v>-0.14241511111991348</v>
      </c>
      <c r="L17" s="24">
        <v>-0.07300889357354773</v>
      </c>
      <c r="M17" s="25">
        <v>-0.22295441323952433</v>
      </c>
    </row>
    <row r="18" spans="1:13" ht="24.75" customHeight="1">
      <c r="A18" s="203" t="s">
        <v>40</v>
      </c>
      <c r="B18" s="206" t="s">
        <v>41</v>
      </c>
      <c r="C18" s="207"/>
      <c r="D18" s="148">
        <v>331</v>
      </c>
      <c r="E18" s="26">
        <v>20603.70793684546</v>
      </c>
      <c r="F18" s="26">
        <v>10613.413263417582</v>
      </c>
      <c r="G18" s="26">
        <v>9990.294734956105</v>
      </c>
      <c r="H18" s="26">
        <v>17615.281444599037</v>
      </c>
      <c r="I18" s="26">
        <v>9817.96785638819</v>
      </c>
      <c r="J18" s="26">
        <v>7797.322176350709</v>
      </c>
      <c r="K18" s="27">
        <v>-0.14504313987591733</v>
      </c>
      <c r="L18" s="27">
        <v>-0.07494718120240747</v>
      </c>
      <c r="M18" s="28">
        <v>-0.21951029642120282</v>
      </c>
    </row>
    <row r="19" spans="1:13" ht="24.75" customHeight="1">
      <c r="A19" s="204"/>
      <c r="B19" s="14"/>
      <c r="C19" s="15" t="s">
        <v>47</v>
      </c>
      <c r="D19" s="145">
        <v>78</v>
      </c>
      <c r="E19" s="11">
        <v>20587.39807757745</v>
      </c>
      <c r="F19" s="11">
        <v>9241.486103755555</v>
      </c>
      <c r="G19" s="11">
        <v>11345.911973821894</v>
      </c>
      <c r="H19" s="11">
        <v>17634.073174589692</v>
      </c>
      <c r="I19" s="11">
        <v>8674.48918765278</v>
      </c>
      <c r="J19" s="11">
        <v>8960.01085828079</v>
      </c>
      <c r="K19" s="12">
        <v>-0.14345304306348172</v>
      </c>
      <c r="L19" s="12">
        <v>-0.06135343490614119</v>
      </c>
      <c r="M19" s="13">
        <v>-0.2102872929955765</v>
      </c>
    </row>
    <row r="20" spans="1:13" ht="24.75" customHeight="1">
      <c r="A20" s="204"/>
      <c r="B20" s="16"/>
      <c r="C20" s="17" t="s">
        <v>48</v>
      </c>
      <c r="D20" s="146">
        <v>97</v>
      </c>
      <c r="E20" s="18">
        <v>20994.13210125417</v>
      </c>
      <c r="F20" s="18">
        <v>9753.383676672407</v>
      </c>
      <c r="G20" s="18">
        <v>11240.74842458175</v>
      </c>
      <c r="H20" s="18">
        <v>17815.05567832785</v>
      </c>
      <c r="I20" s="18">
        <v>9045.192027630656</v>
      </c>
      <c r="J20" s="18">
        <v>8769.868718914604</v>
      </c>
      <c r="K20" s="19">
        <v>-0.15142690384121207</v>
      </c>
      <c r="L20" s="19">
        <v>-0.07260984213463932</v>
      </c>
      <c r="M20" s="20">
        <v>-0.2198145187791696</v>
      </c>
    </row>
    <row r="21" spans="1:13" ht="24.75" customHeight="1" thickBot="1">
      <c r="A21" s="211"/>
      <c r="B21" s="21"/>
      <c r="C21" s="22" t="s">
        <v>49</v>
      </c>
      <c r="D21" s="147">
        <v>156</v>
      </c>
      <c r="E21" s="23">
        <v>20567.99892732539</v>
      </c>
      <c r="F21" s="23">
        <v>10722.24133731373</v>
      </c>
      <c r="G21" s="23">
        <v>9845.757658540908</v>
      </c>
      <c r="H21" s="23">
        <v>17596.630724830906</v>
      </c>
      <c r="I21" s="23">
        <v>9912.551655252842</v>
      </c>
      <c r="J21" s="23">
        <v>7684.079214319806</v>
      </c>
      <c r="K21" s="24">
        <v>-0.14446559497564462</v>
      </c>
      <c r="L21" s="24">
        <v>-0.07551496525667094</v>
      </c>
      <c r="M21" s="25">
        <v>-0.2195543013742481</v>
      </c>
    </row>
    <row r="22" spans="1:13" ht="24.75" customHeight="1">
      <c r="A22" s="201" t="s">
        <v>42</v>
      </c>
      <c r="B22" s="185" t="s">
        <v>43</v>
      </c>
      <c r="C22" s="186"/>
      <c r="D22" s="148">
        <v>102</v>
      </c>
      <c r="E22" s="11">
        <v>21398.07130744367</v>
      </c>
      <c r="F22" s="11">
        <v>10539.488752875368</v>
      </c>
      <c r="G22" s="11">
        <v>10858.582486123501</v>
      </c>
      <c r="H22" s="11">
        <v>18076.035383109585</v>
      </c>
      <c r="I22" s="11">
        <v>9724.800273972816</v>
      </c>
      <c r="J22" s="11">
        <v>8351.235251949953</v>
      </c>
      <c r="K22" s="12">
        <v>-0.1552493155389412</v>
      </c>
      <c r="L22" s="12">
        <v>-0.07729867150152701</v>
      </c>
      <c r="M22" s="13">
        <v>-0.23090925886300176</v>
      </c>
    </row>
    <row r="23" spans="1:13" ht="24.75" customHeight="1">
      <c r="A23" s="201"/>
      <c r="B23" s="14"/>
      <c r="C23" s="15" t="s">
        <v>47</v>
      </c>
      <c r="D23" s="145">
        <v>30</v>
      </c>
      <c r="E23" s="11">
        <v>21376.41078192866</v>
      </c>
      <c r="F23" s="11">
        <v>9718.24490952111</v>
      </c>
      <c r="G23" s="11">
        <v>11658.163095277769</v>
      </c>
      <c r="H23" s="11">
        <v>18796.474910839683</v>
      </c>
      <c r="I23" s="11">
        <v>9359.361758831437</v>
      </c>
      <c r="J23" s="11">
        <v>9437.090693489123</v>
      </c>
      <c r="K23" s="12">
        <v>-0.12069078843067611</v>
      </c>
      <c r="L23" s="12">
        <v>-0.03692880288889097</v>
      </c>
      <c r="M23" s="13">
        <v>-0.19051649763660528</v>
      </c>
    </row>
    <row r="24" spans="1:13" ht="24.75" customHeight="1">
      <c r="A24" s="201"/>
      <c r="B24" s="16"/>
      <c r="C24" s="17" t="s">
        <v>48</v>
      </c>
      <c r="D24" s="146">
        <v>28</v>
      </c>
      <c r="E24" s="18">
        <v>22273.904832687906</v>
      </c>
      <c r="F24" s="18">
        <v>9821.257589784378</v>
      </c>
      <c r="G24" s="18">
        <v>12452.647786195175</v>
      </c>
      <c r="H24" s="18">
        <v>18700.567581302577</v>
      </c>
      <c r="I24" s="18">
        <v>9140.274078215782</v>
      </c>
      <c r="J24" s="18">
        <v>9560.299869999228</v>
      </c>
      <c r="K24" s="19">
        <v>-0.16042706827683412</v>
      </c>
      <c r="L24" s="19">
        <v>-0.06933771009905333</v>
      </c>
      <c r="M24" s="20">
        <v>-0.2322677044959356</v>
      </c>
    </row>
    <row r="25" spans="1:13" ht="24.75" customHeight="1" thickBot="1">
      <c r="A25" s="202"/>
      <c r="B25" s="21"/>
      <c r="C25" s="22" t="s">
        <v>49</v>
      </c>
      <c r="D25" s="147">
        <v>44</v>
      </c>
      <c r="E25" s="23">
        <v>21265.577311346715</v>
      </c>
      <c r="F25" s="23">
        <v>10698.286287444673</v>
      </c>
      <c r="G25" s="23">
        <v>10567.291023902048</v>
      </c>
      <c r="H25" s="23">
        <v>17941.638830573094</v>
      </c>
      <c r="I25" s="23">
        <v>9832.818218083994</v>
      </c>
      <c r="J25" s="23">
        <v>8108.82112934155</v>
      </c>
      <c r="K25" s="24">
        <v>-0.1563060542447658</v>
      </c>
      <c r="L25" s="24">
        <v>-0.08089782289490396</v>
      </c>
      <c r="M25" s="25">
        <v>-0.2326490194128003</v>
      </c>
    </row>
    <row r="26" spans="1:13" ht="24.75" customHeight="1">
      <c r="A26" s="203" t="s">
        <v>19</v>
      </c>
      <c r="B26" s="206" t="s">
        <v>20</v>
      </c>
      <c r="C26" s="207"/>
      <c r="D26" s="148">
        <v>45</v>
      </c>
      <c r="E26" s="26">
        <v>18890.624021868414</v>
      </c>
      <c r="F26" s="26">
        <v>8161.756446104514</v>
      </c>
      <c r="G26" s="26">
        <v>10728.868010489048</v>
      </c>
      <c r="H26" s="26">
        <v>16281.900792058956</v>
      </c>
      <c r="I26" s="26">
        <v>7872.808715497149</v>
      </c>
      <c r="J26" s="26">
        <v>8409.089741620011</v>
      </c>
      <c r="K26" s="27">
        <v>-0.13809619135871393</v>
      </c>
      <c r="L26" s="27">
        <v>-0.03540264065895711</v>
      </c>
      <c r="M26" s="28">
        <v>-0.2162183621423166</v>
      </c>
    </row>
    <row r="27" spans="1:13" ht="24.75" customHeight="1">
      <c r="A27" s="204"/>
      <c r="B27" s="14"/>
      <c r="C27" s="15" t="s">
        <v>47</v>
      </c>
      <c r="D27" s="145">
        <v>22</v>
      </c>
      <c r="E27" s="11">
        <v>19720.63911877068</v>
      </c>
      <c r="F27" s="11">
        <v>7865.858051550399</v>
      </c>
      <c r="G27" s="11">
        <v>11854.77395747424</v>
      </c>
      <c r="H27" s="11">
        <v>16445.79269704518</v>
      </c>
      <c r="I27" s="11">
        <v>7230.156811757192</v>
      </c>
      <c r="J27" s="11">
        <v>9215.633340881739</v>
      </c>
      <c r="K27" s="12">
        <v>-0.16606188075357073</v>
      </c>
      <c r="L27" s="12">
        <v>-0.08081778689966403</v>
      </c>
      <c r="M27" s="13">
        <v>-0.22262260133003775</v>
      </c>
    </row>
    <row r="28" spans="1:13" ht="24.75" customHeight="1">
      <c r="A28" s="204"/>
      <c r="B28" s="16"/>
      <c r="C28" s="17" t="s">
        <v>48</v>
      </c>
      <c r="D28" s="146">
        <v>17</v>
      </c>
      <c r="E28" s="18">
        <v>18743.62647111235</v>
      </c>
      <c r="F28" s="18">
        <v>8261.1452014039</v>
      </c>
      <c r="G28" s="18">
        <v>10482.483206656905</v>
      </c>
      <c r="H28" s="18">
        <v>16061.831432449302</v>
      </c>
      <c r="I28" s="18">
        <v>7972.766630009358</v>
      </c>
      <c r="J28" s="18">
        <v>8089.060648637085</v>
      </c>
      <c r="K28" s="19">
        <v>-0.1430777039222494</v>
      </c>
      <c r="L28" s="19">
        <v>-0.03490782020700175</v>
      </c>
      <c r="M28" s="20">
        <v>-0.22832591389222318</v>
      </c>
    </row>
    <row r="29" spans="1:13" ht="24.75" customHeight="1" thickBot="1">
      <c r="A29" s="205"/>
      <c r="B29" s="29"/>
      <c r="C29" s="30" t="s">
        <v>49</v>
      </c>
      <c r="D29" s="149">
        <v>6</v>
      </c>
      <c r="E29" s="31">
        <v>18655.996244957412</v>
      </c>
      <c r="F29" s="31">
        <v>8188.041797312828</v>
      </c>
      <c r="G29" s="31">
        <v>10467.956812280976</v>
      </c>
      <c r="H29" s="31">
        <v>16469.716280722037</v>
      </c>
      <c r="I29" s="31">
        <v>8071.840833013958</v>
      </c>
      <c r="J29" s="31">
        <v>8397.875447708078</v>
      </c>
      <c r="K29" s="32">
        <v>-0.11718912973228708</v>
      </c>
      <c r="L29" s="32">
        <v>-0.014191545081878398</v>
      </c>
      <c r="M29" s="33">
        <v>-0.19775409869328886</v>
      </c>
    </row>
    <row r="30" spans="1:13" ht="24.75" customHeight="1" thickBot="1" thickTop="1">
      <c r="A30" s="208" t="s">
        <v>12</v>
      </c>
      <c r="B30" s="209"/>
      <c r="C30" s="210"/>
      <c r="D30" s="150">
        <f>SUM(D6:D29)/2</f>
        <v>1665</v>
      </c>
      <c r="E30" s="34">
        <v>20322.976604366646</v>
      </c>
      <c r="F30" s="34">
        <v>10412.816684239153</v>
      </c>
      <c r="G30" s="34">
        <v>9910.159942669503</v>
      </c>
      <c r="H30" s="34">
        <v>17391.911671669255</v>
      </c>
      <c r="I30" s="34">
        <v>9674.147265635951</v>
      </c>
      <c r="J30" s="34">
        <v>7717.768137119771</v>
      </c>
      <c r="K30" s="35">
        <v>-0.14422419460285235</v>
      </c>
      <c r="L30" s="35">
        <v>-0.07093848292952784</v>
      </c>
      <c r="M30" s="36">
        <v>-0.2212266823373959</v>
      </c>
    </row>
    <row r="31" spans="1:13" ht="19.5" customHeight="1">
      <c r="A31" s="37" t="s">
        <v>50</v>
      </c>
      <c r="B31" s="37"/>
      <c r="C31" s="37"/>
      <c r="D31" s="151"/>
      <c r="E31" s="38"/>
      <c r="F31" s="38"/>
      <c r="G31" s="38"/>
      <c r="H31" s="38"/>
      <c r="I31" s="38"/>
      <c r="J31" s="38"/>
      <c r="K31" s="39"/>
      <c r="L31" s="39"/>
      <c r="M31" s="39"/>
    </row>
    <row r="32" spans="1:13" ht="19.5" customHeight="1">
      <c r="A32" s="40" t="s">
        <v>13</v>
      </c>
      <c r="B32" s="6"/>
      <c r="C32" s="6"/>
      <c r="D32" s="144"/>
      <c r="E32" s="6"/>
      <c r="F32" s="6"/>
      <c r="G32" s="6"/>
      <c r="H32" s="6"/>
      <c r="I32" s="6"/>
      <c r="J32" s="6"/>
      <c r="K32" s="7"/>
      <c r="L32" s="7"/>
      <c r="M32" s="7"/>
    </row>
    <row r="33" spans="1:13" ht="19.5" customHeight="1">
      <c r="A33" s="6"/>
      <c r="B33" s="6"/>
      <c r="C33" s="6"/>
      <c r="D33" s="144"/>
      <c r="E33" s="6"/>
      <c r="F33" s="6"/>
      <c r="G33" s="6"/>
      <c r="H33" s="6"/>
      <c r="I33" s="6"/>
      <c r="J33" s="6"/>
      <c r="K33" s="7"/>
      <c r="L33" s="7"/>
      <c r="M33" s="7"/>
    </row>
  </sheetData>
  <mergeCells count="20">
    <mergeCell ref="A2:M2"/>
    <mergeCell ref="B22:C22"/>
    <mergeCell ref="A22:A25"/>
    <mergeCell ref="K4:M4"/>
    <mergeCell ref="A6:A9"/>
    <mergeCell ref="B6:C6"/>
    <mergeCell ref="A10:A13"/>
    <mergeCell ref="B10:C10"/>
    <mergeCell ref="A4:A5"/>
    <mergeCell ref="B4:C5"/>
    <mergeCell ref="A30:C30"/>
    <mergeCell ref="E4:G4"/>
    <mergeCell ref="H4:J4"/>
    <mergeCell ref="A26:A29"/>
    <mergeCell ref="B26:C26"/>
    <mergeCell ref="A14:A17"/>
    <mergeCell ref="B14:C14"/>
    <mergeCell ref="A18:A21"/>
    <mergeCell ref="B18:C18"/>
    <mergeCell ref="D4:D5"/>
  </mergeCells>
  <printOptions/>
  <pageMargins left="0.984251968503937" right="0.3937007874015748" top="0.5905511811023623" bottom="0.5905511811023623" header="0.5118110236220472" footer="0.31496062992125984"/>
  <pageSetup firstPageNumber="3" useFirstPageNumber="1" horizontalDpi="600" verticalDpi="600" orientation="portrait" paperSize="9" scale="85" r:id="rId1"/>
  <headerFooter alignWithMargins="0">
    <oddFooter>&amp;C&amp;"ＭＳ Ｐゴシック,標準"&amp;11－&amp;P－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大阪府職員端末機１７年度１２月調達</cp:lastModifiedBy>
  <cp:lastPrinted>2008-01-25T09:13:03Z</cp:lastPrinted>
  <dcterms:created xsi:type="dcterms:W3CDTF">2007-10-03T01:16:09Z</dcterms:created>
  <dcterms:modified xsi:type="dcterms:W3CDTF">2008-01-25T09:14:07Z</dcterms:modified>
  <cp:category/>
  <cp:version/>
  <cp:contentType/>
  <cp:contentStatus/>
</cp:coreProperties>
</file>