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<sst xmlns="http://schemas.openxmlformats.org/spreadsheetml/2006/main" count="99" uniqueCount="83">
  <si>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</si>
  <si>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</si>
  <si>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</si>
  <si>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</si>
  <si>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</si>
  <si>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</si>
  <si>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</si>
  <si>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</si>
  <si>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</si>
  <si>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</si>
  <si>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</si>
  <si>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</si>
  <si>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</si>
  <si>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</si>
  <si>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</si>
  <si>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</si>
  <si>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</si>
  <si>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</si>
  <si>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</si>
  <si>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</si>
  <si>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</si>
  <si>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</si>
  <si>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</si>
  <si>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</si>
  <si>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</si>
  <si>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</si>
  <si>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</si>
  <si>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</si>
  <si>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</si>
  <si>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</si>
  <si>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</si>
  <si>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</si>
  <si>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</si>
  <si>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</si>
  <si>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</si>
  <si>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</si>
  <si>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</si>
  <si>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</si>
  <si>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</si>
  <si>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</si>
  <si>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</si>
  <si>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</si>
  <si>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</si>
  <si>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</si>
  <si>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</si>
  <si>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</si>
  <si>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</si>
  <si>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</si>
  <si>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</si>
  <si>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</si>
  <si>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</si>
  <si>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</si>
  <si>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</si>
  <si>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</si>
  <si>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</si>
  <si>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</si>
  <si>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</si>
  <si>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</si>
  <si>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</si>
  <si>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</si>
  <si>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</si>
  <si>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</si>
  <si>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</si>
  <si>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</si>
  <si>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</si>
  <si>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</si>
  <si>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</si>
  <si>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</si>
  <si>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</si>
  <si>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</si>
  <si>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</si>
  <si>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</si>
  <si>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</si>
  <si>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</si>
  <si>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</si>
  <si>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</si>
  <si>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</si>
  <si>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</si>
  <si>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</si>
  <si>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</si>
  <si>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市町村施設整備資金特別会計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</si>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</sst>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7" t="s">
        <v>0</v>
      </c>
      <c r="C1" s="68"/>
      <c r="D1" s="68"/>
      <c r="E1" s="68"/>
      <c r="F1" s="68"/>
      <c r="G1" s="1"/>
      <c r="H1" s="69" t="s">
        <v>80</v>
      </c>
      <c r="I1" s="70"/>
      <c r="J1" s="70"/>
      <c r="K1" s="70"/>
      <c r="L1" s="70"/>
      <c r="M1" s="70"/>
      <c r="N1" s="70"/>
      <c r="O1" s="70"/>
      <c r="P1" s="70"/>
      <c r="Q1" s="2"/>
    </row>
    <row r="2" spans="2:17" ht="24.75" customHeight="1">
      <c r="B2" s="71"/>
      <c r="C2" s="72"/>
      <c r="D2" s="72"/>
      <c r="E2" s="72"/>
      <c r="F2" s="72"/>
      <c r="G2" s="1"/>
      <c r="H2" s="69"/>
      <c r="I2" s="70"/>
      <c r="J2" s="70"/>
      <c r="K2" s="70"/>
      <c r="L2" s="70"/>
      <c r="M2" s="70"/>
      <c r="N2" s="70"/>
      <c r="O2" s="70"/>
      <c r="P2" s="70"/>
      <c r="Q2" s="2"/>
    </row>
    <row r="3" spans="2:17" ht="15" customHeight="1">
      <c r="B3" s="73"/>
      <c r="C3" s="74"/>
      <c r="D3" s="74"/>
      <c r="E3" s="74"/>
      <c r="F3" s="74"/>
      <c r="G3" s="4"/>
      <c r="H3" s="46"/>
      <c r="I3" s="47"/>
      <c r="J3" s="47"/>
      <c r="K3" s="47"/>
      <c r="L3" s="47"/>
      <c r="M3" s="47"/>
      <c r="N3" s="47"/>
      <c r="O3" s="47"/>
      <c r="P3" s="47"/>
      <c r="Q3" s="2"/>
    </row>
    <row r="4" spans="2:16" ht="19.5" customHeight="1">
      <c r="B4" s="54" t="s">
        <v>82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ht="19.5" customHeight="1">
      <c r="B5" s="52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5" t="s">
        <v>1</v>
      </c>
      <c r="C7" s="56"/>
      <c r="D7" s="56"/>
      <c r="E7" s="56"/>
      <c r="F7" s="56"/>
      <c r="G7" s="56"/>
      <c r="H7" s="57"/>
      <c r="I7" s="17" t="s">
        <v>2</v>
      </c>
      <c r="J7" s="55" t="s">
        <v>1</v>
      </c>
      <c r="K7" s="61"/>
      <c r="L7" s="61"/>
      <c r="M7" s="61"/>
      <c r="N7" s="61"/>
      <c r="O7" s="62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6854.391817</v>
      </c>
      <c r="J9" s="18"/>
      <c r="K9" s="19" t="s">
        <v>6</v>
      </c>
      <c r="L9" s="19"/>
      <c r="M9" s="19"/>
      <c r="N9" s="20"/>
      <c r="O9" s="32"/>
      <c r="P9" s="21">
        <f>P10+P11+P14+P15+P18+P19+P20</f>
        <v>5705.59</v>
      </c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2.12446</v>
      </c>
      <c r="J10" s="18"/>
      <c r="K10" s="19"/>
      <c r="L10" s="19"/>
      <c r="M10" s="19" t="s">
        <v>8</v>
      </c>
      <c r="N10" s="20"/>
      <c r="O10" s="32"/>
      <c r="P10" s="21">
        <v>5705.59</v>
      </c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2.12446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/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/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>
        <v>6852.267357</v>
      </c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>
        <f>P22+P23+P26+P27+P28+P29</f>
        <v>57709.67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>
        <v>57709.67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51944.972167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8" t="s">
        <v>46</v>
      </c>
      <c r="K30" s="59"/>
      <c r="L30" s="59"/>
      <c r="M30" s="59"/>
      <c r="N30" s="59"/>
      <c r="O30" s="60"/>
      <c r="P30" s="25">
        <f>P9+P21</f>
        <v>63415.259999999995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-4615.896015999999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253473.616322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62908.462662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-320997.975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51944.972167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51944.972167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8" t="s">
        <v>71</v>
      </c>
      <c r="K60" s="65"/>
      <c r="L60" s="65"/>
      <c r="M60" s="65"/>
      <c r="N60" s="65"/>
      <c r="O60" s="66"/>
      <c r="P60" s="29">
        <f>P32</f>
        <v>-4615.896015999999</v>
      </c>
    </row>
    <row r="61" spans="2:16" ht="18" customHeight="1" thickBot="1">
      <c r="B61" s="49" t="s">
        <v>72</v>
      </c>
      <c r="C61" s="50"/>
      <c r="D61" s="50"/>
      <c r="E61" s="50"/>
      <c r="F61" s="50"/>
      <c r="G61" s="50"/>
      <c r="H61" s="51"/>
      <c r="I61" s="30">
        <f>I9+I23</f>
        <v>58799.363983999996</v>
      </c>
      <c r="J61" s="49" t="s">
        <v>73</v>
      </c>
      <c r="K61" s="63"/>
      <c r="L61" s="63"/>
      <c r="M61" s="63"/>
      <c r="N61" s="63"/>
      <c r="O61" s="64"/>
      <c r="P61" s="31">
        <f>P30+P60</f>
        <v>58799.363983999996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6" t="s">
        <v>77</v>
      </c>
      <c r="D63" s="47"/>
      <c r="E63" s="46" t="s">
        <v>78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32.25" customHeight="1">
      <c r="F64" s="48" t="s">
        <v>79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 customHeight="1">
      <c r="C65" s="46" t="s">
        <v>77</v>
      </c>
      <c r="D65" s="47"/>
      <c r="E65" s="46" t="s">
        <v>81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ht="9" customHeight="1"/>
    <row r="67" ht="9" customHeight="1"/>
  </sheetData>
  <sheetProtection/>
  <mergeCells count="22">
    <mergeCell ref="C65:D65"/>
    <mergeCell ref="E65:P65"/>
    <mergeCell ref="B3:F3"/>
    <mergeCell ref="H3:P3"/>
    <mergeCell ref="J61:O61"/>
    <mergeCell ref="J60:O60"/>
    <mergeCell ref="B1:F1"/>
    <mergeCell ref="H1:P1"/>
    <mergeCell ref="B2:F2"/>
    <mergeCell ref="H2:P2"/>
    <mergeCell ref="C63:D63"/>
    <mergeCell ref="E63:P63"/>
    <mergeCell ref="F64:P64"/>
    <mergeCell ref="B61:H61"/>
    <mergeCell ref="B5:P5"/>
    <mergeCell ref="B4:P4"/>
    <mergeCell ref="B7:H7"/>
    <mergeCell ref="J30:O30"/>
    <mergeCell ref="J7:O7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2011-12-21T07:13:21Z</dcterms:modified>
  <cp:category/>
  <cp:version/>
  <cp:contentType/>
  <cp:contentStatus/>
</cp:coreProperties>
</file>