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<sst xmlns="http://schemas.openxmlformats.org/spreadsheetml/2006/main" count="18" uniqueCount="18">
  <si>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</si>
  <si>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</si>
  <si>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</si>
  <si>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</si>
  <si>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</si>
  <si>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</si>
  <si>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</si>
  <si>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</si>
  <si>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　20</t>
  </si>
  <si>
    <t>平成19年</t>
  </si>
  <si>
    <t>　21</t>
  </si>
  <si>
    <t>刑法犯罪種別認知･検挙状況</t>
  </si>
  <si>
    <t xml:space="preserve">   7</t>
  </si>
  <si>
    <t xml:space="preserve">   8</t>
  </si>
  <si>
    <t xml:space="preserve">   9</t>
  </si>
  <si>
    <t xml:space="preserve">   10</t>
  </si>
  <si>
    <t>22年 6月</t>
  </si>
  <si>
    <t xml:space="preserve">   11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</si>
</sst>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 horizontal="right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6" customWidth="1"/>
    <col min="2" max="12" width="10.625" style="26" customWidth="1"/>
    <col min="13" max="16384" width="9.00390625" style="26" customWidth="1"/>
  </cols>
  <sheetData>
    <row r="1" spans="1:12" ht="2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7"/>
      <c r="B2" s="27"/>
      <c r="C2" s="27"/>
      <c r="D2" s="27"/>
      <c r="E2" s="27"/>
      <c r="F2" s="27"/>
      <c r="G2" s="27"/>
      <c r="H2" s="27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9</v>
      </c>
      <c r="B6" s="3">
        <v>216303</v>
      </c>
      <c r="C6" s="3">
        <v>1115</v>
      </c>
      <c r="D6" s="3">
        <v>102</v>
      </c>
      <c r="E6" s="3">
        <v>679</v>
      </c>
      <c r="F6" s="3">
        <v>134</v>
      </c>
      <c r="G6" s="3">
        <v>200</v>
      </c>
      <c r="H6" s="3">
        <v>6669</v>
      </c>
      <c r="I6" s="3">
        <v>171699</v>
      </c>
      <c r="J6" s="3">
        <v>7055</v>
      </c>
      <c r="K6" s="3">
        <v>1156</v>
      </c>
      <c r="L6" s="3">
        <v>28609</v>
      </c>
    </row>
    <row r="7" spans="1:12" ht="15" customHeight="1">
      <c r="A7" s="18" t="s">
        <v>8</v>
      </c>
      <c r="B7" s="3">
        <v>201816</v>
      </c>
      <c r="C7" s="3">
        <v>959</v>
      </c>
      <c r="D7" s="3">
        <v>119</v>
      </c>
      <c r="E7" s="3">
        <v>543</v>
      </c>
      <c r="F7" s="3">
        <v>144</v>
      </c>
      <c r="G7" s="3">
        <v>153</v>
      </c>
      <c r="H7" s="3">
        <v>6049</v>
      </c>
      <c r="I7" s="3">
        <v>161111</v>
      </c>
      <c r="J7" s="3">
        <v>7500</v>
      </c>
      <c r="K7" s="3">
        <v>1100</v>
      </c>
      <c r="L7" s="3">
        <v>25097</v>
      </c>
    </row>
    <row r="8" spans="1:12" ht="15" customHeight="1">
      <c r="A8" s="18" t="s">
        <v>10</v>
      </c>
      <c r="B8" s="19">
        <v>182537</v>
      </c>
      <c r="C8" s="19">
        <v>944</v>
      </c>
      <c r="D8" s="19">
        <v>115</v>
      </c>
      <c r="E8" s="19">
        <v>593</v>
      </c>
      <c r="F8" s="19">
        <v>113</v>
      </c>
      <c r="G8" s="19">
        <v>123</v>
      </c>
      <c r="H8" s="19">
        <v>5661</v>
      </c>
      <c r="I8" s="19">
        <v>145841</v>
      </c>
      <c r="J8" s="19">
        <v>5778</v>
      </c>
      <c r="K8" s="19">
        <v>1159</v>
      </c>
      <c r="L8" s="19">
        <v>23154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20" t="s">
        <v>16</v>
      </c>
      <c r="B10" s="21">
        <v>13700</v>
      </c>
      <c r="C10" s="21">
        <v>91</v>
      </c>
      <c r="D10" s="21">
        <v>11</v>
      </c>
      <c r="E10" s="21">
        <v>51</v>
      </c>
      <c r="F10" s="22">
        <v>11</v>
      </c>
      <c r="G10" s="21">
        <v>18</v>
      </c>
      <c r="H10" s="21">
        <v>503</v>
      </c>
      <c r="I10" s="21">
        <v>10791</v>
      </c>
      <c r="J10" s="21">
        <v>285</v>
      </c>
      <c r="K10" s="21">
        <v>150</v>
      </c>
      <c r="L10" s="21">
        <v>1880</v>
      </c>
    </row>
    <row r="11" spans="1:12" ht="15" customHeight="1">
      <c r="A11" s="20" t="s">
        <v>12</v>
      </c>
      <c r="B11" s="21">
        <v>14032</v>
      </c>
      <c r="C11" s="21">
        <v>91</v>
      </c>
      <c r="D11" s="21">
        <v>12</v>
      </c>
      <c r="E11" s="21">
        <v>53</v>
      </c>
      <c r="F11" s="22">
        <v>8</v>
      </c>
      <c r="G11" s="21">
        <v>18</v>
      </c>
      <c r="H11" s="21">
        <v>557</v>
      </c>
      <c r="I11" s="21">
        <v>11133</v>
      </c>
      <c r="J11" s="21">
        <v>403</v>
      </c>
      <c r="K11" s="21">
        <v>143</v>
      </c>
      <c r="L11" s="21">
        <v>1705</v>
      </c>
    </row>
    <row r="12" spans="1:12" ht="15" customHeight="1">
      <c r="A12" s="20" t="s">
        <v>13</v>
      </c>
      <c r="B12" s="22">
        <v>14683</v>
      </c>
      <c r="C12" s="22">
        <v>86</v>
      </c>
      <c r="D12" s="22">
        <v>8</v>
      </c>
      <c r="E12" s="22">
        <v>57</v>
      </c>
      <c r="F12" s="22">
        <v>9</v>
      </c>
      <c r="G12" s="22">
        <v>12</v>
      </c>
      <c r="H12" s="22">
        <v>467</v>
      </c>
      <c r="I12" s="22">
        <v>11674</v>
      </c>
      <c r="J12" s="22">
        <v>454</v>
      </c>
      <c r="K12" s="22">
        <v>162</v>
      </c>
      <c r="L12" s="22">
        <v>1840</v>
      </c>
    </row>
    <row r="13" spans="1:12" ht="15" customHeight="1">
      <c r="A13" s="20" t="s">
        <v>14</v>
      </c>
      <c r="B13" s="22">
        <v>14047</v>
      </c>
      <c r="C13" s="22">
        <v>81</v>
      </c>
      <c r="D13" s="22">
        <v>15</v>
      </c>
      <c r="E13" s="22">
        <v>50</v>
      </c>
      <c r="F13" s="22">
        <v>8</v>
      </c>
      <c r="G13" s="22">
        <v>8</v>
      </c>
      <c r="H13" s="22">
        <v>485</v>
      </c>
      <c r="I13" s="22">
        <v>11186</v>
      </c>
      <c r="J13" s="22">
        <v>402</v>
      </c>
      <c r="K13" s="22">
        <v>143</v>
      </c>
      <c r="L13" s="22">
        <v>1750</v>
      </c>
    </row>
    <row r="14" spans="1:12" ht="15" customHeight="1">
      <c r="A14" s="20" t="s">
        <v>15</v>
      </c>
      <c r="B14" s="22">
        <v>13979</v>
      </c>
      <c r="C14" s="22">
        <v>84</v>
      </c>
      <c r="D14" s="22">
        <v>18</v>
      </c>
      <c r="E14" s="22">
        <v>50</v>
      </c>
      <c r="F14" s="22">
        <v>6</v>
      </c>
      <c r="G14" s="22">
        <v>10</v>
      </c>
      <c r="H14" s="22">
        <v>528</v>
      </c>
      <c r="I14" s="22">
        <v>11033</v>
      </c>
      <c r="J14" s="22">
        <v>379</v>
      </c>
      <c r="K14" s="22">
        <v>146</v>
      </c>
      <c r="L14" s="22">
        <v>1809</v>
      </c>
    </row>
    <row r="15" spans="1:12" ht="15" customHeight="1" thickBot="1">
      <c r="A15" s="20" t="s">
        <v>17</v>
      </c>
      <c r="B15" s="29">
        <f>+C15+H15+I15+J15+K15+L15</f>
        <v>14754</v>
      </c>
      <c r="C15" s="4">
        <f>SUM(D15:G15)</f>
        <v>84</v>
      </c>
      <c r="D15" s="4">
        <v>10</v>
      </c>
      <c r="E15" s="4">
        <v>40</v>
      </c>
      <c r="F15" s="4">
        <v>24</v>
      </c>
      <c r="G15" s="4">
        <v>10</v>
      </c>
      <c r="H15" s="4">
        <v>462</v>
      </c>
      <c r="I15" s="4">
        <v>11366</v>
      </c>
      <c r="J15" s="4">
        <v>768</v>
      </c>
      <c r="K15" s="4">
        <v>146</v>
      </c>
      <c r="L15" s="4">
        <v>1928</v>
      </c>
    </row>
    <row r="16" spans="1:12" ht="18" customHeight="1">
      <c r="A16" s="25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5" customHeight="1">
      <c r="A17" s="17" t="str">
        <f>A6</f>
        <v>平成19年</v>
      </c>
      <c r="B17" s="3">
        <v>38079</v>
      </c>
      <c r="C17" s="3">
        <v>587</v>
      </c>
      <c r="D17" s="3">
        <v>103</v>
      </c>
      <c r="E17" s="3">
        <v>283</v>
      </c>
      <c r="F17" s="3">
        <v>77</v>
      </c>
      <c r="G17" s="3">
        <v>124</v>
      </c>
      <c r="H17" s="3">
        <v>3365</v>
      </c>
      <c r="I17" s="3">
        <v>18176</v>
      </c>
      <c r="J17" s="3">
        <v>3027</v>
      </c>
      <c r="K17" s="3">
        <v>495</v>
      </c>
      <c r="L17" s="3">
        <v>12429</v>
      </c>
    </row>
    <row r="18" spans="1:12" ht="15" customHeight="1">
      <c r="A18" s="18" t="str">
        <f>A7</f>
        <v>　20</v>
      </c>
      <c r="B18" s="3">
        <v>39025</v>
      </c>
      <c r="C18" s="3">
        <v>589</v>
      </c>
      <c r="D18" s="3">
        <v>114</v>
      </c>
      <c r="E18" s="3">
        <v>251</v>
      </c>
      <c r="F18" s="3">
        <v>101</v>
      </c>
      <c r="G18" s="3">
        <v>123</v>
      </c>
      <c r="H18" s="3">
        <v>3348</v>
      </c>
      <c r="I18" s="3">
        <v>20047</v>
      </c>
      <c r="J18" s="3">
        <v>3949</v>
      </c>
      <c r="K18" s="3">
        <v>563</v>
      </c>
      <c r="L18" s="3">
        <v>10529</v>
      </c>
    </row>
    <row r="19" spans="1:12" ht="15" customHeight="1">
      <c r="A19" s="18" t="str">
        <f aca="true" t="shared" si="0" ref="A19:A26">A8</f>
        <v>　21</v>
      </c>
      <c r="B19" s="19">
        <v>35386</v>
      </c>
      <c r="C19" s="19">
        <v>650</v>
      </c>
      <c r="D19" s="19">
        <v>112</v>
      </c>
      <c r="E19" s="19">
        <v>350</v>
      </c>
      <c r="F19" s="19">
        <v>81</v>
      </c>
      <c r="G19" s="19">
        <v>107</v>
      </c>
      <c r="H19" s="19">
        <v>3209</v>
      </c>
      <c r="I19" s="19">
        <v>19240</v>
      </c>
      <c r="J19" s="19">
        <v>3277</v>
      </c>
      <c r="K19" s="19">
        <v>586</v>
      </c>
      <c r="L19" s="19">
        <v>8424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t="shared" si="0"/>
        <v>22年 6月</v>
      </c>
      <c r="B21" s="21">
        <v>2484</v>
      </c>
      <c r="C21" s="21">
        <v>60</v>
      </c>
      <c r="D21" s="21">
        <v>12</v>
      </c>
      <c r="E21" s="21">
        <v>18</v>
      </c>
      <c r="F21" s="21">
        <v>21</v>
      </c>
      <c r="G21" s="21">
        <v>9</v>
      </c>
      <c r="H21" s="21">
        <v>276</v>
      </c>
      <c r="I21" s="21">
        <v>1388</v>
      </c>
      <c r="J21" s="21">
        <v>100</v>
      </c>
      <c r="K21" s="21">
        <v>55</v>
      </c>
      <c r="L21" s="21">
        <v>605</v>
      </c>
    </row>
    <row r="22" spans="1:12" ht="15" customHeight="1">
      <c r="A22" s="18" t="str">
        <f t="shared" si="0"/>
        <v>   7</v>
      </c>
      <c r="B22" s="21">
        <v>2325</v>
      </c>
      <c r="C22" s="21">
        <v>42</v>
      </c>
      <c r="D22" s="21">
        <v>6</v>
      </c>
      <c r="E22" s="21">
        <v>25</v>
      </c>
      <c r="F22" s="21">
        <v>3</v>
      </c>
      <c r="G22" s="21">
        <v>8</v>
      </c>
      <c r="H22" s="21">
        <v>286</v>
      </c>
      <c r="I22" s="21">
        <v>1149</v>
      </c>
      <c r="J22" s="21">
        <v>221</v>
      </c>
      <c r="K22" s="21">
        <v>69</v>
      </c>
      <c r="L22" s="21">
        <v>558</v>
      </c>
    </row>
    <row r="23" spans="1:12" ht="15" customHeight="1">
      <c r="A23" s="18" t="str">
        <f t="shared" si="0"/>
        <v>   8</v>
      </c>
      <c r="B23" s="22">
        <v>2326</v>
      </c>
      <c r="C23" s="22">
        <v>36</v>
      </c>
      <c r="D23" s="22">
        <v>12</v>
      </c>
      <c r="E23" s="22">
        <v>11</v>
      </c>
      <c r="F23" s="22">
        <v>8</v>
      </c>
      <c r="G23" s="22">
        <v>5</v>
      </c>
      <c r="H23" s="22">
        <v>268</v>
      </c>
      <c r="I23" s="22">
        <v>1120</v>
      </c>
      <c r="J23" s="22">
        <v>273</v>
      </c>
      <c r="K23" s="22">
        <v>55</v>
      </c>
      <c r="L23" s="22">
        <v>574</v>
      </c>
    </row>
    <row r="24" spans="1:12" ht="15" customHeight="1">
      <c r="A24" s="18" t="str">
        <f t="shared" si="0"/>
        <v>   9</v>
      </c>
      <c r="B24" s="22">
        <v>2030</v>
      </c>
      <c r="C24" s="22">
        <v>40</v>
      </c>
      <c r="D24" s="22">
        <v>12</v>
      </c>
      <c r="E24" s="22">
        <v>21</v>
      </c>
      <c r="F24" s="22">
        <v>3</v>
      </c>
      <c r="G24" s="22">
        <v>4</v>
      </c>
      <c r="H24" s="22">
        <v>257</v>
      </c>
      <c r="I24" s="22">
        <v>964</v>
      </c>
      <c r="J24" s="22">
        <v>183</v>
      </c>
      <c r="K24" s="22">
        <v>51</v>
      </c>
      <c r="L24" s="22">
        <v>535</v>
      </c>
    </row>
    <row r="25" spans="1:12" ht="15" customHeight="1">
      <c r="A25" s="18" t="str">
        <f t="shared" si="0"/>
        <v>   10</v>
      </c>
      <c r="B25" s="24">
        <v>2644</v>
      </c>
      <c r="C25" s="21">
        <v>51</v>
      </c>
      <c r="D25" s="21">
        <v>17</v>
      </c>
      <c r="E25" s="21">
        <v>22</v>
      </c>
      <c r="F25" s="21">
        <v>6</v>
      </c>
      <c r="G25" s="21">
        <v>6</v>
      </c>
      <c r="H25" s="21">
        <v>249</v>
      </c>
      <c r="I25" s="21">
        <v>1475</v>
      </c>
      <c r="J25" s="21">
        <v>223</v>
      </c>
      <c r="K25" s="21">
        <v>83</v>
      </c>
      <c r="L25" s="21">
        <v>563</v>
      </c>
    </row>
    <row r="26" spans="1:12" ht="15" customHeight="1" thickBot="1">
      <c r="A26" s="18" t="str">
        <f t="shared" si="0"/>
        <v>   11</v>
      </c>
      <c r="B26" s="30">
        <f>+C26+H26+I26+J26+K26+L26</f>
        <v>4392</v>
      </c>
      <c r="C26" s="27">
        <f>SUM(D26:G26)</f>
        <v>79</v>
      </c>
      <c r="D26" s="27">
        <v>15</v>
      </c>
      <c r="E26" s="27">
        <v>40</v>
      </c>
      <c r="F26" s="27">
        <v>15</v>
      </c>
      <c r="G26" s="27">
        <v>9</v>
      </c>
      <c r="H26" s="27">
        <v>422</v>
      </c>
      <c r="I26" s="27">
        <v>2330</v>
      </c>
      <c r="J26" s="27">
        <v>689</v>
      </c>
      <c r="K26" s="27">
        <v>89</v>
      </c>
      <c r="L26" s="27">
        <v>783</v>
      </c>
    </row>
    <row r="27" spans="1:12" ht="18" customHeight="1">
      <c r="A27" s="25" t="s">
        <v>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 customHeight="1">
      <c r="A28" s="17" t="str">
        <f>A6</f>
        <v>平成19年</v>
      </c>
      <c r="B28" s="3">
        <v>30113</v>
      </c>
      <c r="C28" s="3">
        <v>558</v>
      </c>
      <c r="D28" s="3">
        <v>107</v>
      </c>
      <c r="E28" s="3">
        <v>297</v>
      </c>
      <c r="F28" s="3">
        <v>53</v>
      </c>
      <c r="G28" s="3">
        <v>101</v>
      </c>
      <c r="H28" s="3">
        <v>3927</v>
      </c>
      <c r="I28" s="3">
        <v>11779</v>
      </c>
      <c r="J28" s="3">
        <v>883</v>
      </c>
      <c r="K28" s="3">
        <v>678</v>
      </c>
      <c r="L28" s="3">
        <v>12288</v>
      </c>
    </row>
    <row r="29" spans="1:12" ht="15" customHeight="1">
      <c r="A29" s="18" t="str">
        <f>A7</f>
        <v>　20</v>
      </c>
      <c r="B29" s="3">
        <v>28042</v>
      </c>
      <c r="C29" s="3">
        <v>553</v>
      </c>
      <c r="D29" s="3">
        <v>112</v>
      </c>
      <c r="E29" s="3">
        <v>274</v>
      </c>
      <c r="F29" s="3">
        <v>68</v>
      </c>
      <c r="G29" s="3">
        <v>99</v>
      </c>
      <c r="H29" s="3">
        <v>3833</v>
      </c>
      <c r="I29" s="3">
        <v>11674</v>
      </c>
      <c r="J29" s="3">
        <v>964</v>
      </c>
      <c r="K29" s="3">
        <v>658</v>
      </c>
      <c r="L29" s="3">
        <v>10360</v>
      </c>
    </row>
    <row r="30" spans="1:12" ht="15" customHeight="1">
      <c r="A30" s="18" t="str">
        <f aca="true" t="shared" si="1" ref="A30:A37">A8</f>
        <v>　21</v>
      </c>
      <c r="B30" s="19">
        <v>25556</v>
      </c>
      <c r="C30" s="19">
        <v>630</v>
      </c>
      <c r="D30" s="19">
        <v>115</v>
      </c>
      <c r="E30" s="19">
        <v>350</v>
      </c>
      <c r="F30" s="19">
        <v>66</v>
      </c>
      <c r="G30" s="19">
        <v>99</v>
      </c>
      <c r="H30" s="19">
        <v>3457</v>
      </c>
      <c r="I30" s="19">
        <v>11729</v>
      </c>
      <c r="J30" s="19">
        <v>917</v>
      </c>
      <c r="K30" s="19">
        <v>606</v>
      </c>
      <c r="L30" s="19">
        <v>8217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t="shared" si="1"/>
        <v>22年 6月</v>
      </c>
      <c r="B32" s="21">
        <v>1926</v>
      </c>
      <c r="C32" s="21">
        <v>47</v>
      </c>
      <c r="D32" s="21">
        <v>12</v>
      </c>
      <c r="E32" s="21">
        <v>18</v>
      </c>
      <c r="F32" s="22">
        <v>12</v>
      </c>
      <c r="G32" s="21">
        <v>5</v>
      </c>
      <c r="H32" s="21">
        <v>311</v>
      </c>
      <c r="I32" s="21">
        <v>858</v>
      </c>
      <c r="J32" s="21">
        <v>52</v>
      </c>
      <c r="K32" s="21">
        <v>66</v>
      </c>
      <c r="L32" s="21">
        <v>592</v>
      </c>
    </row>
    <row r="33" spans="1:12" ht="15" customHeight="1">
      <c r="A33" s="18" t="str">
        <f t="shared" si="1"/>
        <v>   7</v>
      </c>
      <c r="B33" s="21">
        <v>1906</v>
      </c>
      <c r="C33" s="21">
        <v>51</v>
      </c>
      <c r="D33" s="21">
        <v>7</v>
      </c>
      <c r="E33" s="21">
        <v>35</v>
      </c>
      <c r="F33" s="22">
        <v>3</v>
      </c>
      <c r="G33" s="21">
        <v>6</v>
      </c>
      <c r="H33" s="21">
        <v>296</v>
      </c>
      <c r="I33" s="21">
        <v>868</v>
      </c>
      <c r="J33" s="21">
        <v>93</v>
      </c>
      <c r="K33" s="21">
        <v>58</v>
      </c>
      <c r="L33" s="21">
        <v>540</v>
      </c>
    </row>
    <row r="34" spans="1:12" ht="15" customHeight="1">
      <c r="A34" s="18" t="str">
        <f t="shared" si="1"/>
        <v>   8</v>
      </c>
      <c r="B34" s="22">
        <v>1792</v>
      </c>
      <c r="C34" s="22">
        <v>30</v>
      </c>
      <c r="D34" s="22">
        <v>12</v>
      </c>
      <c r="E34" s="22">
        <v>9</v>
      </c>
      <c r="F34" s="22">
        <v>5</v>
      </c>
      <c r="G34" s="22">
        <v>4</v>
      </c>
      <c r="H34" s="22">
        <v>292</v>
      </c>
      <c r="I34" s="22">
        <v>813</v>
      </c>
      <c r="J34" s="22">
        <v>62</v>
      </c>
      <c r="K34" s="22">
        <v>66</v>
      </c>
      <c r="L34" s="22">
        <v>529</v>
      </c>
    </row>
    <row r="35" spans="1:12" ht="15" customHeight="1">
      <c r="A35" s="18" t="str">
        <f t="shared" si="1"/>
        <v>   9</v>
      </c>
      <c r="B35" s="22">
        <v>1678</v>
      </c>
      <c r="C35" s="22">
        <v>31</v>
      </c>
      <c r="D35" s="22">
        <v>11</v>
      </c>
      <c r="E35" s="22">
        <v>12</v>
      </c>
      <c r="F35" s="22">
        <v>3</v>
      </c>
      <c r="G35" s="22">
        <v>5</v>
      </c>
      <c r="H35" s="22">
        <v>248</v>
      </c>
      <c r="I35" s="22">
        <v>770</v>
      </c>
      <c r="J35" s="22">
        <v>78</v>
      </c>
      <c r="K35" s="22">
        <v>54</v>
      </c>
      <c r="L35" s="22">
        <v>497</v>
      </c>
    </row>
    <row r="36" spans="1:12" ht="15" customHeight="1">
      <c r="A36" s="18" t="str">
        <f t="shared" si="1"/>
        <v>   10</v>
      </c>
      <c r="B36" s="24">
        <v>2081</v>
      </c>
      <c r="C36" s="21">
        <v>48</v>
      </c>
      <c r="D36" s="21">
        <v>16</v>
      </c>
      <c r="E36" s="21">
        <v>21</v>
      </c>
      <c r="F36" s="21">
        <v>5</v>
      </c>
      <c r="G36" s="21">
        <v>6</v>
      </c>
      <c r="H36" s="21">
        <v>256</v>
      </c>
      <c r="I36" s="21">
        <v>1099</v>
      </c>
      <c r="J36" s="21">
        <v>58</v>
      </c>
      <c r="K36" s="21">
        <v>72</v>
      </c>
      <c r="L36" s="21">
        <v>548</v>
      </c>
    </row>
    <row r="37" spans="1:12" ht="15" customHeight="1" thickBot="1">
      <c r="A37" s="18" t="str">
        <f t="shared" si="1"/>
        <v>   11</v>
      </c>
      <c r="B37" s="30">
        <f>+C37+H37+I37+J37+K37+L37</f>
        <v>2976</v>
      </c>
      <c r="C37" s="27">
        <f>SUM(D37:G37)</f>
        <v>80</v>
      </c>
      <c r="D37" s="27">
        <v>14</v>
      </c>
      <c r="E37" s="27">
        <v>47</v>
      </c>
      <c r="F37" s="27">
        <v>7</v>
      </c>
      <c r="G37" s="27">
        <v>12</v>
      </c>
      <c r="H37" s="27">
        <v>464</v>
      </c>
      <c r="I37" s="27">
        <v>1428</v>
      </c>
      <c r="J37" s="27">
        <v>142</v>
      </c>
      <c r="K37" s="27">
        <v>96</v>
      </c>
      <c r="L37" s="27">
        <v>766</v>
      </c>
    </row>
    <row r="38" ht="13.5">
      <c r="A38" s="28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27 A16 B15 B7:B9 A7:A9 C7:C9 A11:A15" numberStoredAsText="1"/>
    <ignoredError sqref="C15" numberStoredAsText="1" formulaRange="1"/>
    <ignoredError sqref="C26 C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2010-12-27T07:46:49Z</dcterms:modified>
  <cp:category/>
  <cp:version/>
  <cp:contentType/>
  <cp:contentStatus/>
</cp:coreProperties>
</file>