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1020" windowWidth="10515" windowHeight="5100" activeTab="0"/>
  </bookViews>
  <sheets>
    <sheet name="車・保有台数" sheetId="1" r:id="rId1"/>
  </sheets>
  <definedNames>
    <definedName name="_xlnm.Print_Area" localSheetId="0">'車・保有台数'!$A$1:$L$16</definedName>
  </definedNames>
  <calcPr fullCalcOnLoad="1"/>
</workbook>
</file>

<file path=xl/sharedStrings.xml><?xml version="1.0" encoding="utf-8"?>
<sst xmlns="http://schemas.openxmlformats.org/spreadsheetml/2006/main" count="35" uniqueCount="24">
  <si>
    <t xml:space="preserve"> 自 動 車 保 有 台 数</t>
  </si>
  <si>
    <t>（近畿運輸局大阪運輸支局）</t>
  </si>
  <si>
    <t>貨  物  用  自  動  車</t>
  </si>
  <si>
    <t>乗合用</t>
  </si>
  <si>
    <t>乗  用  自  動  車</t>
  </si>
  <si>
    <t>総 数</t>
  </si>
  <si>
    <t>うち小型車</t>
  </si>
  <si>
    <t>うち軽自動車</t>
  </si>
  <si>
    <t>自動車</t>
  </si>
  <si>
    <t>普通車</t>
  </si>
  <si>
    <t>小型車</t>
  </si>
  <si>
    <t>軽四輪車</t>
  </si>
  <si>
    <t>台</t>
  </si>
  <si>
    <t>平成19年</t>
  </si>
  <si>
    <t>　20</t>
  </si>
  <si>
    <t>　21</t>
  </si>
  <si>
    <t>22年 1月</t>
  </si>
  <si>
    <t>【注】</t>
  </si>
  <si>
    <t>各年月末現在。</t>
  </si>
  <si>
    <t xml:space="preserve">   2</t>
  </si>
  <si>
    <t xml:space="preserve">   3</t>
  </si>
  <si>
    <t xml:space="preserve">   4</t>
  </si>
  <si>
    <t>21年12月</t>
  </si>
  <si>
    <t xml:space="preserve">   5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</si>
</sst>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,##0"/>
    <numFmt numFmtId="177" formatCode="###,###,##0"/>
    <numFmt numFmtId="178" formatCode="###,###,##0;&quot;△&quot;\ ###,###,##0"/>
    <numFmt numFmtId="179" formatCode="#,##0.0"/>
    <numFmt numFmtId="180" formatCode="#,##0;&quot;△&quot;#,##0"/>
    <numFmt numFmtId="181" formatCode="###,##0"/>
    <numFmt numFmtId="182" formatCode="###,##0;&quot;△&quot;##,##0"/>
    <numFmt numFmtId="183" formatCode="#,###,##0"/>
    <numFmt numFmtId="184" formatCode="#,###,##0.0"/>
    <numFmt numFmtId="185" formatCode="###,###,##0.0"/>
    <numFmt numFmtId="186" formatCode="0.0_);[Red]\(0.0\)"/>
    <numFmt numFmtId="187" formatCode="###,###,##0;&quot;△&quot;\ \ ###,###,##0"/>
    <numFmt numFmtId="188" formatCode="###,###,##0;&quot;△&quot;\ \ \ ###,###,##0"/>
    <numFmt numFmtId="189" formatCode="###,###,##0;&quot;△&quot;\ \ \ \ ###,###,##0"/>
    <numFmt numFmtId="190" formatCode="0;&quot;△ &quot;0"/>
    <numFmt numFmtId="191" formatCode="#,##0;&quot;△ &quot;#,##0"/>
    <numFmt numFmtId="192" formatCode="#,##0.#0"/>
    <numFmt numFmtId="193" formatCode="#"/>
    <numFmt numFmtId="194" formatCode="&quot;r&quot;###,###,##0"/>
    <numFmt numFmtId="195" formatCode="&quot;p&quot;###,###,##0"/>
    <numFmt numFmtId="196" formatCode="[&lt;=999]000;000\-00"/>
  </numFmts>
  <fonts count="9">
    <font>
      <sz val="11"/>
      <name val="ＭＳ Ｐゴシック"/>
      <family val="3"/>
    </font>
    <font>
      <sz val="11"/>
      <name val="ＭＳ 明朝"/>
      <family val="1"/>
    </font>
    <font>
      <b/>
      <sz val="20"/>
      <name val="ＭＳ 明朝"/>
      <family val="1"/>
    </font>
    <font>
      <b/>
      <sz val="20"/>
      <name val="ＭＳ ゴシック"/>
      <family val="3"/>
    </font>
    <font>
      <sz val="11"/>
      <name val="ＭＳ ゴシック"/>
      <family val="3"/>
    </font>
    <font>
      <b/>
      <sz val="14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8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1" xfId="21" applyFont="1" applyBorder="1" applyAlignment="1">
      <alignment horizontal="center"/>
      <protection/>
    </xf>
    <xf numFmtId="183" fontId="1" fillId="0" borderId="2" xfId="21" applyNumberFormat="1" applyBorder="1" applyAlignment="1">
      <alignment horizontal="centerContinuous" vertical="center"/>
      <protection/>
    </xf>
    <xf numFmtId="183" fontId="1" fillId="0" borderId="3" xfId="21" applyNumberFormat="1" applyBorder="1" applyAlignment="1">
      <alignment horizontal="centerContinuous" vertical="center"/>
      <protection/>
    </xf>
    <xf numFmtId="183" fontId="1" fillId="0" borderId="4" xfId="21" applyNumberFormat="1" applyBorder="1" applyAlignment="1">
      <alignment horizontal="centerContinuous" vertical="center"/>
      <protection/>
    </xf>
    <xf numFmtId="183" fontId="1" fillId="0" borderId="3" xfId="21" applyNumberFormat="1" applyBorder="1" applyAlignment="1">
      <alignment horizontal="center" vertical="center"/>
      <protection/>
    </xf>
    <xf numFmtId="183" fontId="1" fillId="0" borderId="3" xfId="21" applyNumberFormat="1" applyBorder="1" applyAlignment="1" quotePrefix="1">
      <alignment horizontal="centerContinuous" vertical="center"/>
      <protection/>
    </xf>
    <xf numFmtId="183" fontId="1" fillId="0" borderId="0" xfId="21" applyNumberFormat="1" applyAlignment="1">
      <alignment horizontal="right"/>
      <protection/>
    </xf>
    <xf numFmtId="183" fontId="5" fillId="0" borderId="0" xfId="21" applyNumberFormat="1" applyFont="1" applyAlignment="1">
      <alignment horizontal="right"/>
      <protection/>
    </xf>
    <xf numFmtId="0" fontId="2" fillId="0" borderId="0" xfId="21" applyFont="1" applyAlignment="1">
      <alignment horizontal="left"/>
      <protection/>
    </xf>
    <xf numFmtId="0" fontId="4" fillId="0" borderId="0" xfId="21" applyFont="1" applyAlignment="1">
      <alignment horizontal="centerContinuous"/>
      <protection/>
    </xf>
    <xf numFmtId="183" fontId="1" fillId="0" borderId="0" xfId="21" applyNumberFormat="1" applyAlignment="1">
      <alignment horizontal="centerContinuous"/>
      <protection/>
    </xf>
    <xf numFmtId="0" fontId="1" fillId="0" borderId="0" xfId="21" applyAlignment="1">
      <alignment horizontal="centerContinuous"/>
      <protection/>
    </xf>
    <xf numFmtId="183" fontId="1" fillId="0" borderId="5" xfId="21" applyNumberFormat="1" applyBorder="1" applyAlignment="1">
      <alignment horizontal="center" vertical="center"/>
      <protection/>
    </xf>
    <xf numFmtId="183" fontId="1" fillId="0" borderId="6" xfId="21" applyNumberFormat="1" applyBorder="1" applyAlignment="1">
      <alignment horizontal="center" vertical="center"/>
      <protection/>
    </xf>
    <xf numFmtId="183" fontId="1" fillId="0" borderId="7" xfId="21" applyNumberFormat="1" applyBorder="1" applyAlignment="1">
      <alignment horizontal="center" vertical="center"/>
      <protection/>
    </xf>
    <xf numFmtId="183" fontId="1" fillId="0" borderId="8" xfId="21" applyNumberFormat="1" applyBorder="1" applyAlignment="1">
      <alignment horizontal="center" vertical="center"/>
      <protection/>
    </xf>
    <xf numFmtId="0" fontId="1" fillId="0" borderId="8" xfId="21" applyBorder="1" applyAlignment="1">
      <alignment horizontal="center" vertical="center"/>
      <protection/>
    </xf>
    <xf numFmtId="183" fontId="1" fillId="0" borderId="0" xfId="21" applyNumberFormat="1" applyAlignment="1">
      <alignment/>
      <protection/>
    </xf>
    <xf numFmtId="0" fontId="1" fillId="0" borderId="1" xfId="21" applyBorder="1" applyAlignment="1">
      <alignment/>
      <protection/>
    </xf>
    <xf numFmtId="0" fontId="1" fillId="0" borderId="0" xfId="21" applyAlignment="1">
      <alignment/>
      <protection/>
    </xf>
    <xf numFmtId="183" fontId="1" fillId="0" borderId="0" xfId="21" applyNumberFormat="1" applyFont="1" applyAlignment="1">
      <alignment/>
      <protection/>
    </xf>
    <xf numFmtId="183" fontId="1" fillId="0" borderId="0" xfId="21" applyNumberFormat="1" applyBorder="1" applyAlignment="1">
      <alignment vertical="top"/>
      <protection/>
    </xf>
    <xf numFmtId="49" fontId="3" fillId="0" borderId="0" xfId="21" applyNumberFormat="1" applyFont="1" applyAlignment="1">
      <alignment horizontal="centerContinuous"/>
      <protection/>
    </xf>
    <xf numFmtId="49" fontId="1" fillId="0" borderId="1" xfId="21" applyNumberFormat="1" applyFont="1" applyBorder="1" applyAlignment="1">
      <alignment horizontal="center"/>
      <protection/>
    </xf>
    <xf numFmtId="49" fontId="1" fillId="0" borderId="9" xfId="21" applyNumberFormat="1" applyBorder="1" applyAlignment="1">
      <alignment horizontal="center" vertical="center"/>
      <protection/>
    </xf>
    <xf numFmtId="49" fontId="1" fillId="0" borderId="3" xfId="21" applyNumberFormat="1" applyBorder="1" applyAlignment="1">
      <alignment horizontal="center" vertical="center"/>
      <protection/>
    </xf>
    <xf numFmtId="49" fontId="1" fillId="0" borderId="4" xfId="21" applyNumberFormat="1" applyBorder="1" applyAlignment="1">
      <alignment/>
      <protection/>
    </xf>
    <xf numFmtId="49" fontId="1" fillId="0" borderId="0" xfId="21" applyNumberFormat="1" applyAlignment="1">
      <alignment/>
      <protection/>
    </xf>
    <xf numFmtId="49" fontId="2" fillId="0" borderId="0" xfId="21" applyNumberFormat="1" applyFont="1" applyAlignment="1">
      <alignment horizontal="left"/>
      <protection/>
    </xf>
    <xf numFmtId="0" fontId="1" fillId="0" borderId="0" xfId="21" applyFont="1" applyAlignment="1">
      <alignment horizontal="right"/>
      <protection/>
    </xf>
    <xf numFmtId="183" fontId="1" fillId="0" borderId="0" xfId="21" applyNumberFormat="1" applyFont="1" applyBorder="1" applyAlignment="1">
      <alignment horizontal="right" vertical="top"/>
      <protection/>
    </xf>
    <xf numFmtId="183" fontId="1" fillId="0" borderId="10" xfId="21" applyNumberFormat="1" applyFont="1" applyBorder="1" applyAlignment="1">
      <alignment horizontal="right" vertical="top"/>
      <protection/>
    </xf>
    <xf numFmtId="49" fontId="1" fillId="0" borderId="4" xfId="21" applyNumberFormat="1" applyFont="1" applyBorder="1" applyAlignment="1" quotePrefix="1">
      <alignment horizontal="center" vertical="top"/>
      <protection/>
    </xf>
    <xf numFmtId="49" fontId="1" fillId="0" borderId="4" xfId="21" applyNumberFormat="1" applyBorder="1" applyAlignment="1">
      <alignment horizontal="center" vertical="top"/>
      <protection/>
    </xf>
    <xf numFmtId="49" fontId="1" fillId="0" borderId="4" xfId="22" applyNumberFormat="1" applyFont="1" applyBorder="1" applyAlignment="1" quotePrefix="1">
      <alignment horizontal="center" vertical="top"/>
      <protection/>
    </xf>
    <xf numFmtId="49" fontId="1" fillId="0" borderId="4" xfId="22" applyNumberFormat="1" applyFont="1" applyBorder="1" applyAlignment="1">
      <alignment horizontal="center" vertical="top"/>
      <protection/>
    </xf>
    <xf numFmtId="49" fontId="1" fillId="0" borderId="11" xfId="21" applyNumberFormat="1" applyBorder="1" applyAlignment="1" quotePrefix="1">
      <alignment horizontal="left"/>
      <protection/>
    </xf>
    <xf numFmtId="183" fontId="1" fillId="0" borderId="6" xfId="21" applyNumberFormat="1" applyFont="1" applyBorder="1" applyAlignment="1">
      <alignment horizontal="right" vertical="top"/>
      <protection/>
    </xf>
    <xf numFmtId="183" fontId="1" fillId="0" borderId="2" xfId="21" applyNumberFormat="1" applyFont="1" applyBorder="1" applyAlignment="1">
      <alignment vertical="top"/>
      <protection/>
    </xf>
    <xf numFmtId="183" fontId="1" fillId="0" borderId="2" xfId="21" applyNumberFormat="1" applyFont="1" applyFill="1" applyBorder="1" applyAlignment="1">
      <alignment vertical="top"/>
      <protection/>
    </xf>
    <xf numFmtId="183" fontId="1" fillId="0" borderId="2" xfId="21" applyNumberFormat="1" applyFont="1" applyFill="1" applyBorder="1" applyAlignment="1">
      <alignment horizontal="right" vertical="top"/>
      <protection/>
    </xf>
  </cellXfs>
  <cellStyles count="10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標準_各表15～19" xfId="21"/>
    <cellStyle name="標準_各表20～23" xfId="22"/>
    <cellStyle name="表示済みのハイパーリンク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266700</xdr:colOff>
      <xdr:row>2</xdr:row>
      <xdr:rowOff>123825</xdr:rowOff>
    </xdr:from>
    <xdr:ext cx="533400" cy="209550"/>
    <xdr:sp>
      <xdr:nvSpPr>
        <xdr:cNvPr id="1" name="テキスト 2"/>
        <xdr:cNvSpPr txBox="1">
          <a:spLocks noChangeArrowheads="1"/>
        </xdr:cNvSpPr>
      </xdr:nvSpPr>
      <xdr:spPr>
        <a:xfrm>
          <a:off x="1038225" y="609600"/>
          <a:ext cx="5334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/>
            <a:t>総  数</a:t>
          </a:r>
        </a:p>
      </xdr:txBody>
    </xdr:sp>
    <xdr:clientData/>
  </xdr:oneCellAnchor>
  <xdr:oneCellAnchor>
    <xdr:from>
      <xdr:col>10</xdr:col>
      <xdr:colOff>19050</xdr:colOff>
      <xdr:row>2</xdr:row>
      <xdr:rowOff>123825</xdr:rowOff>
    </xdr:from>
    <xdr:ext cx="838200" cy="209550"/>
    <xdr:sp>
      <xdr:nvSpPr>
        <xdr:cNvPr id="2" name="テキスト 3"/>
        <xdr:cNvSpPr txBox="1">
          <a:spLocks noChangeArrowheads="1"/>
        </xdr:cNvSpPr>
      </xdr:nvSpPr>
      <xdr:spPr>
        <a:xfrm>
          <a:off x="8562975" y="609600"/>
          <a:ext cx="838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/>
            <a:t>特種用途車</a:t>
          </a:r>
        </a:p>
      </xdr:txBody>
    </xdr:sp>
    <xdr:clientData/>
  </xdr:oneCellAnchor>
  <xdr:oneCellAnchor>
    <xdr:from>
      <xdr:col>11</xdr:col>
      <xdr:colOff>95250</xdr:colOff>
      <xdr:row>2</xdr:row>
      <xdr:rowOff>123825</xdr:rowOff>
    </xdr:from>
    <xdr:ext cx="685800" cy="209550"/>
    <xdr:sp>
      <xdr:nvSpPr>
        <xdr:cNvPr id="3" name="テキスト 4"/>
        <xdr:cNvSpPr txBox="1">
          <a:spLocks noChangeArrowheads="1"/>
        </xdr:cNvSpPr>
      </xdr:nvSpPr>
      <xdr:spPr>
        <a:xfrm>
          <a:off x="9467850" y="609600"/>
          <a:ext cx="685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/>
            <a:t>二 輪 車</a:t>
          </a:r>
        </a:p>
      </xdr:txBody>
    </xdr:sp>
    <xdr:clientData/>
  </xdr:oneCellAnchor>
  <xdr:oneCellAnchor>
    <xdr:from>
      <xdr:col>0</xdr:col>
      <xdr:colOff>161925</xdr:colOff>
      <xdr:row>2</xdr:row>
      <xdr:rowOff>114300</xdr:rowOff>
    </xdr:from>
    <xdr:ext cx="447675" cy="200025"/>
    <xdr:sp>
      <xdr:nvSpPr>
        <xdr:cNvPr id="4" name="テキスト 1"/>
        <xdr:cNvSpPr txBox="1">
          <a:spLocks noChangeArrowheads="1"/>
        </xdr:cNvSpPr>
      </xdr:nvSpPr>
      <xdr:spPr>
        <a:xfrm>
          <a:off x="161925" y="600075"/>
          <a:ext cx="447675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1100" b="0" i="0" u="none" baseline="0"/>
            <a:t>年月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10.125" style="28" customWidth="1"/>
    <col min="2" max="3" width="12.625" style="18" customWidth="1"/>
    <col min="4" max="4" width="10.25390625" style="18" customWidth="1"/>
    <col min="5" max="5" width="12.125" style="18" customWidth="1"/>
    <col min="6" max="6" width="8.25390625" style="18" customWidth="1"/>
    <col min="7" max="7" width="12.375" style="18" customWidth="1"/>
    <col min="8" max="8" width="11.25390625" style="18" customWidth="1"/>
    <col min="9" max="9" width="12.00390625" style="18" customWidth="1"/>
    <col min="10" max="10" width="10.50390625" style="18" customWidth="1"/>
    <col min="11" max="11" width="10.875" style="18" customWidth="1"/>
    <col min="12" max="12" width="10.25390625" style="18" customWidth="1"/>
    <col min="13" max="16384" width="9.00390625" style="18" customWidth="1"/>
  </cols>
  <sheetData>
    <row r="1" spans="1:12" ht="24">
      <c r="A1" s="23" t="s">
        <v>0</v>
      </c>
      <c r="B1" s="10"/>
      <c r="C1" s="10"/>
      <c r="D1" s="10"/>
      <c r="E1" s="10"/>
      <c r="F1" s="10"/>
      <c r="G1" s="11"/>
      <c r="H1" s="11"/>
      <c r="I1" s="11"/>
      <c r="J1" s="12"/>
      <c r="K1" s="12"/>
      <c r="L1" s="12"/>
    </row>
    <row r="2" spans="1:12" s="21" customFormat="1" ht="14.25" customHeight="1" thickBot="1">
      <c r="A2" s="24"/>
      <c r="B2" s="1"/>
      <c r="C2" s="1"/>
      <c r="D2" s="1"/>
      <c r="E2" s="1"/>
      <c r="F2" s="1"/>
      <c r="G2" s="1"/>
      <c r="H2" s="1"/>
      <c r="I2" s="1"/>
      <c r="J2" s="19"/>
      <c r="K2" s="20"/>
      <c r="L2" s="30" t="s">
        <v>1</v>
      </c>
    </row>
    <row r="3" spans="1:12" ht="18" customHeight="1">
      <c r="A3" s="25"/>
      <c r="B3" s="15"/>
      <c r="C3" s="2" t="s">
        <v>2</v>
      </c>
      <c r="D3" s="2"/>
      <c r="E3" s="3"/>
      <c r="F3" s="4" t="s">
        <v>3</v>
      </c>
      <c r="G3" s="2" t="s">
        <v>4</v>
      </c>
      <c r="H3" s="2"/>
      <c r="I3" s="2"/>
      <c r="J3" s="3"/>
      <c r="K3" s="15"/>
      <c r="L3" s="13"/>
    </row>
    <row r="4" spans="1:12" ht="18" customHeight="1">
      <c r="A4" s="26"/>
      <c r="B4" s="16"/>
      <c r="C4" s="3" t="s">
        <v>5</v>
      </c>
      <c r="D4" s="6" t="s">
        <v>6</v>
      </c>
      <c r="E4" s="5" t="s">
        <v>7</v>
      </c>
      <c r="F4" s="3" t="s">
        <v>8</v>
      </c>
      <c r="G4" s="3" t="s">
        <v>5</v>
      </c>
      <c r="H4" s="3" t="s">
        <v>9</v>
      </c>
      <c r="I4" s="3" t="s">
        <v>10</v>
      </c>
      <c r="J4" s="3" t="s">
        <v>11</v>
      </c>
      <c r="K4" s="17"/>
      <c r="L4" s="14"/>
    </row>
    <row r="5" spans="1:12" ht="15" customHeight="1">
      <c r="A5" s="27"/>
      <c r="B5" s="7" t="s">
        <v>12</v>
      </c>
      <c r="C5" s="7" t="s">
        <v>12</v>
      </c>
      <c r="D5" s="7" t="s">
        <v>12</v>
      </c>
      <c r="E5" s="7" t="s">
        <v>12</v>
      </c>
      <c r="F5" s="7" t="s">
        <v>12</v>
      </c>
      <c r="G5" s="7" t="s">
        <v>12</v>
      </c>
      <c r="H5" s="7" t="s">
        <v>12</v>
      </c>
      <c r="I5" s="7" t="s">
        <v>12</v>
      </c>
      <c r="J5" s="7" t="s">
        <v>12</v>
      </c>
      <c r="K5" s="7" t="s">
        <v>12</v>
      </c>
      <c r="L5" s="7" t="s">
        <v>12</v>
      </c>
    </row>
    <row r="6" spans="1:12" ht="15" customHeight="1">
      <c r="A6" s="33" t="s">
        <v>13</v>
      </c>
      <c r="B6" s="31">
        <v>3782472</v>
      </c>
      <c r="C6" s="22">
        <v>743461</v>
      </c>
      <c r="D6" s="22">
        <v>226894</v>
      </c>
      <c r="E6" s="22">
        <v>397273</v>
      </c>
      <c r="F6" s="22">
        <v>9091</v>
      </c>
      <c r="G6" s="22">
        <v>2721559</v>
      </c>
      <c r="H6" s="22">
        <v>910957</v>
      </c>
      <c r="I6" s="22">
        <v>1219805</v>
      </c>
      <c r="J6" s="22">
        <v>590797</v>
      </c>
      <c r="K6" s="22">
        <v>69125</v>
      </c>
      <c r="L6" s="31">
        <v>239236</v>
      </c>
    </row>
    <row r="7" spans="1:12" ht="15" customHeight="1">
      <c r="A7" s="33" t="s">
        <v>14</v>
      </c>
      <c r="B7" s="31">
        <v>3759388</v>
      </c>
      <c r="C7" s="22">
        <v>727042</v>
      </c>
      <c r="D7" s="22">
        <v>214106</v>
      </c>
      <c r="E7" s="22">
        <v>391004</v>
      </c>
      <c r="F7" s="22">
        <v>9255</v>
      </c>
      <c r="G7" s="22">
        <v>2716810</v>
      </c>
      <c r="H7" s="22">
        <v>908611</v>
      </c>
      <c r="I7" s="22">
        <v>1189704</v>
      </c>
      <c r="J7" s="22">
        <v>618495</v>
      </c>
      <c r="K7" s="22">
        <v>65785</v>
      </c>
      <c r="L7" s="31">
        <v>240496</v>
      </c>
    </row>
    <row r="8" spans="1:12" ht="15" customHeight="1">
      <c r="A8" s="33" t="s">
        <v>15</v>
      </c>
      <c r="B8" s="32">
        <v>3720412</v>
      </c>
      <c r="C8" s="22">
        <v>710538</v>
      </c>
      <c r="D8" s="22">
        <v>208465</v>
      </c>
      <c r="E8" s="22">
        <v>381665</v>
      </c>
      <c r="F8" s="22">
        <v>9198</v>
      </c>
      <c r="G8" s="22">
        <v>2694992</v>
      </c>
      <c r="H8" s="22">
        <v>891163</v>
      </c>
      <c r="I8" s="22">
        <v>1166456</v>
      </c>
      <c r="J8" s="22">
        <v>637373</v>
      </c>
      <c r="K8" s="22">
        <v>65493</v>
      </c>
      <c r="L8" s="31">
        <v>240191</v>
      </c>
    </row>
    <row r="9" ht="15" customHeight="1">
      <c r="A9" s="34"/>
    </row>
    <row r="10" spans="1:13" ht="15" customHeight="1">
      <c r="A10" s="35" t="s">
        <v>22</v>
      </c>
      <c r="B10" s="32">
        <v>3720412</v>
      </c>
      <c r="C10" s="22">
        <v>710538</v>
      </c>
      <c r="D10" s="22">
        <v>208465</v>
      </c>
      <c r="E10" s="22">
        <v>381665</v>
      </c>
      <c r="F10" s="22">
        <v>9198</v>
      </c>
      <c r="G10" s="22">
        <v>2694992</v>
      </c>
      <c r="H10" s="22">
        <v>891163</v>
      </c>
      <c r="I10" s="22">
        <v>1166456</v>
      </c>
      <c r="J10" s="22">
        <v>637373</v>
      </c>
      <c r="K10" s="22">
        <v>65493</v>
      </c>
      <c r="L10" s="31">
        <v>240191</v>
      </c>
      <c r="M10" s="21"/>
    </row>
    <row r="11" spans="1:13" ht="15" customHeight="1">
      <c r="A11" s="36" t="s">
        <v>16</v>
      </c>
      <c r="B11" s="32">
        <v>3719946</v>
      </c>
      <c r="C11" s="22">
        <v>709346</v>
      </c>
      <c r="D11" s="22">
        <v>208159</v>
      </c>
      <c r="E11" s="22">
        <v>380918</v>
      </c>
      <c r="F11" s="22">
        <v>9198</v>
      </c>
      <c r="G11" s="22">
        <v>2696128</v>
      </c>
      <c r="H11" s="22">
        <v>892092</v>
      </c>
      <c r="I11" s="22">
        <v>1165322</v>
      </c>
      <c r="J11" s="22">
        <v>638714</v>
      </c>
      <c r="K11" s="22">
        <v>65482</v>
      </c>
      <c r="L11" s="31">
        <v>239792</v>
      </c>
      <c r="M11" s="21"/>
    </row>
    <row r="12" spans="1:13" ht="15" customHeight="1">
      <c r="A12" s="36" t="s">
        <v>19</v>
      </c>
      <c r="B12" s="32">
        <v>3720304</v>
      </c>
      <c r="C12" s="22">
        <v>708152</v>
      </c>
      <c r="D12" s="22">
        <v>207848</v>
      </c>
      <c r="E12" s="22">
        <v>380184</v>
      </c>
      <c r="F12" s="22">
        <v>9197</v>
      </c>
      <c r="G12" s="22">
        <v>2698564</v>
      </c>
      <c r="H12" s="22">
        <v>893770</v>
      </c>
      <c r="I12" s="22">
        <v>1164301</v>
      </c>
      <c r="J12" s="22">
        <v>640493</v>
      </c>
      <c r="K12" s="22">
        <v>65502</v>
      </c>
      <c r="L12" s="31">
        <v>238889</v>
      </c>
      <c r="M12" s="21"/>
    </row>
    <row r="13" spans="1:13" ht="15" customHeight="1">
      <c r="A13" s="35" t="s">
        <v>20</v>
      </c>
      <c r="B13" s="32">
        <v>3702450</v>
      </c>
      <c r="C13" s="22">
        <v>703451</v>
      </c>
      <c r="D13" s="22">
        <v>206782</v>
      </c>
      <c r="E13" s="22">
        <v>376728</v>
      </c>
      <c r="F13" s="22">
        <v>9235</v>
      </c>
      <c r="G13" s="22">
        <v>2687682</v>
      </c>
      <c r="H13" s="22">
        <v>891858</v>
      </c>
      <c r="I13" s="22">
        <v>1156889</v>
      </c>
      <c r="J13" s="22">
        <v>638935</v>
      </c>
      <c r="K13" s="22">
        <v>65564</v>
      </c>
      <c r="L13" s="31">
        <v>236518</v>
      </c>
      <c r="M13" s="21"/>
    </row>
    <row r="14" spans="1:13" ht="15" customHeight="1">
      <c r="A14" s="36" t="s">
        <v>21</v>
      </c>
      <c r="B14" s="32">
        <v>3702959</v>
      </c>
      <c r="C14" s="22">
        <v>702955</v>
      </c>
      <c r="D14" s="22">
        <v>206318</v>
      </c>
      <c r="E14" s="22">
        <v>376791</v>
      </c>
      <c r="F14" s="22">
        <v>9135</v>
      </c>
      <c r="G14" s="22">
        <v>2687781</v>
      </c>
      <c r="H14" s="22">
        <v>891793</v>
      </c>
      <c r="I14" s="22">
        <v>1154145</v>
      </c>
      <c r="J14" s="22">
        <v>641843</v>
      </c>
      <c r="K14" s="22">
        <v>65485</v>
      </c>
      <c r="L14" s="31">
        <v>237603</v>
      </c>
      <c r="M14" s="21"/>
    </row>
    <row r="15" spans="1:12" s="21" customFormat="1" ht="15" customHeight="1">
      <c r="A15" s="36" t="s">
        <v>23</v>
      </c>
      <c r="B15" s="38">
        <f>+C15+F15+G15+K15+L15</f>
        <v>3702716</v>
      </c>
      <c r="C15" s="39">
        <v>702156</v>
      </c>
      <c r="D15" s="39">
        <f>205668+215</f>
        <v>205883</v>
      </c>
      <c r="E15" s="39">
        <f>376318+71</f>
        <v>376389</v>
      </c>
      <c r="F15" s="39">
        <v>9141</v>
      </c>
      <c r="G15" s="39">
        <f>SUM(H15:J15)</f>
        <v>2688276</v>
      </c>
      <c r="H15" s="39">
        <v>892377</v>
      </c>
      <c r="I15" s="39">
        <v>1152248</v>
      </c>
      <c r="J15" s="39">
        <v>643651</v>
      </c>
      <c r="K15" s="40">
        <v>65409</v>
      </c>
      <c r="L15" s="41">
        <v>237734</v>
      </c>
    </row>
    <row r="16" spans="1:2" ht="15" customHeight="1">
      <c r="A16" s="37" t="s">
        <v>17</v>
      </c>
      <c r="B16" s="21" t="s">
        <v>18</v>
      </c>
    </row>
    <row r="19" ht="13.5" customHeight="1">
      <c r="L19" s="8"/>
    </row>
    <row r="20" spans="1:12" ht="13.5" customHeight="1">
      <c r="A20" s="2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</row>
  </sheetData>
  <printOptions/>
  <pageMargins left="0.7874015748031497" right="0.5905511811023623" top="0.7874015748031497" bottom="0.5905511811023623" header="0" footer="0"/>
  <pageSetup horizontalDpi="300" verticalDpi="300" orientation="landscape" paperSize="9" r:id="rId2"/>
  <headerFooter alignWithMargins="0">
    <oddFooter>&amp;L&amp;F/&amp;A&amp;C&amp;P/&amp;N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大阪府職員端末機１７年度１２月調達</cp:lastModifiedBy>
  <cp:lastPrinted>2008-05-28T02:17:56Z</cp:lastPrinted>
  <dcterms:created xsi:type="dcterms:W3CDTF">1998-12-25T06:55:38Z</dcterms:created>
  <dcterms:modified xsi:type="dcterms:W3CDTF">2010-07-07T06:32:55Z</dcterms:modified>
  <cp:category/>
  <cp:version/>
  <cp:contentType/>
  <cp:contentStatus/>
</cp:coreProperties>
</file>