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刑法犯罪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<sst xmlns="http://schemas.openxmlformats.org/spreadsheetml/2006/main" count="20" uniqueCount="18">
  <si>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（大阪府警察本部刑事総務課｢犯罪統計｣）</t>
  </si>
  <si>
    <t>殺  人</t>
  </si>
  <si>
    <t>強  盗</t>
  </si>
  <si>
    <t>放  火</t>
  </si>
  <si>
    <t>強  姦</t>
  </si>
  <si>
    <t>認       知       件       数 （件）</t>
  </si>
  <si>
    <t>検       挙       件       数 （件）</t>
  </si>
  <si>
    <t>検       挙       人       員  （人）</t>
  </si>
  <si>
    <t>刑法犯罪種別認知･検挙状況</t>
  </si>
  <si>
    <t xml:space="preserve">   11</t>
  </si>
  <si>
    <t>　22</t>
  </si>
  <si>
    <t xml:space="preserve">   12</t>
  </si>
  <si>
    <t>平成20年</t>
  </si>
  <si>
    <t>　21</t>
  </si>
  <si>
    <t>22年 10月</t>
  </si>
  <si>
    <t>23年 1月</t>
  </si>
  <si>
    <t xml:space="preserve">   2</t>
  </si>
  <si>
    <t xml:space="preserve">   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</si>
</sst>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b/>
      <sz val="20"/>
      <name val="ＭＳ 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3" fontId="3" fillId="33" borderId="0" xfId="0" applyNumberFormat="1" applyFont="1" applyFill="1" applyAlignment="1">
      <alignment horizontal="centerContinuous"/>
    </xf>
    <xf numFmtId="0" fontId="5" fillId="33" borderId="0" xfId="0" applyFont="1" applyFill="1" applyAlignment="1">
      <alignment horizontal="centerContinuous"/>
    </xf>
    <xf numFmtId="0" fontId="0" fillId="33" borderId="0" xfId="0" applyFont="1" applyFill="1" applyAlignment="1">
      <alignment vertical="center"/>
    </xf>
    <xf numFmtId="3" fontId="2" fillId="33" borderId="10" xfId="0" applyNumberFormat="1" applyFont="1" applyFill="1" applyBorder="1" applyAlignment="1">
      <alignment/>
    </xf>
    <xf numFmtId="3" fontId="2" fillId="33" borderId="0" xfId="0" applyNumberFormat="1" applyFont="1" applyFill="1" applyAlignment="1">
      <alignment/>
    </xf>
    <xf numFmtId="3" fontId="2" fillId="33" borderId="10" xfId="0" applyNumberFormat="1" applyFont="1" applyFill="1" applyBorder="1" applyAlignment="1">
      <alignment horizontal="right"/>
    </xf>
    <xf numFmtId="3" fontId="2" fillId="33" borderId="11" xfId="0" applyNumberFormat="1" applyFont="1" applyFill="1" applyBorder="1" applyAlignment="1">
      <alignment horizontal="center" vertical="center"/>
    </xf>
    <xf numFmtId="3" fontId="2" fillId="33" borderId="12" xfId="0" applyNumberFormat="1" applyFont="1" applyFill="1" applyBorder="1" applyAlignment="1">
      <alignment horizontal="center" vertical="center"/>
    </xf>
    <xf numFmtId="3" fontId="2" fillId="33" borderId="13" xfId="0" applyNumberFormat="1" applyFont="1" applyFill="1" applyBorder="1" applyAlignment="1">
      <alignment horizontal="center" vertical="center"/>
    </xf>
    <xf numFmtId="3" fontId="2" fillId="33" borderId="14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33" borderId="12" xfId="0" applyNumberFormat="1" applyFont="1" applyFill="1" applyBorder="1" applyAlignment="1" quotePrefix="1">
      <alignment horizontal="center" vertical="center"/>
    </xf>
    <xf numFmtId="3" fontId="2" fillId="33" borderId="15" xfId="0" applyNumberFormat="1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3" fontId="2" fillId="33" borderId="18" xfId="0" applyNumberFormat="1" applyFont="1" applyFill="1" applyBorder="1" applyAlignment="1">
      <alignment horizontal="centerContinuous" vertical="center"/>
    </xf>
    <xf numFmtId="3" fontId="2" fillId="33" borderId="15" xfId="0" applyNumberFormat="1" applyFont="1" applyFill="1" applyBorder="1" applyAlignment="1">
      <alignment horizontal="centerContinuous" vertical="center"/>
    </xf>
    <xf numFmtId="3" fontId="2" fillId="33" borderId="19" xfId="0" applyNumberFormat="1" applyFont="1" applyFill="1" applyBorder="1" applyAlignment="1">
      <alignment horizontal="centerContinuous"/>
    </xf>
    <xf numFmtId="3" fontId="2" fillId="33" borderId="20" xfId="0" applyNumberFormat="1" applyFont="1" applyFill="1" applyBorder="1" applyAlignment="1" quotePrefix="1">
      <alignment horizontal="center"/>
    </xf>
    <xf numFmtId="3" fontId="2" fillId="33" borderId="21" xfId="0" applyNumberFormat="1" applyFont="1" applyFill="1" applyBorder="1" applyAlignment="1" quotePrefix="1">
      <alignment horizontal="center"/>
    </xf>
    <xf numFmtId="3" fontId="2" fillId="33" borderId="0" xfId="0" applyNumberFormat="1" applyFont="1" applyFill="1" applyBorder="1" applyAlignment="1" quotePrefix="1">
      <alignment horizontal="center"/>
    </xf>
    <xf numFmtId="3" fontId="2" fillId="33" borderId="0" xfId="0" applyNumberFormat="1" applyFont="1" applyFill="1" applyBorder="1" applyAlignment="1">
      <alignment horizontal="right"/>
    </xf>
    <xf numFmtId="3" fontId="2" fillId="33" borderId="21" xfId="60" applyNumberFormat="1" applyFont="1" applyFill="1" applyBorder="1" applyAlignment="1" quotePrefix="1">
      <alignment horizontal="center"/>
      <protection/>
    </xf>
    <xf numFmtId="3" fontId="2" fillId="33" borderId="0" xfId="0" applyNumberFormat="1" applyFont="1" applyFill="1" applyBorder="1" applyAlignment="1">
      <alignment/>
    </xf>
    <xf numFmtId="3" fontId="2" fillId="33" borderId="22" xfId="0" applyNumberFormat="1" applyFont="1" applyFill="1" applyBorder="1" applyAlignment="1">
      <alignment horizontal="right"/>
    </xf>
    <xf numFmtId="3" fontId="2" fillId="33" borderId="15" xfId="60" applyNumberFormat="1" applyFont="1" applyFill="1" applyBorder="1" applyAlignment="1" quotePrefix="1">
      <alignment horizontal="center"/>
      <protection/>
    </xf>
    <xf numFmtId="3" fontId="2" fillId="33" borderId="17" xfId="0" applyNumberFormat="1" applyFont="1" applyFill="1" applyBorder="1" applyAlignment="1">
      <alignment horizontal="right"/>
    </xf>
    <xf numFmtId="3" fontId="2" fillId="33" borderId="14" xfId="0" applyNumberFormat="1" applyFont="1" applyFill="1" applyBorder="1" applyAlignment="1">
      <alignment horizontal="right"/>
    </xf>
    <xf numFmtId="3" fontId="2" fillId="33" borderId="14" xfId="0" applyNumberFormat="1" applyFont="1" applyFill="1" applyBorder="1" applyAlignment="1">
      <alignment horizontal="centerContinuous"/>
    </xf>
    <xf numFmtId="3" fontId="2" fillId="33" borderId="22" xfId="0" applyNumberFormat="1" applyFont="1" applyFill="1" applyBorder="1" applyAlignment="1">
      <alignment/>
    </xf>
    <xf numFmtId="0" fontId="0" fillId="33" borderId="23" xfId="0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各表20～23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2</xdr:row>
      <xdr:rowOff>123825</xdr:rowOff>
    </xdr:from>
    <xdr:ext cx="438150" cy="200025"/>
    <xdr:sp>
      <xdr:nvSpPr>
        <xdr:cNvPr id="1" name="テキスト 2"/>
        <xdr:cNvSpPr txBox="1">
          <a:spLocks noChangeArrowheads="1"/>
        </xdr:cNvSpPr>
      </xdr:nvSpPr>
      <xdr:spPr>
        <a:xfrm>
          <a:off x="933450" y="609600"/>
          <a:ext cx="438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数</a:t>
          </a:r>
        </a:p>
      </xdr:txBody>
    </xdr:sp>
    <xdr:clientData/>
  </xdr:oneCellAnchor>
  <xdr:oneCellAnchor>
    <xdr:from>
      <xdr:col>2</xdr:col>
      <xdr:colOff>114300</xdr:colOff>
      <xdr:row>2</xdr:row>
      <xdr:rowOff>114300</xdr:rowOff>
    </xdr:from>
    <xdr:ext cx="581025" cy="200025"/>
    <xdr:sp>
      <xdr:nvSpPr>
        <xdr:cNvPr id="2" name="テキスト 3"/>
        <xdr:cNvSpPr txBox="1">
          <a:spLocks noChangeArrowheads="1"/>
        </xdr:cNvSpPr>
      </xdr:nvSpPr>
      <xdr:spPr>
        <a:xfrm>
          <a:off x="1695450" y="600075"/>
          <a:ext cx="581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凶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悪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犯</a:t>
          </a:r>
        </a:p>
      </xdr:txBody>
    </xdr:sp>
    <xdr:clientData/>
  </xdr:oneCellAnchor>
  <xdr:oneCellAnchor>
    <xdr:from>
      <xdr:col>7</xdr:col>
      <xdr:colOff>76200</xdr:colOff>
      <xdr:row>2</xdr:row>
      <xdr:rowOff>114300</xdr:rowOff>
    </xdr:from>
    <xdr:ext cx="581025" cy="200025"/>
    <xdr:sp>
      <xdr:nvSpPr>
        <xdr:cNvPr id="3" name="テキスト 4"/>
        <xdr:cNvSpPr txBox="1">
          <a:spLocks noChangeArrowheads="1"/>
        </xdr:cNvSpPr>
      </xdr:nvSpPr>
      <xdr:spPr>
        <a:xfrm>
          <a:off x="5705475" y="600075"/>
          <a:ext cx="581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粗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暴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犯</a:t>
          </a:r>
        </a:p>
      </xdr:txBody>
    </xdr:sp>
    <xdr:clientData/>
  </xdr:oneCellAnchor>
  <xdr:oneCellAnchor>
    <xdr:from>
      <xdr:col>8</xdr:col>
      <xdr:colOff>76200</xdr:colOff>
      <xdr:row>2</xdr:row>
      <xdr:rowOff>114300</xdr:rowOff>
    </xdr:from>
    <xdr:ext cx="581025" cy="200025"/>
    <xdr:sp>
      <xdr:nvSpPr>
        <xdr:cNvPr id="4" name="テキスト 5"/>
        <xdr:cNvSpPr txBox="1">
          <a:spLocks noChangeArrowheads="1"/>
        </xdr:cNvSpPr>
      </xdr:nvSpPr>
      <xdr:spPr>
        <a:xfrm>
          <a:off x="6515100" y="600075"/>
          <a:ext cx="581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窃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盗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犯</a:t>
          </a:r>
        </a:p>
      </xdr:txBody>
    </xdr:sp>
    <xdr:clientData/>
  </xdr:oneCellAnchor>
  <xdr:oneCellAnchor>
    <xdr:from>
      <xdr:col>9</xdr:col>
      <xdr:colOff>76200</xdr:colOff>
      <xdr:row>2</xdr:row>
      <xdr:rowOff>114300</xdr:rowOff>
    </xdr:from>
    <xdr:ext cx="581025" cy="200025"/>
    <xdr:sp>
      <xdr:nvSpPr>
        <xdr:cNvPr id="5" name="テキスト 6"/>
        <xdr:cNvSpPr txBox="1">
          <a:spLocks noChangeArrowheads="1"/>
        </xdr:cNvSpPr>
      </xdr:nvSpPr>
      <xdr:spPr>
        <a:xfrm>
          <a:off x="7324725" y="600075"/>
          <a:ext cx="581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知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能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犯</a:t>
          </a:r>
        </a:p>
      </xdr:txBody>
    </xdr:sp>
    <xdr:clientData/>
  </xdr:oneCellAnchor>
  <xdr:oneCellAnchor>
    <xdr:from>
      <xdr:col>10</xdr:col>
      <xdr:colOff>76200</xdr:colOff>
      <xdr:row>2</xdr:row>
      <xdr:rowOff>114300</xdr:rowOff>
    </xdr:from>
    <xdr:ext cx="581025" cy="200025"/>
    <xdr:sp>
      <xdr:nvSpPr>
        <xdr:cNvPr id="6" name="テキスト 7"/>
        <xdr:cNvSpPr txBox="1">
          <a:spLocks noChangeArrowheads="1"/>
        </xdr:cNvSpPr>
      </xdr:nvSpPr>
      <xdr:spPr>
        <a:xfrm>
          <a:off x="8134350" y="600075"/>
          <a:ext cx="581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俗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犯</a:t>
          </a:r>
        </a:p>
      </xdr:txBody>
    </xdr:sp>
    <xdr:clientData/>
  </xdr:oneCellAnchor>
  <xdr:oneCellAnchor>
    <xdr:from>
      <xdr:col>11</xdr:col>
      <xdr:colOff>76200</xdr:colOff>
      <xdr:row>2</xdr:row>
      <xdr:rowOff>114300</xdr:rowOff>
    </xdr:from>
    <xdr:ext cx="581025" cy="200025"/>
    <xdr:sp>
      <xdr:nvSpPr>
        <xdr:cNvPr id="7" name="テキスト 8"/>
        <xdr:cNvSpPr txBox="1">
          <a:spLocks noChangeArrowheads="1"/>
        </xdr:cNvSpPr>
      </xdr:nvSpPr>
      <xdr:spPr>
        <a:xfrm>
          <a:off x="8943975" y="600075"/>
          <a:ext cx="581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他</a:t>
          </a:r>
        </a:p>
      </xdr:txBody>
    </xdr:sp>
    <xdr:clientData/>
  </xdr:oneCellAnchor>
  <xdr:oneCellAnchor>
    <xdr:from>
      <xdr:col>0</xdr:col>
      <xdr:colOff>161925</xdr:colOff>
      <xdr:row>2</xdr:row>
      <xdr:rowOff>114300</xdr:rowOff>
    </xdr:from>
    <xdr:ext cx="447675" cy="200025"/>
    <xdr:sp>
      <xdr:nvSpPr>
        <xdr:cNvPr id="8" name="テキスト 1"/>
        <xdr:cNvSpPr txBox="1">
          <a:spLocks noChangeArrowheads="1"/>
        </xdr:cNvSpPr>
      </xdr:nvSpPr>
      <xdr:spPr>
        <a:xfrm>
          <a:off x="161925" y="600075"/>
          <a:ext cx="4476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年月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0.125" style="3" customWidth="1"/>
    <col min="2" max="12" width="10.625" style="3" customWidth="1"/>
    <col min="13" max="16384" width="9.00390625" style="3" customWidth="1"/>
  </cols>
  <sheetData>
    <row r="1" spans="1:12" ht="24">
      <c r="A1" s="1" t="s">
        <v>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4.25" thickBot="1">
      <c r="A2" s="4"/>
      <c r="B2" s="4"/>
      <c r="C2" s="4"/>
      <c r="D2" s="4"/>
      <c r="E2" s="4"/>
      <c r="F2" s="4"/>
      <c r="G2" s="4"/>
      <c r="H2" s="4"/>
      <c r="I2" s="5"/>
      <c r="J2" s="6"/>
      <c r="K2" s="6"/>
      <c r="L2" s="6" t="s">
        <v>0</v>
      </c>
    </row>
    <row r="3" spans="1:12" ht="18" customHeight="1">
      <c r="A3" s="7"/>
      <c r="B3" s="8"/>
      <c r="C3" s="9"/>
      <c r="D3" s="10"/>
      <c r="E3" s="10"/>
      <c r="F3" s="10"/>
      <c r="G3" s="11"/>
      <c r="H3" s="8"/>
      <c r="I3" s="8"/>
      <c r="J3" s="12"/>
      <c r="K3" s="8"/>
      <c r="L3" s="9"/>
    </row>
    <row r="4" spans="1:12" ht="18" customHeight="1">
      <c r="A4" s="13"/>
      <c r="B4" s="14"/>
      <c r="C4" s="15"/>
      <c r="D4" s="16" t="s">
        <v>1</v>
      </c>
      <c r="E4" s="17" t="s">
        <v>2</v>
      </c>
      <c r="F4" s="17" t="s">
        <v>3</v>
      </c>
      <c r="G4" s="17" t="s">
        <v>4</v>
      </c>
      <c r="H4" s="14"/>
      <c r="I4" s="14"/>
      <c r="J4" s="14"/>
      <c r="K4" s="14"/>
      <c r="L4" s="15"/>
    </row>
    <row r="5" spans="1:12" ht="18" customHeight="1">
      <c r="A5" s="18" t="s">
        <v>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1:12" ht="15" customHeight="1">
      <c r="A6" s="19" t="s">
        <v>12</v>
      </c>
      <c r="B6" s="5">
        <v>201816</v>
      </c>
      <c r="C6" s="5">
        <v>959</v>
      </c>
      <c r="D6" s="5">
        <v>119</v>
      </c>
      <c r="E6" s="5">
        <v>543</v>
      </c>
      <c r="F6" s="5">
        <v>144</v>
      </c>
      <c r="G6" s="5">
        <v>153</v>
      </c>
      <c r="H6" s="5">
        <v>6049</v>
      </c>
      <c r="I6" s="5">
        <v>161111</v>
      </c>
      <c r="J6" s="5">
        <v>7500</v>
      </c>
      <c r="K6" s="5">
        <v>1100</v>
      </c>
      <c r="L6" s="5">
        <v>25097</v>
      </c>
    </row>
    <row r="7" spans="1:12" ht="15" customHeight="1">
      <c r="A7" s="20" t="s">
        <v>13</v>
      </c>
      <c r="B7" s="5">
        <v>182537</v>
      </c>
      <c r="C7" s="5">
        <v>944</v>
      </c>
      <c r="D7" s="5">
        <v>115</v>
      </c>
      <c r="E7" s="5">
        <v>593</v>
      </c>
      <c r="F7" s="5">
        <v>113</v>
      </c>
      <c r="G7" s="5">
        <v>123</v>
      </c>
      <c r="H7" s="5">
        <v>5661</v>
      </c>
      <c r="I7" s="5">
        <v>145841</v>
      </c>
      <c r="J7" s="5">
        <v>5778</v>
      </c>
      <c r="K7" s="5">
        <v>1159</v>
      </c>
      <c r="L7" s="5">
        <v>23154</v>
      </c>
    </row>
    <row r="8" spans="1:12" ht="15" customHeight="1">
      <c r="A8" s="21" t="s">
        <v>10</v>
      </c>
      <c r="B8" s="22">
        <f>+C8+H8+I8+J8+K8+L8</f>
        <v>164098</v>
      </c>
      <c r="C8" s="22">
        <f>SUM(D8:G8)</f>
        <v>978</v>
      </c>
      <c r="D8" s="22">
        <v>132</v>
      </c>
      <c r="E8" s="22">
        <v>576</v>
      </c>
      <c r="F8" s="22">
        <v>151</v>
      </c>
      <c r="G8" s="22">
        <v>119</v>
      </c>
      <c r="H8" s="22">
        <v>5594</v>
      </c>
      <c r="I8" s="22">
        <v>130027</v>
      </c>
      <c r="J8" s="22">
        <v>4571</v>
      </c>
      <c r="K8" s="22">
        <v>1417</v>
      </c>
      <c r="L8" s="22">
        <v>21511</v>
      </c>
    </row>
    <row r="9" spans="1:12" ht="15" customHeight="1">
      <c r="A9" s="20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15" customHeight="1">
      <c r="A10" s="23" t="s">
        <v>14</v>
      </c>
      <c r="B10" s="24">
        <v>13979</v>
      </c>
      <c r="C10" s="24">
        <v>84</v>
      </c>
      <c r="D10" s="24">
        <v>18</v>
      </c>
      <c r="E10" s="24">
        <v>50</v>
      </c>
      <c r="F10" s="22">
        <v>6</v>
      </c>
      <c r="G10" s="24">
        <v>10</v>
      </c>
      <c r="H10" s="24">
        <v>528</v>
      </c>
      <c r="I10" s="24">
        <v>11033</v>
      </c>
      <c r="J10" s="24">
        <v>379</v>
      </c>
      <c r="K10" s="24">
        <v>146</v>
      </c>
      <c r="L10" s="24">
        <v>1809</v>
      </c>
    </row>
    <row r="11" spans="1:12" ht="15" customHeight="1">
      <c r="A11" s="23" t="s">
        <v>9</v>
      </c>
      <c r="B11" s="22">
        <v>14754</v>
      </c>
      <c r="C11" s="22">
        <v>84</v>
      </c>
      <c r="D11" s="22">
        <v>10</v>
      </c>
      <c r="E11" s="22">
        <v>40</v>
      </c>
      <c r="F11" s="22">
        <v>24</v>
      </c>
      <c r="G11" s="22">
        <v>10</v>
      </c>
      <c r="H11" s="22">
        <v>462</v>
      </c>
      <c r="I11" s="22">
        <v>11366</v>
      </c>
      <c r="J11" s="22">
        <v>768</v>
      </c>
      <c r="K11" s="22">
        <v>146</v>
      </c>
      <c r="L11" s="22">
        <v>1928</v>
      </c>
    </row>
    <row r="12" spans="1:12" ht="15" customHeight="1">
      <c r="A12" s="23" t="s">
        <v>11</v>
      </c>
      <c r="B12" s="22">
        <v>13727</v>
      </c>
      <c r="C12" s="22">
        <v>71</v>
      </c>
      <c r="D12" s="22">
        <v>12</v>
      </c>
      <c r="E12" s="22">
        <v>42</v>
      </c>
      <c r="F12" s="22">
        <v>7</v>
      </c>
      <c r="G12" s="22">
        <v>10</v>
      </c>
      <c r="H12" s="22">
        <v>448</v>
      </c>
      <c r="I12" s="22">
        <v>11120</v>
      </c>
      <c r="J12" s="22">
        <v>287</v>
      </c>
      <c r="K12" s="22">
        <v>94</v>
      </c>
      <c r="L12" s="22">
        <v>1707</v>
      </c>
    </row>
    <row r="13" spans="1:12" ht="15" customHeight="1">
      <c r="A13" s="23" t="s">
        <v>15</v>
      </c>
      <c r="B13" s="22">
        <v>11885</v>
      </c>
      <c r="C13" s="22">
        <v>77</v>
      </c>
      <c r="D13" s="22">
        <v>2</v>
      </c>
      <c r="E13" s="22">
        <v>32</v>
      </c>
      <c r="F13" s="22">
        <v>39</v>
      </c>
      <c r="G13" s="22">
        <v>4</v>
      </c>
      <c r="H13" s="22">
        <v>381</v>
      </c>
      <c r="I13" s="22">
        <v>9314</v>
      </c>
      <c r="J13" s="22">
        <v>257</v>
      </c>
      <c r="K13" s="22">
        <v>100</v>
      </c>
      <c r="L13" s="22">
        <v>1756</v>
      </c>
    </row>
    <row r="14" spans="1:12" ht="15" customHeight="1">
      <c r="A14" s="23" t="s">
        <v>16</v>
      </c>
      <c r="B14" s="25">
        <v>10914</v>
      </c>
      <c r="C14" s="22">
        <v>64</v>
      </c>
      <c r="D14" s="22">
        <v>11</v>
      </c>
      <c r="E14" s="22">
        <v>33</v>
      </c>
      <c r="F14" s="22">
        <v>13</v>
      </c>
      <c r="G14" s="22">
        <v>7</v>
      </c>
      <c r="H14" s="22">
        <v>395</v>
      </c>
      <c r="I14" s="22">
        <v>8575</v>
      </c>
      <c r="J14" s="22">
        <v>306</v>
      </c>
      <c r="K14" s="22">
        <v>90</v>
      </c>
      <c r="L14" s="22">
        <v>1484</v>
      </c>
    </row>
    <row r="15" spans="1:12" ht="15" customHeight="1">
      <c r="A15" s="26" t="s">
        <v>17</v>
      </c>
      <c r="B15" s="27">
        <f>+C15+H15+I15+J15+K15+L15</f>
        <v>12998</v>
      </c>
      <c r="C15" s="28">
        <f>SUM(D15:G15)</f>
        <v>89</v>
      </c>
      <c r="D15" s="28">
        <v>12</v>
      </c>
      <c r="E15" s="28">
        <v>56</v>
      </c>
      <c r="F15" s="28">
        <v>10</v>
      </c>
      <c r="G15" s="28">
        <v>11</v>
      </c>
      <c r="H15" s="28">
        <v>454</v>
      </c>
      <c r="I15" s="28">
        <v>10299</v>
      </c>
      <c r="J15" s="28">
        <v>262</v>
      </c>
      <c r="K15" s="28">
        <v>92</v>
      </c>
      <c r="L15" s="28">
        <v>1802</v>
      </c>
    </row>
    <row r="16" spans="1:12" ht="18" customHeight="1">
      <c r="A16" s="18" t="s">
        <v>6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</row>
    <row r="17" spans="1:12" ht="15" customHeight="1">
      <c r="A17" s="19" t="str">
        <f>A6</f>
        <v>平成20年</v>
      </c>
      <c r="B17" s="5">
        <v>39025</v>
      </c>
      <c r="C17" s="5">
        <v>589</v>
      </c>
      <c r="D17" s="5">
        <v>114</v>
      </c>
      <c r="E17" s="5">
        <v>251</v>
      </c>
      <c r="F17" s="5">
        <v>101</v>
      </c>
      <c r="G17" s="5">
        <v>123</v>
      </c>
      <c r="H17" s="5">
        <v>3348</v>
      </c>
      <c r="I17" s="5">
        <v>20047</v>
      </c>
      <c r="J17" s="5">
        <v>3949</v>
      </c>
      <c r="K17" s="5">
        <v>563</v>
      </c>
      <c r="L17" s="5">
        <v>10529</v>
      </c>
    </row>
    <row r="18" spans="1:12" ht="15" customHeight="1">
      <c r="A18" s="20" t="str">
        <f>A7</f>
        <v>　21</v>
      </c>
      <c r="B18" s="5">
        <v>35386</v>
      </c>
      <c r="C18" s="5">
        <v>650</v>
      </c>
      <c r="D18" s="5">
        <v>112</v>
      </c>
      <c r="E18" s="5">
        <v>350</v>
      </c>
      <c r="F18" s="5">
        <v>81</v>
      </c>
      <c r="G18" s="5">
        <v>107</v>
      </c>
      <c r="H18" s="5">
        <v>3209</v>
      </c>
      <c r="I18" s="5">
        <v>19240</v>
      </c>
      <c r="J18" s="5">
        <v>3277</v>
      </c>
      <c r="K18" s="5">
        <v>586</v>
      </c>
      <c r="L18" s="5">
        <v>8424</v>
      </c>
    </row>
    <row r="19" spans="1:12" ht="15" customHeight="1">
      <c r="A19" s="21" t="s">
        <v>10</v>
      </c>
      <c r="B19" s="22">
        <f>+C19+H19+I19+J19+K19+L19</f>
        <v>29841</v>
      </c>
      <c r="C19" s="22">
        <f>SUM(D19:G19)</f>
        <v>537</v>
      </c>
      <c r="D19" s="22">
        <v>116</v>
      </c>
      <c r="E19" s="22">
        <v>243</v>
      </c>
      <c r="F19" s="22">
        <v>112</v>
      </c>
      <c r="G19" s="22">
        <v>66</v>
      </c>
      <c r="H19" s="22">
        <v>3082</v>
      </c>
      <c r="I19" s="22">
        <v>16080</v>
      </c>
      <c r="J19" s="22">
        <v>2574</v>
      </c>
      <c r="K19" s="22">
        <v>651</v>
      </c>
      <c r="L19" s="22">
        <v>6917</v>
      </c>
    </row>
    <row r="20" spans="1:12" ht="15" customHeight="1">
      <c r="A20" s="20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5" customHeight="1">
      <c r="A21" s="20" t="str">
        <f aca="true" t="shared" si="0" ref="A21:A26">A10</f>
        <v>22年 10月</v>
      </c>
      <c r="B21" s="24">
        <v>2644</v>
      </c>
      <c r="C21" s="24">
        <v>51</v>
      </c>
      <c r="D21" s="24">
        <v>17</v>
      </c>
      <c r="E21" s="24">
        <v>22</v>
      </c>
      <c r="F21" s="24">
        <v>6</v>
      </c>
      <c r="G21" s="24">
        <v>6</v>
      </c>
      <c r="H21" s="24">
        <v>249</v>
      </c>
      <c r="I21" s="24">
        <v>1475</v>
      </c>
      <c r="J21" s="24">
        <v>223</v>
      </c>
      <c r="K21" s="24">
        <v>83</v>
      </c>
      <c r="L21" s="24">
        <v>563</v>
      </c>
    </row>
    <row r="22" spans="1:12" ht="15" customHeight="1">
      <c r="A22" s="20" t="str">
        <f t="shared" si="0"/>
        <v>   11</v>
      </c>
      <c r="B22" s="22">
        <v>4392</v>
      </c>
      <c r="C22" s="22">
        <v>79</v>
      </c>
      <c r="D22" s="22">
        <v>15</v>
      </c>
      <c r="E22" s="22">
        <v>40</v>
      </c>
      <c r="F22" s="22">
        <v>15</v>
      </c>
      <c r="G22" s="22">
        <v>9</v>
      </c>
      <c r="H22" s="22">
        <v>422</v>
      </c>
      <c r="I22" s="22">
        <v>2330</v>
      </c>
      <c r="J22" s="22">
        <v>689</v>
      </c>
      <c r="K22" s="22">
        <v>89</v>
      </c>
      <c r="L22" s="22">
        <v>783</v>
      </c>
    </row>
    <row r="23" spans="1:12" ht="15" customHeight="1">
      <c r="A23" s="20" t="str">
        <f t="shared" si="0"/>
        <v>   12</v>
      </c>
      <c r="B23" s="22">
        <v>1863</v>
      </c>
      <c r="C23" s="22">
        <v>27</v>
      </c>
      <c r="D23" s="22">
        <v>11</v>
      </c>
      <c r="E23" s="22">
        <v>9</v>
      </c>
      <c r="F23" s="22">
        <v>6</v>
      </c>
      <c r="G23" s="22">
        <v>1</v>
      </c>
      <c r="H23" s="22">
        <v>203</v>
      </c>
      <c r="I23" s="22">
        <v>1009</v>
      </c>
      <c r="J23" s="22">
        <v>151</v>
      </c>
      <c r="K23" s="22">
        <v>36</v>
      </c>
      <c r="L23" s="22">
        <v>437</v>
      </c>
    </row>
    <row r="24" spans="1:12" ht="15" customHeight="1">
      <c r="A24" s="20" t="str">
        <f t="shared" si="0"/>
        <v>23年 1月</v>
      </c>
      <c r="B24" s="30">
        <v>2192</v>
      </c>
      <c r="C24" s="24">
        <v>53</v>
      </c>
      <c r="D24" s="24">
        <v>3</v>
      </c>
      <c r="E24" s="24">
        <v>14</v>
      </c>
      <c r="F24" s="24">
        <v>32</v>
      </c>
      <c r="G24" s="24">
        <v>4</v>
      </c>
      <c r="H24" s="24">
        <v>248</v>
      </c>
      <c r="I24" s="24">
        <v>1163</v>
      </c>
      <c r="J24" s="24">
        <v>90</v>
      </c>
      <c r="K24" s="24">
        <v>59</v>
      </c>
      <c r="L24" s="24">
        <v>579</v>
      </c>
    </row>
    <row r="25" spans="1:12" ht="15" customHeight="1">
      <c r="A25" s="20" t="str">
        <f t="shared" si="0"/>
        <v>   2</v>
      </c>
      <c r="B25" s="25">
        <v>2138</v>
      </c>
      <c r="C25" s="22">
        <v>45</v>
      </c>
      <c r="D25" s="22">
        <v>8</v>
      </c>
      <c r="E25" s="22">
        <v>21</v>
      </c>
      <c r="F25" s="22">
        <v>13</v>
      </c>
      <c r="G25" s="22">
        <v>3</v>
      </c>
      <c r="H25" s="22">
        <v>212</v>
      </c>
      <c r="I25" s="22">
        <v>1214</v>
      </c>
      <c r="J25" s="22">
        <v>124</v>
      </c>
      <c r="K25" s="22">
        <v>49</v>
      </c>
      <c r="L25" s="22">
        <v>494</v>
      </c>
    </row>
    <row r="26" spans="1:12" ht="15" customHeight="1">
      <c r="A26" s="26" t="str">
        <f t="shared" si="0"/>
        <v>   3</v>
      </c>
      <c r="B26" s="27">
        <f>+C26+H26+I26+J26+K26+L26</f>
        <v>1972</v>
      </c>
      <c r="C26" s="28">
        <f>SUM(D26:G26)</f>
        <v>56</v>
      </c>
      <c r="D26" s="28">
        <v>9</v>
      </c>
      <c r="E26" s="28">
        <v>29</v>
      </c>
      <c r="F26" s="28">
        <v>11</v>
      </c>
      <c r="G26" s="28">
        <v>7</v>
      </c>
      <c r="H26" s="28">
        <v>208</v>
      </c>
      <c r="I26" s="28">
        <v>1044</v>
      </c>
      <c r="J26" s="28">
        <v>163</v>
      </c>
      <c r="K26" s="28">
        <v>47</v>
      </c>
      <c r="L26" s="28">
        <v>454</v>
      </c>
    </row>
    <row r="27" spans="1:12" ht="18" customHeight="1">
      <c r="A27" s="18" t="s">
        <v>7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</row>
    <row r="28" spans="1:12" ht="15" customHeight="1">
      <c r="A28" s="19" t="str">
        <f>A6</f>
        <v>平成20年</v>
      </c>
      <c r="B28" s="5">
        <v>28042</v>
      </c>
      <c r="C28" s="5">
        <v>553</v>
      </c>
      <c r="D28" s="5">
        <v>112</v>
      </c>
      <c r="E28" s="5">
        <v>274</v>
      </c>
      <c r="F28" s="5">
        <v>68</v>
      </c>
      <c r="G28" s="5">
        <v>99</v>
      </c>
      <c r="H28" s="5">
        <v>3833</v>
      </c>
      <c r="I28" s="5">
        <v>11674</v>
      </c>
      <c r="J28" s="5">
        <v>964</v>
      </c>
      <c r="K28" s="5">
        <v>658</v>
      </c>
      <c r="L28" s="5">
        <v>10360</v>
      </c>
    </row>
    <row r="29" spans="1:12" ht="15" customHeight="1">
      <c r="A29" s="20" t="str">
        <f>A7</f>
        <v>　21</v>
      </c>
      <c r="B29" s="5">
        <v>25556</v>
      </c>
      <c r="C29" s="5">
        <v>630</v>
      </c>
      <c r="D29" s="5">
        <v>115</v>
      </c>
      <c r="E29" s="5">
        <v>350</v>
      </c>
      <c r="F29" s="5">
        <v>66</v>
      </c>
      <c r="G29" s="5">
        <v>99</v>
      </c>
      <c r="H29" s="5">
        <v>3457</v>
      </c>
      <c r="I29" s="5">
        <v>11729</v>
      </c>
      <c r="J29" s="5">
        <v>917</v>
      </c>
      <c r="K29" s="5">
        <v>606</v>
      </c>
      <c r="L29" s="5">
        <v>8217</v>
      </c>
    </row>
    <row r="30" spans="1:12" ht="15" customHeight="1">
      <c r="A30" s="21" t="s">
        <v>10</v>
      </c>
      <c r="B30" s="22">
        <f>+C30+H30+I30+J30+K30+L30</f>
        <v>22715</v>
      </c>
      <c r="C30" s="22">
        <f>SUM(D30:G30)</f>
        <v>484</v>
      </c>
      <c r="D30" s="22">
        <v>108</v>
      </c>
      <c r="E30" s="22">
        <v>243</v>
      </c>
      <c r="F30" s="22">
        <v>72</v>
      </c>
      <c r="G30" s="22">
        <v>61</v>
      </c>
      <c r="H30" s="22">
        <v>3330</v>
      </c>
      <c r="I30" s="22">
        <v>10625</v>
      </c>
      <c r="J30" s="22">
        <v>889</v>
      </c>
      <c r="K30" s="22">
        <v>695</v>
      </c>
      <c r="L30" s="22">
        <v>6692</v>
      </c>
    </row>
    <row r="31" spans="1:12" ht="15" customHeight="1">
      <c r="A31" s="20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ht="15" customHeight="1">
      <c r="A32" s="20" t="str">
        <f aca="true" t="shared" si="1" ref="A32:A37">A10</f>
        <v>22年 10月</v>
      </c>
      <c r="B32" s="24">
        <v>2081</v>
      </c>
      <c r="C32" s="24">
        <v>48</v>
      </c>
      <c r="D32" s="24">
        <v>16</v>
      </c>
      <c r="E32" s="24">
        <v>21</v>
      </c>
      <c r="F32" s="22">
        <v>5</v>
      </c>
      <c r="G32" s="24">
        <v>6</v>
      </c>
      <c r="H32" s="24">
        <v>256</v>
      </c>
      <c r="I32" s="24">
        <v>1099</v>
      </c>
      <c r="J32" s="24">
        <v>58</v>
      </c>
      <c r="K32" s="24">
        <v>72</v>
      </c>
      <c r="L32" s="24">
        <v>548</v>
      </c>
    </row>
    <row r="33" spans="1:12" ht="15" customHeight="1">
      <c r="A33" s="20" t="str">
        <f t="shared" si="1"/>
        <v>   11</v>
      </c>
      <c r="B33" s="22">
        <v>2976</v>
      </c>
      <c r="C33" s="22">
        <v>80</v>
      </c>
      <c r="D33" s="22">
        <v>14</v>
      </c>
      <c r="E33" s="22">
        <v>47</v>
      </c>
      <c r="F33" s="22">
        <v>7</v>
      </c>
      <c r="G33" s="22">
        <v>12</v>
      </c>
      <c r="H33" s="22">
        <v>464</v>
      </c>
      <c r="I33" s="22">
        <v>1428</v>
      </c>
      <c r="J33" s="22">
        <v>142</v>
      </c>
      <c r="K33" s="22">
        <v>96</v>
      </c>
      <c r="L33" s="22">
        <v>766</v>
      </c>
    </row>
    <row r="34" spans="1:12" ht="15" customHeight="1">
      <c r="A34" s="20" t="str">
        <f t="shared" si="1"/>
        <v>   12</v>
      </c>
      <c r="B34" s="22">
        <v>1445</v>
      </c>
      <c r="C34" s="22">
        <v>30</v>
      </c>
      <c r="D34" s="22">
        <v>11</v>
      </c>
      <c r="E34" s="22">
        <v>12</v>
      </c>
      <c r="F34" s="22">
        <v>6</v>
      </c>
      <c r="G34" s="22">
        <v>1</v>
      </c>
      <c r="H34" s="22">
        <v>215</v>
      </c>
      <c r="I34" s="22">
        <v>650</v>
      </c>
      <c r="J34" s="22">
        <v>87</v>
      </c>
      <c r="K34" s="22">
        <v>26</v>
      </c>
      <c r="L34" s="22">
        <v>437</v>
      </c>
    </row>
    <row r="35" spans="1:12" ht="15" customHeight="1">
      <c r="A35" s="20" t="str">
        <f t="shared" si="1"/>
        <v>23年 1月</v>
      </c>
      <c r="B35" s="30">
        <v>1786</v>
      </c>
      <c r="C35" s="24">
        <v>29</v>
      </c>
      <c r="D35" s="24">
        <v>2</v>
      </c>
      <c r="E35" s="24">
        <v>17</v>
      </c>
      <c r="F35" s="24">
        <v>3</v>
      </c>
      <c r="G35" s="24">
        <v>7</v>
      </c>
      <c r="H35" s="24">
        <v>272</v>
      </c>
      <c r="I35" s="24">
        <v>830</v>
      </c>
      <c r="J35" s="24">
        <v>64</v>
      </c>
      <c r="K35" s="24">
        <v>45</v>
      </c>
      <c r="L35" s="24">
        <v>546</v>
      </c>
    </row>
    <row r="36" spans="1:12" ht="15" customHeight="1">
      <c r="A36" s="20" t="str">
        <f t="shared" si="1"/>
        <v>   2</v>
      </c>
      <c r="B36" s="25">
        <v>1704</v>
      </c>
      <c r="C36" s="22">
        <v>42</v>
      </c>
      <c r="D36" s="22">
        <v>8</v>
      </c>
      <c r="E36" s="22">
        <v>22</v>
      </c>
      <c r="F36" s="22">
        <v>10</v>
      </c>
      <c r="G36" s="22">
        <v>2</v>
      </c>
      <c r="H36" s="22">
        <v>253</v>
      </c>
      <c r="I36" s="22">
        <v>832</v>
      </c>
      <c r="J36" s="22">
        <v>64</v>
      </c>
      <c r="K36" s="22">
        <v>42</v>
      </c>
      <c r="L36" s="22">
        <v>471</v>
      </c>
    </row>
    <row r="37" spans="1:12" ht="15" customHeight="1">
      <c r="A37" s="20" t="str">
        <f t="shared" si="1"/>
        <v>   3</v>
      </c>
      <c r="B37" s="27">
        <f>+C37+H37+I37+J37+K37+L37</f>
        <v>1532</v>
      </c>
      <c r="C37" s="28">
        <f>SUM(D37:G37)</f>
        <v>45</v>
      </c>
      <c r="D37" s="28">
        <v>7</v>
      </c>
      <c r="E37" s="28">
        <v>22</v>
      </c>
      <c r="F37" s="28">
        <v>9</v>
      </c>
      <c r="G37" s="28">
        <v>7</v>
      </c>
      <c r="H37" s="28">
        <v>218</v>
      </c>
      <c r="I37" s="28">
        <v>727</v>
      </c>
      <c r="J37" s="28">
        <v>52</v>
      </c>
      <c r="K37" s="28">
        <v>51</v>
      </c>
      <c r="L37" s="28">
        <v>439</v>
      </c>
    </row>
    <row r="38" ht="13.5">
      <c r="A38" s="31"/>
    </row>
    <row r="46" ht="13.5">
      <c r="A46" s="23"/>
    </row>
  </sheetData>
  <sheetProtection/>
  <printOptions/>
  <pageMargins left="0.91" right="0.75" top="0.54" bottom="0.33" header="0.512" footer="0.29"/>
  <pageSetup horizontalDpi="600" verticalDpi="600" orientation="landscape" paperSize="9" r:id="rId2"/>
  <ignoredErrors>
    <ignoredError sqref="B8 A16 C9 B9 A19:A25 A27 B27:B31 B19:B20 A28:A36 A7:A15" numberStoredAsText="1"/>
    <ignoredError sqref="C8 C19:C20 C27:C31" numberStoredAsText="1" formulaRange="1"/>
    <ignoredError sqref="C15 C37 C26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</dc:creator>
  <cp:keywords/>
  <dc:description/>
  <cp:lastModifiedBy>大阪府統計課</cp:lastModifiedBy>
  <cp:lastPrinted>2009-10-23T06:44:25Z</cp:lastPrinted>
  <dcterms:created xsi:type="dcterms:W3CDTF">2008-10-09T06:19:51Z</dcterms:created>
  <dcterms:modified xsi:type="dcterms:W3CDTF">2015-02-12T05:19:43Z</dcterms:modified>
  <cp:category/>
  <cp:version/>
  <cp:contentType/>
  <cp:contentStatus/>
</cp:coreProperties>
</file>