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8190" firstSheet="5" activeTab="11"/>
  </bookViews>
  <sheets>
    <sheet name="申請書（様式13）" sheetId="1" r:id="rId1"/>
    <sheet name="同意書" sheetId="2" r:id="rId2"/>
    <sheet name="公庫同意書" sheetId="3" r:id="rId3"/>
    <sheet name="別表１" sheetId="4" r:id="rId4"/>
    <sheet name="別表２" sheetId="5" r:id="rId5"/>
    <sheet name="別表３(提出用）" sheetId="6" r:id="rId6"/>
    <sheet name="別表３（円単位で入力）" sheetId="7" r:id="rId7"/>
    <sheet name="別表４" sheetId="8" r:id="rId8"/>
    <sheet name="別表５" sheetId="9" r:id="rId9"/>
    <sheet name="別表６" sheetId="10" r:id="rId10"/>
    <sheet name="別表７" sheetId="11" r:id="rId11"/>
    <sheet name="別紙１" sheetId="12" r:id="rId12"/>
    <sheet name="別紙2-1" sheetId="13" r:id="rId13"/>
    <sheet name="別紙2-2" sheetId="14" r:id="rId14"/>
    <sheet name="別紙３" sheetId="15" r:id="rId15"/>
    <sheet name="別紙４" sheetId="16" r:id="rId16"/>
    <sheet name="別紙５" sheetId="17" r:id="rId17"/>
  </sheets>
  <externalReferences>
    <externalReference r:id="rId20"/>
  </externalReferences>
  <definedNames>
    <definedName name="_xlnm.Print_Area" localSheetId="2">'公庫同意書'!$A$1:$N$36</definedName>
    <definedName name="_xlnm.Print_Area" localSheetId="0">'申請書（様式13）'!$A$1:$N$42</definedName>
    <definedName name="_xlnm.Print_Area" localSheetId="1">'同意書'!$A$1:$N$40</definedName>
    <definedName name="_xlnm.Print_Area" localSheetId="11">'別紙１'!$A$1:$T$29</definedName>
    <definedName name="_xlnm.Print_Area" localSheetId="12">'別紙2-1'!$A$1:$K$61</definedName>
    <definedName name="_xlnm.Print_Area" localSheetId="13">'別紙2-2'!$A$1:$L$65</definedName>
    <definedName name="_xlnm.Print_Area" localSheetId="14">'別紙３'!$A$1:$K$43</definedName>
    <definedName name="_xlnm.Print_Area" localSheetId="15">'別紙４'!$A$1:$I$32</definedName>
    <definedName name="_xlnm.Print_Area" localSheetId="16">'別紙５'!$A$1:$F$34</definedName>
    <definedName name="_xlnm.Print_Area" localSheetId="3">'別表１'!$A$1:$U$26</definedName>
    <definedName name="_xlnm.Print_Area" localSheetId="4">'別表２'!$A$1:$H$21</definedName>
    <definedName name="_xlnm.Print_Area" localSheetId="6">'別表３（円単位で入力）'!$A$1:$M$38</definedName>
    <definedName name="_xlnm.Print_Area" localSheetId="5">'別表３(提出用）'!$A$1:$M$37</definedName>
    <definedName name="_xlnm.Print_Area" localSheetId="7">'別表４'!$A$1:$H$27</definedName>
    <definedName name="_xlnm.Print_Area" localSheetId="9">'別表６'!$A$1:$C$14</definedName>
    <definedName name="_xlnm.Print_Area" localSheetId="10">'別表７'!$A$1:$P$26</definedName>
    <definedName name="Z_2F5A6F47_ADBE_4761_AAC6_82C4D8B9E29C_.wvu.PrintArea" localSheetId="0" hidden="1">'申請書（様式13）'!$A$1:$N$42</definedName>
    <definedName name="Z_2F5A6F47_ADBE_4761_AAC6_82C4D8B9E29C_.wvu.PrintArea" localSheetId="1" hidden="1">'同意書'!$A$1:$N$40</definedName>
    <definedName name="Z_2F5A6F47_ADBE_4761_AAC6_82C4D8B9E29C_.wvu.PrintArea" localSheetId="12" hidden="1">'別紙2-1'!$A$1:$K$57</definedName>
    <definedName name="Z_2F5A6F47_ADBE_4761_AAC6_82C4D8B9E29C_.wvu.PrintArea" localSheetId="13" hidden="1">'別紙2-2'!$A$1:$K$64</definedName>
    <definedName name="Z_2F5A6F47_ADBE_4761_AAC6_82C4D8B9E29C_.wvu.PrintArea" localSheetId="14" hidden="1">'別紙３'!$A$1:$H$42</definedName>
    <definedName name="Z_2F5A6F47_ADBE_4761_AAC6_82C4D8B9E29C_.wvu.PrintArea" localSheetId="16" hidden="1">'別紙５'!$A$1:$F$28</definedName>
    <definedName name="Z_2F5A6F47_ADBE_4761_AAC6_82C4D8B9E29C_.wvu.PrintArea" localSheetId="3" hidden="1">'別表１'!$A$1:$U$26</definedName>
    <definedName name="Z_2F5A6F47_ADBE_4761_AAC6_82C4D8B9E29C_.wvu.PrintArea" localSheetId="4" hidden="1">'別表２'!$A$1:$H$21</definedName>
    <definedName name="Z_2F5A6F47_ADBE_4761_AAC6_82C4D8B9E29C_.wvu.PrintArea" localSheetId="6" hidden="1">'別表３（円単位で入力）'!$A$1:$J$38</definedName>
    <definedName name="Z_2F5A6F47_ADBE_4761_AAC6_82C4D8B9E29C_.wvu.PrintArea" localSheetId="5" hidden="1">'別表３(提出用）'!$A$1:$J$37</definedName>
    <definedName name="Z_2F5A6F47_ADBE_4761_AAC6_82C4D8B9E29C_.wvu.PrintArea" localSheetId="7" hidden="1">'別表４'!$A$1:$H$24</definedName>
    <definedName name="Z_2F5A6F47_ADBE_4761_AAC6_82C4D8B9E29C_.wvu.PrintArea" localSheetId="9" hidden="1">'別表６'!$A$1:$C$14</definedName>
    <definedName name="Z_2F5A6F47_ADBE_4761_AAC6_82C4D8B9E29C_.wvu.PrintArea" localSheetId="10" hidden="1">'別表７'!$A$1:$N$25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G12" authorId="0">
      <text>
        <r>
          <rPr>
            <b/>
            <sz val="9"/>
            <rFont val="ＭＳ Ｐゴシック"/>
            <family val="3"/>
          </rPr>
          <t>代表者の職を必ずご記入ください。
例）代表取締役社長、代表取締役等</t>
        </r>
      </text>
    </comment>
    <comment ref="I12" authorId="0">
      <text>
        <r>
          <rPr>
            <b/>
            <sz val="9"/>
            <rFont val="ＭＳ Ｐゴシック"/>
            <family val="3"/>
          </rPr>
          <t xml:space="preserve">フルネームでご記入ください。
</t>
        </r>
        <r>
          <rPr>
            <sz val="9"/>
            <rFont val="ＭＳ Ｐゴシック"/>
            <family val="3"/>
          </rPr>
          <t xml:space="preserve">
</t>
        </r>
      </text>
    </comment>
    <comment ref="G9" authorId="0">
      <text>
        <r>
          <rPr>
            <b/>
            <sz val="9"/>
            <rFont val="ＭＳ Ｐゴシック"/>
            <family val="3"/>
          </rPr>
          <t>登記上の本籍地を記載</t>
        </r>
        <r>
          <rPr>
            <sz val="9"/>
            <rFont val="ＭＳ Ｐゴシック"/>
            <family val="3"/>
          </rPr>
          <t xml:space="preserve">
</t>
        </r>
      </text>
    </comment>
  </commentList>
</comments>
</file>

<file path=xl/comments11.xml><?xml version="1.0" encoding="utf-8"?>
<comments xmlns="http://schemas.openxmlformats.org/spreadsheetml/2006/main">
  <authors>
    <author>大阪府職員端末機１７年度１２月調達</author>
  </authors>
  <commentList>
    <comment ref="E12" authorId="0">
      <text>
        <r>
          <rPr>
            <sz val="9"/>
            <rFont val="ＭＳ Ｐゴシック"/>
            <family val="3"/>
          </rPr>
          <t>別表１の経営革新計画のテーマと同じになります。</t>
        </r>
      </text>
    </comment>
    <comment ref="F21" authorId="0">
      <text>
        <r>
          <rPr>
            <sz val="9"/>
            <rFont val="ＭＳ Ｐゴシック"/>
            <family val="3"/>
          </rPr>
          <t>大阪府の商工行政の情報等をお知らせいたしますので、できるだけメールアドレスのご記入をお願いいたします。</t>
        </r>
      </text>
    </comment>
  </commentList>
</comments>
</file>

<file path=xl/comments17.xml><?xml version="1.0" encoding="utf-8"?>
<comments xmlns="http://schemas.openxmlformats.org/spreadsheetml/2006/main">
  <authors>
    <author>大阪府職員端末機１７年度１２月調達</author>
  </authors>
  <commentList>
    <comment ref="B8" authorId="0">
      <text>
        <r>
          <rPr>
            <b/>
            <sz val="9"/>
            <rFont val="ＭＳ Ｐゴシック"/>
            <family val="3"/>
          </rPr>
          <t>⑥その他の場合は、
具体的にご記入ください。
例）２回目の承認申請。
　　承認企業（○○工業㈱）からの紹介など</t>
        </r>
      </text>
    </comment>
    <comment ref="B16" authorId="0">
      <text>
        <r>
          <rPr>
            <b/>
            <sz val="9"/>
            <rFont val="ＭＳ Ｐゴシック"/>
            <family val="3"/>
          </rPr>
          <t>②商工会・商工会議所の場合は、
地域をご記入ください。
例）豊中
　　岸和田等
③金融機関の場合は、
金融機関名をご記入ください。
例）大阪信用金庫
　　南都銀行等
④その他の場合は、
具体的にご記入ください。
例）枚方市の広報
　　○○税理士会の広報等</t>
        </r>
      </text>
    </comment>
    <comment ref="B21" authorId="0">
      <text>
        <r>
          <rPr>
            <b/>
            <sz val="9"/>
            <rFont val="ＭＳ Ｐゴシック"/>
            <family val="3"/>
          </rPr>
          <t>対応した経営指導員名をご記入ください。</t>
        </r>
      </text>
    </comment>
    <comment ref="B12" authorId="0">
      <text>
        <r>
          <rPr>
            <b/>
            <sz val="9"/>
            <rFont val="ＭＳ Ｐゴシック"/>
            <family val="3"/>
          </rPr>
          <t>③商工会・商工会議所の場合は、
地域をご記入ください。
例）豊中
　　岸和田等
④その他の場合は、
具体的にご記入ください。
例）中小企業庁
　　○○工業㈱等</t>
        </r>
      </text>
    </comment>
    <comment ref="B28" authorId="0">
      <text>
        <r>
          <rPr>
            <b/>
            <sz val="9"/>
            <rFont val="ＭＳ Ｐゴシック"/>
            <family val="3"/>
          </rPr>
          <t>①～④については、支店名
⑤については、
金融機関名と支店名をご記入ください。
①～④
例）大阪支店
　　堺支店等
⑤
例）りそな銀行　大手支店
　　大阪市信用金庫　本店営業部等</t>
        </r>
      </text>
    </comment>
  </commentList>
</comments>
</file>

<file path=xl/comments2.xml><?xml version="1.0" encoding="utf-8"?>
<comments xmlns="http://schemas.openxmlformats.org/spreadsheetml/2006/main">
  <authors>
    <author>大阪府職員端末機１７年度１２月調達</author>
  </authors>
  <commentList>
    <comment ref="G9" authorId="0">
      <text>
        <r>
          <rPr>
            <b/>
            <sz val="9"/>
            <rFont val="ＭＳ Ｐゴシック"/>
            <family val="3"/>
          </rPr>
          <t>登記上の本籍地を記載</t>
        </r>
        <r>
          <rPr>
            <sz val="9"/>
            <rFont val="ＭＳ Ｐゴシック"/>
            <family val="3"/>
          </rPr>
          <t xml:space="preserve">
</t>
        </r>
      </text>
    </comment>
    <comment ref="G12" authorId="0">
      <text>
        <r>
          <rPr>
            <b/>
            <sz val="9"/>
            <rFont val="ＭＳ Ｐゴシック"/>
            <family val="3"/>
          </rPr>
          <t>代表者の職を必ずご記入ください。
例）代表取締役社長、代表取締役等</t>
        </r>
      </text>
    </comment>
    <comment ref="I12" authorId="0">
      <text>
        <r>
          <rPr>
            <b/>
            <sz val="9"/>
            <rFont val="ＭＳ Ｐゴシック"/>
            <family val="3"/>
          </rPr>
          <t xml:space="preserve">フルネームでご記入ください。
</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G15" authorId="0">
      <text>
        <r>
          <rPr>
            <b/>
            <sz val="9"/>
            <rFont val="ＭＳ Ｐゴシック"/>
            <family val="3"/>
          </rPr>
          <t>登記上の本籍地を記載</t>
        </r>
        <r>
          <rPr>
            <sz val="9"/>
            <rFont val="ＭＳ Ｐゴシック"/>
            <family val="3"/>
          </rPr>
          <t xml:space="preserve">
</t>
        </r>
      </text>
    </comment>
    <comment ref="G18" authorId="0">
      <text>
        <r>
          <rPr>
            <b/>
            <sz val="9"/>
            <rFont val="ＭＳ Ｐゴシック"/>
            <family val="3"/>
          </rPr>
          <t>代表者の職を必ずご記入ください。
例）代表取締役社長、代表取締役等</t>
        </r>
      </text>
    </comment>
    <comment ref="I18" authorId="0">
      <text>
        <r>
          <rPr>
            <b/>
            <sz val="9"/>
            <rFont val="ＭＳ Ｐゴシック"/>
            <family val="3"/>
          </rPr>
          <t>フルネームでご記入ください
。</t>
        </r>
        <r>
          <rPr>
            <sz val="9"/>
            <rFont val="ＭＳ Ｐゴシック"/>
            <family val="3"/>
          </rPr>
          <t xml:space="preserve">
</t>
        </r>
      </text>
    </comment>
  </commentList>
</comments>
</file>

<file path=xl/comments4.xml><?xml version="1.0" encoding="utf-8"?>
<comments xmlns="http://schemas.openxmlformats.org/spreadsheetml/2006/main">
  <authors>
    <author>大阪府職員端末機１７年度１２月調達</author>
    <author>Owner</author>
    <author>大阪府</author>
  </authors>
  <commentList>
    <comment ref="F6" authorId="0">
      <text>
        <r>
          <rPr>
            <sz val="9"/>
            <rFont val="ＭＳ Ｐゴシック"/>
            <family val="3"/>
          </rPr>
          <t xml:space="preserve">千円単位でご入力ください。
例）１千万円の場合
　　⇒１００００
コンマは必要ありません
</t>
        </r>
      </text>
    </comment>
    <comment ref="F5" authorId="0">
      <text>
        <r>
          <rPr>
            <sz val="9"/>
            <rFont val="ＭＳ Ｐゴシック"/>
            <family val="3"/>
          </rPr>
          <t xml:space="preserve">企業の場合は会社名を個人の場合は個人名をご記入ください。
例）○○株式会社等
</t>
        </r>
      </text>
    </comment>
    <comment ref="F7" authorId="0">
      <text>
        <r>
          <rPr>
            <sz val="9"/>
            <rFont val="ＭＳ Ｐゴシック"/>
            <family val="3"/>
          </rPr>
          <t>日本標準産業分類に掲げる小分類（分類番号が３桁のもの）をご記入ください。
右欄の「小分類」をクリックするとＨＰにつながります。</t>
        </r>
      </text>
    </comment>
    <comment ref="B10" authorId="0">
      <text>
        <r>
          <rPr>
            <sz val="9"/>
            <rFont val="ＭＳ Ｐゴシック"/>
            <family val="3"/>
          </rPr>
          <t xml:space="preserve">類型は複数でも可能です。
</t>
        </r>
        <r>
          <rPr>
            <b/>
            <sz val="9"/>
            <rFont val="ＭＳ Ｐゴシック"/>
            <family val="3"/>
          </rPr>
          <t>該当する番号をクリックしてお選びください。</t>
        </r>
        <r>
          <rPr>
            <sz val="9"/>
            <rFont val="ＭＳ Ｐゴシック"/>
            <family val="3"/>
          </rPr>
          <t xml:space="preserve">
</t>
        </r>
      </text>
    </comment>
    <comment ref="H5" authorId="0">
      <text>
        <r>
          <rPr>
            <sz val="9"/>
            <rFont val="ＭＳ Ｐゴシック"/>
            <family val="3"/>
          </rPr>
          <t>大学などの研究機関や企業などと連携している場合は記載してください。</t>
        </r>
        <r>
          <rPr>
            <b/>
            <sz val="9"/>
            <rFont val="ＭＳ Ｐゴシック"/>
            <family val="3"/>
          </rPr>
          <t xml:space="preserve">
特に無い場合は記入する必要はありません</t>
        </r>
      </text>
    </comment>
    <comment ref="H11" authorId="0">
      <text>
        <r>
          <rPr>
            <sz val="9"/>
            <rFont val="ＭＳ Ｐゴシック"/>
            <family val="3"/>
          </rPr>
          <t>テーマは簡潔かつ明確にご記入ください。
例）
・新商品○○の開発
・○○を△△することを可能にした新技術◆◆◆</t>
        </r>
      </text>
    </comment>
    <comment ref="H12" authorId="0">
      <text>
        <r>
          <rPr>
            <sz val="9"/>
            <rFont val="ＭＳ Ｐゴシック"/>
            <family val="3"/>
          </rPr>
          <t>・どのような取り組みを行うのか。
・何故その事業を行うのか。
・事業のどのような点が新たな取り組みなのか。
等、計画のポイントをご記入ください。
例）
・従来の製品は、○○といった問題点があったが、今回の新製品では、◆◆◆といった特徴があり、既往商品の問題点を克服し、かつ△△△の効果も期待できる。
・金属の○○○による方法では、手作業で時間がかかり、△△△がうまく出来なかったり、製品自体にキズがつくなどの問題点があることから、■■研究所との共同研究により、●●●の手法を用いて▲▲の技術を開発し、確立していく。</t>
        </r>
      </text>
    </comment>
    <comment ref="B21" authorId="0">
      <text>
        <r>
          <rPr>
            <sz val="9"/>
            <rFont val="ＭＳ Ｐゴシック"/>
            <family val="3"/>
          </rPr>
          <t>・いつから、どういった会社かを必ず記入ください。
例）昭和○○年に設立した印刷会社であり、地元スーパーのチラシの企画から印刷を主たる業務としていました。等
・「経営革新の内容」については、新事業活動の類型に即して、新たな取り組みの内容を</t>
        </r>
        <r>
          <rPr>
            <b/>
            <sz val="9"/>
            <rFont val="ＭＳ Ｐゴシック"/>
            <family val="3"/>
          </rPr>
          <t>具体的に</t>
        </r>
        <r>
          <rPr>
            <sz val="9"/>
            <rFont val="ＭＳ Ｐゴシック"/>
            <family val="3"/>
          </rPr>
          <t xml:space="preserve">ご記入ください。
</t>
        </r>
      </text>
    </comment>
    <comment ref="I22" authorId="0">
      <text>
        <r>
          <rPr>
            <b/>
            <sz val="9"/>
            <rFont val="ＭＳ Ｐゴシック"/>
            <family val="3"/>
          </rPr>
          <t>計画期間について、
・３年～５年の計画を立ててください。
・スタート月は申請月になります。</t>
        </r>
        <r>
          <rPr>
            <sz val="9"/>
            <rFont val="ＭＳ Ｐゴシック"/>
            <family val="3"/>
          </rPr>
          <t xml:space="preserve">
</t>
        </r>
        <r>
          <rPr>
            <b/>
            <sz val="9"/>
            <rFont val="ＭＳ Ｐゴシック"/>
            <family val="3"/>
          </rPr>
          <t>ただし、決算期が迫っている場合は、異なる場合があります。（ご相談ください）
例）３月決算で申請月が１月の場合
　　⇒新期の４月スタート。</t>
        </r>
      </text>
    </comment>
    <comment ref="L24" authorId="0">
      <text>
        <r>
          <rPr>
            <b/>
            <sz val="9"/>
            <rFont val="ＭＳ Ｐゴシック"/>
            <family val="3"/>
          </rPr>
          <t>申請月以降であること</t>
        </r>
      </text>
    </comment>
    <comment ref="Q24" authorId="0">
      <text>
        <r>
          <rPr>
            <b/>
            <sz val="9"/>
            <rFont val="ＭＳ Ｐゴシック"/>
            <family val="3"/>
          </rPr>
          <t>決算月であること</t>
        </r>
      </text>
    </comment>
    <comment ref="F8" authorId="1">
      <text>
        <r>
          <rPr>
            <sz val="9"/>
            <rFont val="MS P ゴシック"/>
            <family val="3"/>
          </rPr>
          <t xml:space="preserve">申請者が法人の場合のみ記入
</t>
        </r>
      </text>
    </comment>
    <comment ref="B18" authorId="1">
      <text>
        <r>
          <rPr>
            <b/>
            <sz val="9"/>
            <rFont val="MS P ゴシック"/>
            <family val="3"/>
          </rPr>
          <t>３年～８年以内であり、開始時期は申請月以降、終了時期は決算月を記入してください。</t>
        </r>
      </text>
    </comment>
    <comment ref="I23" authorId="2">
      <text>
        <r>
          <rPr>
            <b/>
            <sz val="9"/>
            <rFont val="MS P ゴシック"/>
            <family val="3"/>
          </rPr>
          <t>各指標の伸び率を計算してください。
【伸び率の計算方法】
（最終年度-直近期末）÷直近期末×１００＝○○．○％
　　　　　　　　　　　　　　（小数点第２位四捨五入）
※直近期末がマイナスの場合の時
（計算例）直近期末△３８５　最終年度５，７５７
（５，７５７＋３８５）÷３８５×１００＝１５９３．３％</t>
        </r>
      </text>
    </comment>
    <comment ref="I25" authorId="2">
      <text>
        <r>
          <rPr>
            <b/>
            <sz val="9"/>
            <rFont val="MS P ゴシック"/>
            <family val="3"/>
          </rPr>
          <t>各指標の伸び率を計算してください。
【伸び率の計算方法】
（最終年度-直近期末）÷直近期末×１００＝○○．○％
　　　　　　　　　　　　　　（小数点第２位四捨五入）
※直近期末がマイナスの場合の時
（計算例）直近期末△３８５　最終年度５，７５７
（５，７５７＋３８５）÷３８５×１００＝１５９３．３％</t>
        </r>
      </text>
    </comment>
    <comment ref="I26" authorId="2">
      <text>
        <r>
          <rPr>
            <b/>
            <sz val="9"/>
            <rFont val="MS P ゴシック"/>
            <family val="3"/>
          </rPr>
          <t xml:space="preserve">各指標の伸び率を計算してください。
【伸び率の計算方法】
（最終年度-直近期末）÷直近期末×１００＝○○．○％
　　　　　　　　　　　　　　（小数点第２位四捨五入）
※直近期末がマイナスの場合の時
（計算例）直近期末△３８５　最終年度５，７５７
（５，７５７＋３８５）÷３８５×１００＝１５９３．３％
</t>
        </r>
      </text>
    </comment>
  </commentList>
</comments>
</file>

<file path=xl/comments5.xml><?xml version="1.0" encoding="utf-8"?>
<comments xmlns="http://schemas.openxmlformats.org/spreadsheetml/2006/main">
  <authors>
    <author>大阪府職員端末機１７年度１２月調達</author>
  </authors>
  <commentList>
    <comment ref="E5" authorId="0">
      <text>
        <r>
          <rPr>
            <sz val="9"/>
            <rFont val="ＭＳ Ｐゴシック"/>
            <family val="3"/>
          </rPr>
          <t>「１－１」は１年目の計画の第１四半期を表します。
「２－４」は２年目の計画の第４四半期を表します。</t>
        </r>
      </text>
    </comment>
    <comment ref="F3" authorId="0">
      <text>
        <r>
          <rPr>
            <sz val="9"/>
            <rFont val="ＭＳ Ｐゴシック"/>
            <family val="3"/>
          </rPr>
          <t>実績欄は申請段階では記入する必要はありません。</t>
        </r>
      </text>
    </comment>
    <comment ref="D5" authorId="0">
      <text>
        <r>
          <rPr>
            <sz val="9"/>
            <rFont val="ＭＳ Ｐゴシック"/>
            <family val="3"/>
          </rPr>
          <t>自社で計画の進捗状況を評価する頻度又は時期を記入してください。</t>
        </r>
      </text>
    </comment>
    <comment ref="C5" authorId="0">
      <text>
        <r>
          <rPr>
            <sz val="9"/>
            <rFont val="ＭＳ Ｐゴシック"/>
            <family val="3"/>
          </rPr>
          <t>・定量化できるものは、定量化した基準を設定してください。
例）製造原価、売上高、採用者数、アクセス数、契約数等
・定性的な基準でも可能。
例）安全委員会の評価、資格取得、開発担当会議、社内会議等</t>
        </r>
      </text>
    </comment>
    <comment ref="B5" authorId="0">
      <text>
        <r>
          <rPr>
            <sz val="9"/>
            <rFont val="ＭＳ Ｐゴシック"/>
            <family val="3"/>
          </rPr>
          <t>具体的な実施内容を記入してください。
例）
・安全で効率的な生産方式の開発
・新商品○○の開発
・○○商品の新規開拓のための営業体制の確立
・新▲▲サービスの顧客満足度調査実施
・○○商品の改良（バージョンアップ）
・担当マネージャーの採用
・新商品□□のＰＲ用ホームページ作成
等</t>
        </r>
      </text>
    </comment>
    <comment ref="A5" authorId="0">
      <text>
        <r>
          <rPr>
            <sz val="9"/>
            <rFont val="ＭＳ Ｐゴシック"/>
            <family val="3"/>
          </rPr>
          <t>実施項目を関連づけて記入してください。
例）
１、２、３、４…</t>
        </r>
      </text>
    </comment>
  </commentList>
</comments>
</file>

<file path=xl/comments7.xml><?xml version="1.0" encoding="utf-8"?>
<comments xmlns="http://schemas.openxmlformats.org/spreadsheetml/2006/main">
  <authors>
    <author>大阪府職員端末機１７年度１２月調達</author>
  </authors>
  <commentList>
    <comment ref="M35" authorId="0">
      <text>
        <r>
          <rPr>
            <b/>
            <sz val="9"/>
            <rFont val="ＭＳ Ｐゴシック"/>
            <family val="3"/>
          </rPr>
          <t>はい、いいえ
でお答えください。</t>
        </r>
      </text>
    </comment>
    <comment ref="M36" authorId="0">
      <text>
        <r>
          <rPr>
            <b/>
            <sz val="9"/>
            <rFont val="ＭＳ Ｐゴシック"/>
            <family val="3"/>
          </rPr>
          <t>はい、いいえ
でお答えください。</t>
        </r>
      </text>
    </comment>
    <comment ref="M37" authorId="0">
      <text>
        <r>
          <rPr>
            <b/>
            <sz val="9"/>
            <rFont val="ＭＳ Ｐゴシック"/>
            <family val="3"/>
          </rPr>
          <t>はい、いいえ
でお答えください。</t>
        </r>
      </text>
    </comment>
  </commentList>
</comments>
</file>

<file path=xl/comments8.xml><?xml version="1.0" encoding="utf-8"?>
<comments xmlns="http://schemas.openxmlformats.org/spreadsheetml/2006/main">
  <authors>
    <author>大阪府職員端末機１７年度１２月調達</author>
  </authors>
  <commentList>
    <comment ref="B6" authorId="0">
      <text>
        <r>
          <rPr>
            <sz val="9"/>
            <rFont val="ＭＳ Ｐゴシック"/>
            <family val="3"/>
          </rPr>
          <t>機械装置だけでなく、
器具備品、土地、建物、構築物等も記入してください。</t>
        </r>
      </text>
    </comment>
    <comment ref="D20" authorId="0">
      <text>
        <r>
          <rPr>
            <b/>
            <sz val="9"/>
            <rFont val="ＭＳ Ｐゴシック"/>
            <family val="3"/>
          </rPr>
          <t>○ヒアリング時に算出方法を教えていただきます。
○この欄には、経営革新に係るものだけご記入ください。</t>
        </r>
        <r>
          <rPr>
            <sz val="9"/>
            <rFont val="ＭＳ Ｐゴシック"/>
            <family val="3"/>
          </rPr>
          <t xml:space="preserve">
・運転資金については、様々な算出方法があります。
各企業の実情に応じてご記入ください。
例）
運転資金＝増加売上債権＋増加棚卸資産－増加仕入債務
運転資金＝流動資産の総額
運転資金＝流動資産－流動負債
等</t>
        </r>
      </text>
    </comment>
  </commentList>
</comments>
</file>

<file path=xl/comments9.xml><?xml version="1.0" encoding="utf-8"?>
<comments xmlns="http://schemas.openxmlformats.org/spreadsheetml/2006/main">
  <authors>
    <author>大阪府職員端末機１７年度１２月調達</author>
  </authors>
  <commentList>
    <comment ref="A2" authorId="0">
      <text>
        <r>
          <rPr>
            <b/>
            <sz val="9"/>
            <rFont val="ＭＳ Ｐゴシック"/>
            <family val="3"/>
          </rPr>
          <t>特に該当が無い場合は、記入の必要はありません。</t>
        </r>
      </text>
    </comment>
  </commentList>
</comments>
</file>

<file path=xl/sharedStrings.xml><?xml version="1.0" encoding="utf-8"?>
<sst xmlns="http://schemas.openxmlformats.org/spreadsheetml/2006/main" count="804" uniqueCount="571">
  <si>
    <t>経営革新計画に係る承認申請書</t>
  </si>
  <si>
    <t>（本社所在地）</t>
  </si>
  <si>
    <t>代表者の職・氏名</t>
  </si>
  <si>
    <t>月</t>
  </si>
  <si>
    <t>日</t>
  </si>
  <si>
    <t>住　　　　　所</t>
  </si>
  <si>
    <t>名　称　及　び</t>
  </si>
  <si>
    <t xml:space="preserve"> </t>
  </si>
  <si>
    <t>　</t>
  </si>
  <si>
    <t>（備考）</t>
  </si>
  <si>
    <t>（別表１）</t>
  </si>
  <si>
    <t>経営革新計画</t>
  </si>
  <si>
    <t>実　　施　　体　　制</t>
  </si>
  <si>
    <t>業　   　種：</t>
  </si>
  <si>
    <t>新事業活動の類型</t>
  </si>
  <si>
    <t>経営革新の目標</t>
  </si>
  <si>
    <t>１</t>
  </si>
  <si>
    <t>経営の向上の程度を
示す指標</t>
  </si>
  <si>
    <t>現状（千円）</t>
  </si>
  <si>
    <t>付加価値額</t>
  </si>
  <si>
    <t>年</t>
  </si>
  <si>
    <t>月</t>
  </si>
  <si>
    <t>月</t>
  </si>
  <si>
    <t>（</t>
  </si>
  <si>
    <t>３</t>
  </si>
  <si>
    <r>
      <t>申請者名</t>
    </r>
    <r>
      <rPr>
        <sz val="11"/>
        <color indexed="8"/>
        <rFont val="HG丸ｺﾞｼｯｸM-PRO"/>
        <family val="3"/>
      </rPr>
      <t>・資本金・業種</t>
    </r>
  </si>
  <si>
    <t>申 請 者 名：</t>
  </si>
  <si>
    <t>資   本   金：</t>
  </si>
  <si>
    <t>計画の対象となる類型全てに丸印
を付ける。</t>
  </si>
  <si>
    <t>新商品の開発又は生産</t>
  </si>
  <si>
    <t>①</t>
  </si>
  <si>
    <t>②</t>
  </si>
  <si>
    <t>③</t>
  </si>
  <si>
    <t>④</t>
  </si>
  <si>
    <t>２</t>
  </si>
  <si>
    <t>新役務の開発又は提供</t>
  </si>
  <si>
    <t>　</t>
  </si>
  <si>
    <t>３</t>
  </si>
  <si>
    <t>商品の新たな生産又は
販売の方式の導入</t>
  </si>
  <si>
    <t>４</t>
  </si>
  <si>
    <t>１</t>
  </si>
  <si>
    <t>～</t>
  </si>
  <si>
    <t>２</t>
  </si>
  <si>
    <t>（別表２）</t>
  </si>
  <si>
    <t>実施計画と実績（実績欄は申請段階では記入する必要はない。）</t>
  </si>
  <si>
    <t>番号</t>
  </si>
  <si>
    <t>計　　画</t>
  </si>
  <si>
    <t>実　　績</t>
  </si>
  <si>
    <t>実　施　項　目</t>
  </si>
  <si>
    <t>評価基準</t>
  </si>
  <si>
    <t>評価
頻度</t>
  </si>
  <si>
    <t>実施
時期</t>
  </si>
  <si>
    <t>実施
状況</t>
  </si>
  <si>
    <t>効果</t>
  </si>
  <si>
    <t>対策</t>
  </si>
  <si>
    <t>毎日</t>
  </si>
  <si>
    <t>毎週</t>
  </si>
  <si>
    <t>１－３</t>
  </si>
  <si>
    <t>毎月</t>
  </si>
  <si>
    <t>１－４</t>
  </si>
  <si>
    <t>隔月</t>
  </si>
  <si>
    <t>3ヶ月</t>
  </si>
  <si>
    <t>半年</t>
  </si>
  <si>
    <t>２－３</t>
  </si>
  <si>
    <t>1年</t>
  </si>
  <si>
    <t>２－４</t>
  </si>
  <si>
    <t>1ヶ月後</t>
  </si>
  <si>
    <t>2ヶ月後</t>
  </si>
  <si>
    <t>３－２</t>
  </si>
  <si>
    <t>3ヶ月後</t>
  </si>
  <si>
    <t>３－３</t>
  </si>
  <si>
    <t>半年後</t>
  </si>
  <si>
    <t>３－４</t>
  </si>
  <si>
    <t>1年後</t>
  </si>
  <si>
    <t>４－２</t>
  </si>
  <si>
    <t>４－３</t>
  </si>
  <si>
    <t>４－４</t>
  </si>
  <si>
    <t>５－２</t>
  </si>
  <si>
    <t>５－３</t>
  </si>
  <si>
    <t>５－４</t>
  </si>
  <si>
    <t>１－１</t>
  </si>
  <si>
    <t>◎</t>
  </si>
  <si>
    <t>１－２</t>
  </si>
  <si>
    <t>○</t>
  </si>
  <si>
    <t>△</t>
  </si>
  <si>
    <t>×</t>
  </si>
  <si>
    <t>２－１</t>
  </si>
  <si>
    <t>２－２</t>
  </si>
  <si>
    <t>３－１</t>
  </si>
  <si>
    <t>４－１</t>
  </si>
  <si>
    <t>５－１</t>
  </si>
  <si>
    <t>(別表４)</t>
  </si>
  <si>
    <t>(単位　　円)</t>
  </si>
  <si>
    <t>機械装置名称</t>
  </si>
  <si>
    <t>単価</t>
  </si>
  <si>
    <t>数量</t>
  </si>
  <si>
    <t>合計金額</t>
  </si>
  <si>
    <t>年　　度</t>
  </si>
  <si>
    <t>金　　額</t>
  </si>
  <si>
    <t>試験研究の名称</t>
  </si>
  <si>
    <t>年度</t>
  </si>
  <si>
    <t>賦課基準</t>
  </si>
  <si>
    <t>負担金の合計
及びその積算根拠</t>
  </si>
  <si>
    <t>構成員別の賦課金額
及びその積算根拠</t>
  </si>
  <si>
    <t>(別表５)</t>
  </si>
  <si>
    <t>　　</t>
  </si>
  <si>
    <t>①ホームページ【設問２へ】</t>
  </si>
  <si>
    <t>②広報誌（紙）・パンフ等　【設問３へ】</t>
  </si>
  <si>
    <t>＜各設問について、該当するものを▼（プルダウンから）選んでください。＞</t>
  </si>
  <si>
    <t>（　　　　　　　　　　　　　　　　　　　　　　　　　　）</t>
  </si>
  <si>
    <t>（　　　　　　　　）</t>
  </si>
  <si>
    <t>２　１で①と回答された方は、どちらのホームページをご覧になりましたか。</t>
  </si>
  <si>
    <t>３　１で②と回答された方は、どちらの広報誌等をご覧になりましたか。</t>
  </si>
  <si>
    <t>④その他　【下記にご記入ください。】</t>
  </si>
  <si>
    <t>対応（担当）経営指導員名</t>
  </si>
  <si>
    <t>池 田 商 工 会 議 所</t>
  </si>
  <si>
    <t>箕 面 商 工 会 議 所</t>
  </si>
  <si>
    <t>豊 中 商 工 会 議 所</t>
  </si>
  <si>
    <t>高 槻 商 工 会 議 所</t>
  </si>
  <si>
    <t>茨 木 商 工 会 議 所</t>
  </si>
  <si>
    <t>吹 田 商 工 会 議 所</t>
  </si>
  <si>
    <t>北 大 阪 商工会議所</t>
  </si>
  <si>
    <t>守口門真商工会議所</t>
  </si>
  <si>
    <t>大 東 商 工 会 議 所</t>
  </si>
  <si>
    <t>東 大 阪 商工会議所</t>
  </si>
  <si>
    <t>八 尾 商 工 会 議 所</t>
  </si>
  <si>
    <t>松 原 商 工 会 議 所</t>
  </si>
  <si>
    <t>堺 商 工 会 議 所</t>
  </si>
  <si>
    <t>高 石 商 工 会 議 所</t>
  </si>
  <si>
    <t>和 泉 商 工 会 議 所</t>
  </si>
  <si>
    <t>泉 大 津 商工会議所</t>
  </si>
  <si>
    <t>岸 和 田 商工会議所</t>
  </si>
  <si>
    <t>貝 塚 商 工 会 議 所</t>
  </si>
  <si>
    <t>泉 佐 野 商工会議所</t>
  </si>
  <si>
    <t>大 阪 商 工 会 議 所</t>
  </si>
  <si>
    <t>大阪府商工会連合会</t>
  </si>
  <si>
    <t>忠岡町商工会</t>
  </si>
  <si>
    <t>柏原市商工会</t>
  </si>
  <si>
    <t>河内長野市商工会</t>
  </si>
  <si>
    <t>藤井寺市商工会</t>
  </si>
  <si>
    <t>羽曳野市商工会</t>
  </si>
  <si>
    <t>阪南市商工会</t>
  </si>
  <si>
    <t>岬町商工会</t>
  </si>
  <si>
    <t>能勢町商工会</t>
  </si>
  <si>
    <t>大阪狭山市商工会</t>
  </si>
  <si>
    <t>四條畷市商工会</t>
  </si>
  <si>
    <t>泉南市商工会</t>
  </si>
  <si>
    <t>豊能町商工会</t>
  </si>
  <si>
    <t>熊取町商工会</t>
  </si>
  <si>
    <t>③商工会・商工会議所　【下記にご記入ください。】</t>
  </si>
  <si>
    <t>①紹介を受けただけ</t>
  </si>
  <si>
    <t>②申請書の作成について指導を受けた</t>
  </si>
  <si>
    <t>③企画書作成について指導を受けた</t>
  </si>
  <si>
    <t>③商工組合中央金庫　【下記にご記入ください。】</t>
  </si>
  <si>
    <t>⑤民間金融機関　【下記にご記入ください。】</t>
  </si>
  <si>
    <t>実施時</t>
  </si>
  <si>
    <t>設備投資額</t>
  </si>
  <si>
    <t>減価償却費</t>
  </si>
  <si>
    <t>従業員数</t>
  </si>
  <si>
    <t>―</t>
  </si>
  <si>
    <t>（別表３）</t>
  </si>
  <si>
    <t>経営計画及び資金計画</t>
  </si>
  <si>
    <t>2年前</t>
  </si>
  <si>
    <t>１年前</t>
  </si>
  <si>
    <t>直近期末</t>
  </si>
  <si>
    <t>２年後</t>
  </si>
  <si>
    <t>３年後</t>
  </si>
  <si>
    <t>４年後</t>
  </si>
  <si>
    <t>５年後</t>
  </si>
  <si>
    <t>①</t>
  </si>
  <si>
    <t>売　上　高</t>
  </si>
  <si>
    <t>②</t>
  </si>
  <si>
    <t>売 上 原 価</t>
  </si>
  <si>
    <t>③</t>
  </si>
  <si>
    <t>④</t>
  </si>
  <si>
    <t>販売費及び
一般管理費</t>
  </si>
  <si>
    <t>⑤</t>
  </si>
  <si>
    <t>⑥</t>
  </si>
  <si>
    <t>⑦</t>
  </si>
  <si>
    <t>⑧</t>
  </si>
  <si>
    <t>人　件　費</t>
  </si>
  <si>
    <t>⑨</t>
  </si>
  <si>
    <t>⑩</t>
  </si>
  <si>
    <t>運 転 資 金</t>
  </si>
  <si>
    <t>普通償却額</t>
  </si>
  <si>
    <t>特別償却額</t>
  </si>
  <si>
    <t>⑪</t>
  </si>
  <si>
    <t>⑫</t>
  </si>
  <si>
    <r>
      <t xml:space="preserve">付加価値額
</t>
    </r>
    <r>
      <rPr>
        <b/>
        <sz val="8"/>
        <color indexed="63"/>
        <rFont val="HG丸ｺﾞｼｯｸM-PRO"/>
        <family val="3"/>
      </rPr>
      <t>（⑤＋⑧＋⑪）</t>
    </r>
  </si>
  <si>
    <t>⑬</t>
  </si>
  <si>
    <t>⑭</t>
  </si>
  <si>
    <t>一人当たりの
付加価値額
（⑫÷⑬）</t>
  </si>
  <si>
    <t>⑮資金調達額(⑨＋⑩)</t>
  </si>
  <si>
    <t>政　府　系
金融機関借入</t>
  </si>
  <si>
    <t>―</t>
  </si>
  <si>
    <t>民　　　間
金融機関借入</t>
  </si>
  <si>
    <t>自 己 資 金</t>
  </si>
  <si>
    <t>そ の 他</t>
  </si>
  <si>
    <t>合　　計</t>
  </si>
  <si>
    <t>（各種指標の算出式）</t>
  </si>
  <si>
    <t>「付加価値額」：営業利益＋人件費＋減価償却費</t>
  </si>
  <si>
    <t>「一人当たりの付加価値額」：付加価値額÷従業員数</t>
  </si>
  <si>
    <t>「営業利益」：売上総利益（売上高－売上原価）－販売費及び一般管理費</t>
  </si>
  <si>
    <t>人数、人件費に短時間労働者、派遣労働者に対する費用を算入しましたか。</t>
  </si>
  <si>
    <t>減価償却費にリース費用を算入しましたか。</t>
  </si>
  <si>
    <t>従業員数について就業時間による調整を行いましたか。</t>
  </si>
  <si>
    <t>①</t>
  </si>
  <si>
    <t>売　上　高</t>
  </si>
  <si>
    <t>②</t>
  </si>
  <si>
    <t>売 上 原 価</t>
  </si>
  <si>
    <t>③</t>
  </si>
  <si>
    <t>売上総利益
(①－②）</t>
  </si>
  <si>
    <t>④</t>
  </si>
  <si>
    <t>販売費及び
一般管理費</t>
  </si>
  <si>
    <t>⑤</t>
  </si>
  <si>
    <t>営 業 利 益</t>
  </si>
  <si>
    <t>⑥</t>
  </si>
  <si>
    <t>⑦</t>
  </si>
  <si>
    <t>⑧</t>
  </si>
  <si>
    <t>人　件　費</t>
  </si>
  <si>
    <t>⑨</t>
  </si>
  <si>
    <t>⑩</t>
  </si>
  <si>
    <t>運 転 資 金</t>
  </si>
  <si>
    <t>はい</t>
  </si>
  <si>
    <t>いいえ</t>
  </si>
  <si>
    <t>はい・いいえ</t>
  </si>
  <si>
    <t>（別紙１）</t>
  </si>
  <si>
    <t>～</t>
  </si>
  <si>
    <t>実績</t>
  </si>
  <si>
    <t>予測</t>
  </si>
  <si>
    <t>合計予測</t>
  </si>
  <si>
    <t>売上高</t>
  </si>
  <si>
    <t>売上原価</t>
  </si>
  <si>
    <t>売上総利益</t>
  </si>
  <si>
    <t>営業利益</t>
  </si>
  <si>
    <t>人件費</t>
  </si>
  <si>
    <t>減価償却費</t>
  </si>
  <si>
    <t>従業員数</t>
  </si>
  <si>
    <t>―</t>
  </si>
  <si>
    <t>経　費　科　目</t>
  </si>
  <si>
    <t>①</t>
  </si>
  <si>
    <t>（１）</t>
  </si>
  <si>
    <t>実現可能性について</t>
  </si>
  <si>
    <t>新たな取り組みの販売及び販売促進活動について</t>
  </si>
  <si>
    <t>ターゲットとなる市場とその規模</t>
  </si>
  <si>
    <t>②</t>
  </si>
  <si>
    <t>販売ルート</t>
  </si>
  <si>
    <t>③</t>
  </si>
  <si>
    <t>ユーザーの獲得方法、ＰＲ活動の実施計画等</t>
  </si>
  <si>
    <t>（２）</t>
  </si>
  <si>
    <t>新事業の実施体制について</t>
  </si>
  <si>
    <t>（３）</t>
  </si>
  <si>
    <t>新事業を遂行するに当たって関係する法律</t>
  </si>
  <si>
    <t>円単位で入力してから、（提出用）のシートを印刷してください！！！</t>
  </si>
  <si>
    <t>同　　　意　　　書</t>
  </si>
  <si>
    <t>日本政策金融公庫国民生活事業への情報提供に関する同意書</t>
  </si>
  <si>
    <t>大阪府が日本政策金融公庫国民生活事業に対して提供されることに同意します。</t>
  </si>
  <si>
    <t>（別表７）</t>
  </si>
  <si>
    <t>経営革新計画等の公表に関するお願い</t>
  </si>
  <si>
    <t>　　①企業名</t>
  </si>
  <si>
    <t>（</t>
  </si>
  <si>
    <t>○可</t>
  </si>
  <si>
    <t>可</t>
  </si>
  <si>
    <t>否</t>
  </si>
  <si>
    <t>　　②代表者名</t>
  </si>
  <si>
    <t>（</t>
  </si>
  <si>
    <t>）</t>
  </si>
  <si>
    <t>○否</t>
  </si>
  <si>
    <t xml:space="preserve">　　④従業員数 </t>
  </si>
  <si>
    <t>　　⑥電話番号</t>
  </si>
  <si>
    <t>　　⑦経営革新計画の概要</t>
  </si>
  <si>
    <t>　下記の内容が大阪府のホームページに掲載されます。
　経営革新計画のテーマ名及び内容をご記入ください。（内容は１５０～２００字程度）</t>
  </si>
  <si>
    <t>経営革新計画の
テーマ</t>
  </si>
  <si>
    <t xml:space="preserve">
</t>
  </si>
  <si>
    <t>（</t>
  </si>
  <si>
    <t>貴社のホームページアドレス　</t>
  </si>
  <si>
    <t>http://www.　</t>
  </si>
  <si>
    <t>ＦＡＸ　　番 号：</t>
  </si>
  <si>
    <t>e-MAIL 　ｱﾄﾞﾚｽ：</t>
  </si>
  <si>
    <t>政府系
低利融資
制度</t>
  </si>
  <si>
    <t>）</t>
  </si>
  <si>
    <t>　　③資本金</t>
  </si>
  <si>
    <t>（</t>
  </si>
  <si>
    <r>
      <t>）</t>
    </r>
    <r>
      <rPr>
        <sz val="9"/>
        <rFont val="HG丸ｺﾞｼｯｸM-PRO"/>
        <family val="3"/>
      </rPr>
      <t>可の場合</t>
    </r>
  </si>
  <si>
    <r>
      <t>　　⑧</t>
    </r>
    <r>
      <rPr>
        <sz val="10.5"/>
        <rFont val="HG丸ｺﾞｼｯｸM-PRO"/>
        <family val="3"/>
      </rPr>
      <t>貴社のホームページへのリンク</t>
    </r>
  </si>
  <si>
    <r>
      <t>※経営革新計画承認申請にあたり活用を予定している支援策</t>
    </r>
    <r>
      <rPr>
        <sz val="9"/>
        <rFont val="HG丸ｺﾞｼｯｸM-PRO"/>
        <family val="3"/>
      </rPr>
      <t>（該当する欄に○を記入してください。）</t>
    </r>
  </si>
  <si>
    <t>（別紙２）</t>
  </si>
  <si>
    <t>補足資料</t>
  </si>
  <si>
    <t>新規性について</t>
  </si>
  <si>
    <t>（２）</t>
  </si>
  <si>
    <t>新商品、新サービス、新技術、新生産方式、新販売方式の特徴について</t>
  </si>
  <si>
    <t>①</t>
  </si>
  <si>
    <t>他社や既存商品等と異なる優位性</t>
  </si>
  <si>
    <t>②</t>
  </si>
  <si>
    <t>③</t>
  </si>
  <si>
    <t>（別紙３）</t>
  </si>
  <si>
    <t>１年後</t>
  </si>
  <si>
    <t>売上高</t>
  </si>
  <si>
    <t>既存事業</t>
  </si>
  <si>
    <t>新事業</t>
  </si>
  <si>
    <t>（２）</t>
  </si>
  <si>
    <t>区分</t>
  </si>
  <si>
    <t>事前相談</t>
  </si>
  <si>
    <t>１年目調達額</t>
  </si>
  <si>
    <t>２年目調達額</t>
  </si>
  <si>
    <t>相談概要</t>
  </si>
  <si>
    <t>政府系金融機関</t>
  </si>
  <si>
    <t>日本政策金融公庫</t>
  </si>
  <si>
    <t>済・未</t>
  </si>
  <si>
    <t>（　　　支店）</t>
  </si>
  <si>
    <t>未</t>
  </si>
  <si>
    <t>【中小企業事業】</t>
  </si>
  <si>
    <t>済</t>
  </si>
  <si>
    <t>【国民生活事業】</t>
  </si>
  <si>
    <t>民間金融機関</t>
  </si>
  <si>
    <t>　　銀行　　支店</t>
  </si>
  <si>
    <t>その他</t>
  </si>
  <si>
    <t>その他
（リース等）</t>
  </si>
  <si>
    <t>自己資金</t>
  </si>
  <si>
    <t>合　　　計</t>
  </si>
  <si>
    <t>（別表６）</t>
  </si>
  <si>
    <t>関係機関への連絡希望について</t>
  </si>
  <si>
    <t>承認書類の送付を希望する機関名</t>
  </si>
  <si>
    <t>送付の希望の有無</t>
  </si>
  <si>
    <t>有　・　無</t>
  </si>
  <si>
    <t>有</t>
  </si>
  <si>
    <t>無</t>
  </si>
  <si>
    <t>株式会社日本政策金融公庫　（　　　　　　　）支店　中小企業事業
〒　　　－　　　　　住所：</t>
  </si>
  <si>
    <t>株式会社日本政策金融公庫　（　　　　　　　）支店　国民生活事業　
〒　　　－　　　　　住所：</t>
  </si>
  <si>
    <t>その他の機関（機関名：　　　　　　　　　　　　　　　　　　　　）
〒　　　－　　　　　住所：</t>
  </si>
  <si>
    <t>（　　　　　　　　）商工会・商工会議所
〒　　　－　　　　　住所：</t>
  </si>
  <si>
    <t>※企業名及びテーマについては、公表についてご協力ください</t>
  </si>
  <si>
    <t>今後の連絡方法及び連絡先</t>
  </si>
  <si>
    <t>　　（フォローアップ調査などの諸連絡や、メールマガジンなどお得な情報をお届けします。）</t>
  </si>
  <si>
    <t>①大阪府</t>
  </si>
  <si>
    <t>②中小企業庁</t>
  </si>
  <si>
    <t>④その他　【下記にご記入ください。】</t>
  </si>
  <si>
    <t>　　大阪府知事　様</t>
  </si>
  <si>
    <t>※既存事業、新事業ともに算定にあたっての考え方をヒアリング時にお聞きします。</t>
  </si>
  <si>
    <r>
      <t>設備投資計画(</t>
    </r>
    <r>
      <rPr>
        <b/>
        <sz val="11"/>
        <color indexed="10"/>
        <rFont val="HG丸ｺﾞｼｯｸM-PRO"/>
        <family val="3"/>
      </rPr>
      <t>経営革新計画に係るもの</t>
    </r>
    <r>
      <rPr>
        <sz val="11"/>
        <rFont val="HG丸ｺﾞｼｯｸM-PRO"/>
        <family val="3"/>
      </rPr>
      <t>）</t>
    </r>
  </si>
  <si>
    <r>
      <t>運転資金計画(</t>
    </r>
    <r>
      <rPr>
        <b/>
        <sz val="11"/>
        <color indexed="10"/>
        <rFont val="HG丸ｺﾞｼｯｸM-PRO"/>
        <family val="3"/>
      </rPr>
      <t>経営革新計画に係るもの</t>
    </r>
    <r>
      <rPr>
        <sz val="11"/>
        <rFont val="HG丸ｺﾞｼｯｸM-PRO"/>
        <family val="3"/>
      </rPr>
      <t>)</t>
    </r>
  </si>
  <si>
    <t>経常利益の直近期末の値がプラスの場合は「１」を、マイナスの場合は「２」を記入してください</t>
  </si>
  <si>
    <t>研修時</t>
  </si>
  <si>
    <t>※別表３の⑮資金調達額について、その調達先、事前相談の状況、調達額を記入してください。</t>
  </si>
  <si>
    <t>）</t>
  </si>
  <si>
    <t>(別紙５)</t>
  </si>
  <si>
    <t>公表住所</t>
  </si>
  <si>
    <t>（　　　　　　　　　　）</t>
  </si>
  <si>
    <t>　　⑤所在地</t>
  </si>
  <si>
    <t>大阪信用保証協会
〒530―8214　大阪市北区梅田3-3-20  明治安田生命大阪梅田ビル4階</t>
  </si>
  <si>
    <t>（大阪信用保証協会利用あり）</t>
  </si>
  <si>
    <t>（大阪信用保証協会利用なし）</t>
  </si>
  <si>
    <t>小分類</t>
  </si>
  <si>
    <t>します。</t>
  </si>
  <si>
    <t>当社の申請内容及び計画推進に必要な許認可等について、関係中小企業支援機関、金融機関、官公</t>
  </si>
  <si>
    <t>庁等に照会されることに同意します。</t>
  </si>
  <si>
    <r>
      <t>経営革新計画のテーマ：</t>
    </r>
    <r>
      <rPr>
        <u val="single"/>
        <sz val="11"/>
        <rFont val="HG丸ｺﾞｼｯｸM-PRO"/>
        <family val="3"/>
      </rPr>
      <t xml:space="preserve"> </t>
    </r>
  </si>
  <si>
    <t>（単位　千円）</t>
  </si>
  <si>
    <t>（単位　円）</t>
  </si>
  <si>
    <t>(単位　千円）</t>
  </si>
  <si>
    <t>組合等が研究開発等事業に係る試験研究費に充てるためその構成員に対して賦課しようとする負担
金の賦課の基準</t>
  </si>
  <si>
    <t>（参考）大阪府経営革新計画ホームページ</t>
  </si>
  <si>
    <t>直近期末見込み　決算表</t>
  </si>
  <si>
    <t>中小企業等経営強化法に関するアンケート調査</t>
  </si>
  <si>
    <t xml:space="preserve">  （可の場合、大阪府ホームページの承認企業一覧からリンクします）</t>
  </si>
  <si>
    <t>※地域的なものもあれば記入ください。規模はターゲットとなる事業者の数等概算で結構です。</t>
  </si>
  <si>
    <t>　当社は、経営革新計画承認申請に際して大阪府に提出した書類一式について、平成18年12月に</t>
  </si>
  <si>
    <t>大阪府と国民生活金融公庫（現：日本政策金融公庫国民生活事業）が締結した業務連携に基づき、</t>
  </si>
  <si>
    <t>　当社は、中小企業等経営強化法に基づく経営革新計画に係る承認申請を行うにあたり、大阪府が</t>
  </si>
  <si>
    <t>○</t>
  </si>
  <si>
    <t>経営革新申請にあたっての確認書</t>
  </si>
  <si>
    <t>名称及び</t>
  </si>
  <si>
    <t>代表者の職・氏名</t>
  </si>
  <si>
    <t>令和</t>
  </si>
  <si>
    <t>令和4</t>
  </si>
  <si>
    <t>令和5</t>
  </si>
  <si>
    <t>　</t>
  </si>
  <si>
    <t>③商工会・商工会議所　【設問４へ】</t>
  </si>
  <si>
    <t>５　１で④又は⑤と回答された方は、どちらの金融機関等で情報を得ましたか。</t>
  </si>
  <si>
    <t>④政府系金融機関　【設問５へ】</t>
  </si>
  <si>
    <t>⑤民間金融機関　【設問５へ】</t>
  </si>
  <si>
    <t>①大阪府</t>
  </si>
  <si>
    <t>②商工会・商工会議所　【下記にご記入ください。】</t>
  </si>
  <si>
    <t>③金融機関　【下記にご記入ください。】</t>
  </si>
  <si>
    <t>①日本政策金融公庫　中小企業事業　【下記にご記入ください。】</t>
  </si>
  <si>
    <t>②日本政策金融公庫　国民生活事業　【下記にご記入ください。】</t>
  </si>
  <si>
    <t>４　１で③と回答された方は、次の（１）、（２）について、お答えください。</t>
  </si>
  <si>
    <t>（１）どの商工会・商工会議所から情報を得ましたか。</t>
  </si>
  <si>
    <t>令和6</t>
  </si>
  <si>
    <t>令和7</t>
  </si>
  <si>
    <t>令和8</t>
  </si>
  <si>
    <t>令和9</t>
  </si>
  <si>
    <t>令和10</t>
  </si>
  <si>
    <t>　　（２）申請書作成等についての関与の度合については、どのようなものでしたか。</t>
  </si>
  <si>
    <t>④信用保証協会　【下記にご記入ください。】</t>
  </si>
  <si>
    <t>信用保証
特例</t>
  </si>
  <si>
    <t>販路開拓</t>
  </si>
  <si>
    <t>高度化
融資制度</t>
  </si>
  <si>
    <t>食品流通構造改善促進機構
による債務保証</t>
  </si>
  <si>
    <t>ｽﾀﾝﾄﾞﾊﾞｲ･
ｸﾚｼﾞｯﾄ制度</t>
  </si>
  <si>
    <t>　この調査は、中小企業等経営強化法に基づく承認申請をいただいた皆様に、本法及び支援策についてどのような経路で情報を得られたか、支援機関がどの程度関与したかをお尋ねし、今後の広報手法並びに支援機関における支援内容の充実・向上をはかる事を目的としています。主旨をご理解の上、アンケートへのご協力をお願いします。</t>
  </si>
  <si>
    <t>6　１で⑥と回答された方は、次の（１）、（２）について、お答えください。</t>
  </si>
  <si>
    <t>⑥税理士・中小企業診断士・経営コンサルタント会社等の支援機関【設問６へ】</t>
  </si>
  <si>
    <t>（１）どの支援機関から情報を得ましたか。</t>
  </si>
  <si>
    <t>付加価値額の直近期末の値がプラスの場合は「１」を、マイナスの場合は「２」を記入してください</t>
  </si>
  <si>
    <t>一人当たりの付加価値額の直近期末の値がプラスの場合は「１」を、マイナスの場合は「２」を記入してください</t>
  </si>
  <si>
    <t>令和 3</t>
  </si>
  <si>
    <t>令和 4</t>
  </si>
  <si>
    <t>令和 5</t>
  </si>
  <si>
    <t>令和 6</t>
  </si>
  <si>
    <t>　中小企業等経営強化法第14条第1項の規定に基づき、別紙の計画について承認を受けたいので申請</t>
  </si>
  <si>
    <t>様式第１３</t>
  </si>
  <si>
    <t>法 人 番 号：</t>
  </si>
  <si>
    <t>５</t>
  </si>
  <si>
    <t>技術に関する研究開発及びその成果の利用</t>
  </si>
  <si>
    <t>６</t>
  </si>
  <si>
    <t>その他の新たな事業活動</t>
  </si>
  <si>
    <t>役務の新たな提供の方式の導入</t>
  </si>
  <si>
    <t>計画期間又は事業期間：　　　　年　　月 　～ 　　　　年　　月</t>
  </si>
  <si>
    <t>令和2年</t>
  </si>
  <si>
    <t>令和3年</t>
  </si>
  <si>
    <t>令和4年</t>
  </si>
  <si>
    <t>令和5年</t>
  </si>
  <si>
    <t>令和6年</t>
  </si>
  <si>
    <t>令和7年</t>
  </si>
  <si>
    <t>令和8年</t>
  </si>
  <si>
    <t>令和9年</t>
  </si>
  <si>
    <t>令和10年</t>
  </si>
  <si>
    <t>令和11年</t>
  </si>
  <si>
    <t>令和12年</t>
  </si>
  <si>
    <t>令和13年</t>
  </si>
  <si>
    <t>令和14年</t>
  </si>
  <si>
    <t>令和15年</t>
  </si>
  <si>
    <t>令和16年</t>
  </si>
  <si>
    <t>令和17年</t>
  </si>
  <si>
    <t>令和18年</t>
  </si>
  <si>
    <t>研究開発期間：　　　　年　　月 　～ 　　　　年　　月</t>
  </si>
  <si>
    <t>事業期間：　　　　年　　月 　～ 　　　　年　　月</t>
  </si>
  <si>
    <t>1月</t>
  </si>
  <si>
    <t>2月</t>
  </si>
  <si>
    <t>3月</t>
  </si>
  <si>
    <t>4月</t>
  </si>
  <si>
    <t>5月</t>
  </si>
  <si>
    <t>6月</t>
  </si>
  <si>
    <t>7月</t>
  </si>
  <si>
    <t>8月</t>
  </si>
  <si>
    <t>9月</t>
  </si>
  <si>
    <t>10月</t>
  </si>
  <si>
    <t>11月</t>
  </si>
  <si>
    <t>12月</t>
  </si>
  <si>
    <t>令和11</t>
  </si>
  <si>
    <t>令和12</t>
  </si>
  <si>
    <t>令和13</t>
  </si>
  <si>
    <t>令和14</t>
  </si>
  <si>
    <t>６年後</t>
  </si>
  <si>
    <t>７年後</t>
  </si>
  <si>
    <t>８年後</t>
  </si>
  <si>
    <t>※競合（類似）する商品等の、名称、機能、価格など特徴を記入してください。</t>
  </si>
  <si>
    <t>○品質・機能面で他社商品等と異なる点を、箇条書きで記入してください。</t>
  </si>
  <si>
    <t>○価格・コスト面で他社商品等と異なる点を、箇条書きで記入してください。</t>
  </si>
  <si>
    <t>○その他（生産リードタイムなど）特徴的なことを記入してください。</t>
  </si>
  <si>
    <t>知的財産権等の状況について、書類のコピーを添付してください。</t>
  </si>
  <si>
    <t>技術的な裏付けを示すデータ及びその他試験結果について、コピーを添付してください。</t>
  </si>
  <si>
    <t>＊申請計画に「技術に関する研究開発及びその成果の利用」を伴う場合は、研究開発の内
容や図面、科学的データ及び成果の利用方法等審査で必要と考えられる資料をヒアリング
時に提出願う場合もありますので、ご了解ください。</t>
  </si>
  <si>
    <t>※既存ルート活用あるいは新規ルートか。新規ルート開拓の場合は開拓方法も記入してください。</t>
  </si>
  <si>
    <t>給与支給総額</t>
  </si>
  <si>
    <t>計画終了時の目標伸び率（％）
（事業期間終了時点）　</t>
  </si>
  <si>
    <t>（事業期間</t>
  </si>
  <si>
    <t>６－１</t>
  </si>
  <si>
    <t>６－２</t>
  </si>
  <si>
    <t>６－３</t>
  </si>
  <si>
    <t>６－４</t>
  </si>
  <si>
    <t>７－１</t>
  </si>
  <si>
    <t>７－２</t>
  </si>
  <si>
    <t>７－３</t>
  </si>
  <si>
    <t>７－４</t>
  </si>
  <si>
    <t>８－１</t>
  </si>
  <si>
    <t>８－２</t>
  </si>
  <si>
    <t>８－３</t>
  </si>
  <si>
    <t>８－４</t>
  </si>
  <si>
    <t>資金調達等相談概要　</t>
  </si>
  <si>
    <t>（単位　千円）</t>
  </si>
  <si>
    <t>経常利益</t>
  </si>
  <si>
    <t>　別紙２については、「事業計画書」や「企画書」等の資料を作成されている場合は、改めての補足資料の作成は不要です。ただし、以下のような項目が網羅されていること。</t>
  </si>
  <si>
    <t>（単位　千円）</t>
  </si>
  <si>
    <t>⑧その他　【下記にご記入ください。】</t>
  </si>
  <si>
    <t>⑦過去に経営革新の申請承認を受けている</t>
  </si>
  <si>
    <t>（　年　月期）</t>
  </si>
  <si>
    <t>（ 　年　月期）</t>
  </si>
  <si>
    <t>（　年　月期）</t>
  </si>
  <si>
    <t>はい・いいえ</t>
  </si>
  <si>
    <t>年））</t>
  </si>
  <si>
    <t>一人当たりの
付加価値額</t>
  </si>
  <si>
    <t>売上総利益
（①－②）</t>
  </si>
  <si>
    <t>営 業 利 益
（③－④）</t>
  </si>
  <si>
    <t>経 常 利 益</t>
  </si>
  <si>
    <t>「給与支給総額」：給料＋賃金＋賞与＋各種手当等</t>
  </si>
  <si>
    <t>（算出時における留意点）</t>
  </si>
  <si>
    <t>（各種指標の算出方法）</t>
  </si>
  <si>
    <t>「給与支給総額」：給料＋賃金＋賞与＋各種手当</t>
  </si>
  <si>
    <t>大阪中小企業投資育成株式会社
〒５３０－６１２８　大阪市北区中之島3-3-23 中之島ダイビル28階</t>
  </si>
  <si>
    <t>クロス
ボーダー・
ローン制度</t>
  </si>
  <si>
    <t xml:space="preserve">
</t>
  </si>
  <si>
    <t>販売費及び一般管理費</t>
  </si>
  <si>
    <t>一人当たりの付加価値額</t>
  </si>
  <si>
    <t>貴社の新たな取り組みに関する競合（類似）商品・サービス・技術・生産方式・販売方式の状況について</t>
  </si>
  <si>
    <t>大学、他社との連携がありましたら、その名称、役割等を記入してください。</t>
  </si>
  <si>
    <t>社内の組織体制（新たな取組みをどのような社内体制で行うのかを記入してください）</t>
  </si>
  <si>
    <t>人材の獲得及び育成（今後の雇用計画や人材教育計画について記入してください。）</t>
  </si>
  <si>
    <t>既存事業及び新事業の売上高と営業利益計画</t>
  </si>
  <si>
    <t>１　中小企業等経営強化法について、どのような形でお知りになりましたか。</t>
  </si>
  <si>
    <t>※記載については、円単位での計算を行い、記載は千円未満切捨て</t>
  </si>
  <si>
    <r>
      <t>　計画が承認された場合に、当該承認を受けた計画の内容について下記関係機関に送付することを希
望する場合には、当該箇所に○を記載してください。</t>
    </r>
    <r>
      <rPr>
        <u val="single"/>
        <sz val="11"/>
        <color indexed="10"/>
        <rFont val="HG丸ｺﾞｼｯｸM-PRO"/>
        <family val="3"/>
      </rPr>
      <t>（但し事前に相談を行っている支援機関に限ります。）</t>
    </r>
    <r>
      <rPr>
        <sz val="11"/>
        <rFont val="HG丸ｺﾞｼｯｸM-PRO"/>
        <family val="3"/>
      </rPr>
      <t xml:space="preserve">
　なお、この関係機関への連絡希望については、それぞれの支援を保証するものではありません。</t>
    </r>
  </si>
  <si>
    <t>　「経営革新計画」が承認された場合、記載内容をホームページや事例集等により公表してよろしいでしょうか。以下の該当する項目に○印及びホームページアドレス等を記入してください。</t>
  </si>
  <si>
    <t>起業支援ﾌｧﾝﾄﾞ・中小企業投資育成㈱からの投資</t>
  </si>
  <si>
    <r>
      <rPr>
        <b/>
        <sz val="11"/>
        <rFont val="HG丸ｺﾞｼｯｸM-PRO"/>
        <family val="3"/>
      </rPr>
      <t>※申請時期が決算期の前後（概ね決算日の前後２ヶ月程度）で、別表３の直近期末に予測数値を使用する場合は、
上記直近期末試算表を作成の上、添付してください。</t>
    </r>
    <r>
      <rPr>
        <sz val="11"/>
        <rFont val="HG丸ｺﾞｼｯｸM-PRO"/>
        <family val="3"/>
      </rPr>
      <t xml:space="preserve">
※算出方法には以下のような方法があり、ケースにより適宜算出してください。
（詳しくは受付窓口にご相談ください。）
　　１　実績合計残高試算表に基づき１２ヶ月換算する。
　　２　季節変動がある場合は、試算表の今期累計額に今期残期間と同期の前期実績を加算する。
　　３　決算見込額による。（未収・未払等の確定見込みや対前年比等に基づく決算見込み）</t>
    </r>
  </si>
  <si>
    <t>（備考）</t>
  </si>
  <si>
    <t>　　用紙の大きさは、日本産業規格Ａ４とする。</t>
  </si>
  <si>
    <t>　　用紙の大きさは、日本工業規格Ａ４とする。</t>
  </si>
  <si>
    <t>　　用紙の大きさは、日本工業規格Ａ４とする。</t>
  </si>
  <si>
    <t>導入年度</t>
  </si>
  <si>
    <t>令和２年度</t>
  </si>
  <si>
    <t>2020年度</t>
  </si>
  <si>
    <t>令和3年度</t>
  </si>
  <si>
    <t>2021年度</t>
  </si>
  <si>
    <t>令和4年度</t>
  </si>
  <si>
    <t>2022年度</t>
  </si>
  <si>
    <t>令和5年度</t>
  </si>
  <si>
    <t>2023年度</t>
  </si>
  <si>
    <t>令和6年度</t>
  </si>
  <si>
    <t>2024年度</t>
  </si>
  <si>
    <t>令和7年度</t>
  </si>
  <si>
    <t>2025年度</t>
  </si>
  <si>
    <t>令和8年度</t>
  </si>
  <si>
    <t>2026年度</t>
  </si>
  <si>
    <t>令和9年度</t>
  </si>
  <si>
    <t>2027年度</t>
  </si>
  <si>
    <t>令和10年度</t>
  </si>
  <si>
    <t>2028年度</t>
  </si>
  <si>
    <t>令和11年度</t>
  </si>
  <si>
    <t>2029年度</t>
  </si>
  <si>
    <t>令和12年度</t>
  </si>
  <si>
    <t>2030年度</t>
  </si>
  <si>
    <t>令和13年度</t>
  </si>
  <si>
    <t>2031年度</t>
  </si>
  <si>
    <t>令和14年度</t>
  </si>
  <si>
    <t>2032年度</t>
  </si>
  <si>
    <t>ものづくり・商業・サービス生産性向上促進補助金</t>
  </si>
  <si>
    <t>電話番号</t>
  </si>
  <si>
    <t>（　　　　　　　　　　　　）</t>
  </si>
  <si>
    <t>　　　　（　　　）</t>
  </si>
  <si>
    <t>経営革新の実施に係る内容</t>
  </si>
  <si>
    <t>（別紙４）</t>
  </si>
  <si>
    <t>国税若しくは地方税又は社会保険料を滞納していない</t>
  </si>
  <si>
    <t>確認項目</t>
  </si>
  <si>
    <t>「新たな取組み」を経営革新の内容としている</t>
  </si>
  <si>
    <t>計画の実行によって、「相当程度の経営の向上」が見込まれる</t>
  </si>
  <si>
    <t>新たな事業活動の「実施方法が適切」である</t>
  </si>
  <si>
    <t>経営革新計画の事業内容が射幸心をそそるおそれがない</t>
  </si>
  <si>
    <t>公の秩序若しくは善良の風俗を害することとなるおそれがない業種である</t>
  </si>
  <si>
    <t>経営革新計画が関係法令に違反しないこと又はそのおそれがない</t>
  </si>
  <si>
    <t>現に営んでいる事業が関係法令に違反しておらず又は違反するおそれがない</t>
  </si>
  <si>
    <t>既存借入について返済猶予等の条件変更をしていない又は延滞や約定返済の不履行がない</t>
  </si>
  <si>
    <t>破産、民事再生手続き、会社整理等の法的整理を申し立てていない</t>
  </si>
  <si>
    <t>上記記載内容を理解し、確認しました。</t>
  </si>
  <si>
    <t>チェックのリスト項目</t>
  </si>
  <si>
    <t>チェック
（はい／いいえ）</t>
  </si>
  <si>
    <t>１．当社の現状と経営課題
【現状】：
【課題】：
２．経営革新の具体的内容（既存事業との相違点、経営戦略における位置付け等）</t>
  </si>
  <si>
    <r>
      <t>参加特定事業者名</t>
    </r>
    <r>
      <rPr>
        <u val="single"/>
        <sz val="11"/>
        <rFont val="HG丸ｺﾞｼｯｸM-PRO"/>
        <family val="3"/>
      </rPr>
      <t>　　　　　　　　　　　　　　　</t>
    </r>
  </si>
  <si>
    <t>参加特定事業者名</t>
  </si>
  <si>
    <t>https://www.pref.osaka.lg.jp/keieishien/keiei/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</si>
</sst>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m&quot;千円&quot;"/>
    <numFmt numFmtId="183" formatCode="0&quot;千円&quot;"/>
    <numFmt numFmtId="184" formatCode="#,##0&quot;千円&quot;"/>
    <numFmt numFmtId="185" formatCode="#,###;\-#,###"/>
    <numFmt numFmtId="186" formatCode="0.0&quot;人&quot;"/>
    <numFmt numFmtId="187" formatCode="0.0,"/>
    <numFmt numFmtId="188" formatCode="0,"/>
    <numFmt numFmtId="189" formatCode="#,##0,"/>
    <numFmt numFmtId="190" formatCode="yyyy&quot;年&quot;m&quot;月期&quot;"/>
    <numFmt numFmtId="191" formatCode="#,##0.0_ "/>
    <numFmt numFmtId="192" formatCode="#,##0.0;&quot;▲ &quot;#,##0.0"/>
    <numFmt numFmtId="193" formatCode="#,##0_);[Red]\(#,##0\)"/>
    <numFmt numFmtId="194" formatCode="0;;;@"/>
    <numFmt numFmtId="195" formatCode="0_ "/>
  </numFmts>
  <fonts count="10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0.5"/>
      <name val="HG丸ｺﾞｼｯｸM-PRO"/>
      <family val="3"/>
    </font>
    <font>
      <sz val="10.5"/>
      <name val="Century Schoolbook"/>
      <family val="1"/>
    </font>
    <font>
      <sz val="9"/>
      <name val="ＭＳ Ｐゴシック"/>
      <family val="3"/>
    </font>
    <font>
      <b/>
      <sz val="9"/>
      <name val="ＭＳ Ｐゴシック"/>
      <family val="3"/>
    </font>
    <font>
      <sz val="11"/>
      <color indexed="9"/>
      <name val="HG丸ｺﾞｼｯｸM-PRO"/>
      <family val="3"/>
    </font>
    <font>
      <sz val="11"/>
      <color indexed="10"/>
      <name val="HG丸ｺﾞｼｯｸM-PRO"/>
      <family val="3"/>
    </font>
    <font>
      <sz val="11"/>
      <color indexed="8"/>
      <name val="HG丸ｺﾞｼｯｸM-PRO"/>
      <family val="3"/>
    </font>
    <font>
      <sz val="12"/>
      <name val="ＭＳ Ｐゴシック"/>
      <family val="3"/>
    </font>
    <font>
      <u val="single"/>
      <sz val="11"/>
      <name val="HG丸ｺﾞｼｯｸM-PRO"/>
      <family val="3"/>
    </font>
    <font>
      <sz val="11"/>
      <name val="Century"/>
      <family val="1"/>
    </font>
    <font>
      <sz val="9"/>
      <name val="HG丸ｺﾞｼｯｸM-PRO"/>
      <family val="3"/>
    </font>
    <font>
      <b/>
      <sz val="11"/>
      <name val="HG丸ｺﾞｼｯｸM-PRO"/>
      <family val="3"/>
    </font>
    <font>
      <sz val="11"/>
      <color indexed="63"/>
      <name val="HG丸ｺﾞｼｯｸM-PRO"/>
      <family val="3"/>
    </font>
    <font>
      <sz val="10"/>
      <color indexed="63"/>
      <name val="HG丸ｺﾞｼｯｸM-PRO"/>
      <family val="3"/>
    </font>
    <font>
      <u val="single"/>
      <sz val="10"/>
      <color indexed="63"/>
      <name val="HG丸ｺﾞｼｯｸM-PRO"/>
      <family val="3"/>
    </font>
    <font>
      <sz val="6"/>
      <color indexed="63"/>
      <name val="HG丸ｺﾞｼｯｸM-PRO"/>
      <family val="3"/>
    </font>
    <font>
      <sz val="9"/>
      <color indexed="63"/>
      <name val="HG丸ｺﾞｼｯｸM-PRO"/>
      <family val="3"/>
    </font>
    <font>
      <i/>
      <sz val="11"/>
      <color indexed="63"/>
      <name val="Century"/>
      <family val="1"/>
    </font>
    <font>
      <b/>
      <sz val="9"/>
      <color indexed="63"/>
      <name val="HG丸ｺﾞｼｯｸM-PRO"/>
      <family val="3"/>
    </font>
    <font>
      <b/>
      <i/>
      <sz val="11"/>
      <color indexed="63"/>
      <name val="Century"/>
      <family val="1"/>
    </font>
    <font>
      <b/>
      <sz val="10"/>
      <color indexed="63"/>
      <name val="HG丸ｺﾞｼｯｸM-PRO"/>
      <family val="3"/>
    </font>
    <font>
      <b/>
      <sz val="8"/>
      <color indexed="63"/>
      <name val="HG丸ｺﾞｼｯｸM-PRO"/>
      <family val="3"/>
    </font>
    <font>
      <b/>
      <i/>
      <sz val="11"/>
      <color indexed="8"/>
      <name val="Century"/>
      <family val="1"/>
    </font>
    <font>
      <sz val="10"/>
      <color indexed="9"/>
      <name val="HG丸ｺﾞｼｯｸM-PRO"/>
      <family val="3"/>
    </font>
    <font>
      <sz val="8"/>
      <color indexed="9"/>
      <name val="HG丸ｺﾞｼｯｸM-PRO"/>
      <family val="3"/>
    </font>
    <font>
      <sz val="11"/>
      <color indexed="63"/>
      <name val="Century"/>
      <family val="1"/>
    </font>
    <font>
      <b/>
      <sz val="11"/>
      <color indexed="63"/>
      <name val="Century"/>
      <family val="1"/>
    </font>
    <font>
      <b/>
      <sz val="11"/>
      <color indexed="8"/>
      <name val="Century"/>
      <family val="1"/>
    </font>
    <font>
      <sz val="14"/>
      <name val="HG丸ｺﾞｼｯｸM-PRO"/>
      <family val="3"/>
    </font>
    <font>
      <b/>
      <sz val="14"/>
      <name val="HG丸ｺﾞｼｯｸM-PRO"/>
      <family val="3"/>
    </font>
    <font>
      <b/>
      <sz val="16"/>
      <name val="HG丸ｺﾞｼｯｸM-PRO"/>
      <family val="3"/>
    </font>
    <font>
      <b/>
      <sz val="11"/>
      <color indexed="9"/>
      <name val="HG丸ｺﾞｼｯｸM-PRO"/>
      <family val="3"/>
    </font>
    <font>
      <b/>
      <sz val="16"/>
      <color indexed="63"/>
      <name val="HG丸ｺﾞｼｯｸM-PRO"/>
      <family val="3"/>
    </font>
    <font>
      <sz val="8"/>
      <color indexed="63"/>
      <name val="HG丸ｺﾞｼｯｸM-PRO"/>
      <family val="3"/>
    </font>
    <font>
      <u val="single"/>
      <sz val="10"/>
      <name val="HG丸ｺﾞｼｯｸM-PRO"/>
      <family val="3"/>
    </font>
    <font>
      <u val="single"/>
      <sz val="9"/>
      <color indexed="12"/>
      <name val="HG丸ｺﾞｼｯｸM-PRO"/>
      <family val="3"/>
    </font>
    <font>
      <u val="single"/>
      <sz val="9"/>
      <name val="HG丸ｺﾞｼｯｸM-PRO"/>
      <family val="3"/>
    </font>
    <font>
      <sz val="9"/>
      <color indexed="9"/>
      <name val="HG丸ｺﾞｼｯｸM-PRO"/>
      <family val="3"/>
    </font>
    <font>
      <sz val="16"/>
      <name val="HG丸ｺﾞｼｯｸM-PRO"/>
      <family val="3"/>
    </font>
    <font>
      <sz val="8"/>
      <name val="HG丸ｺﾞｼｯｸM-PRO"/>
      <family val="3"/>
    </font>
    <font>
      <sz val="6"/>
      <color indexed="9"/>
      <name val="HG丸ｺﾞｼｯｸM-PRO"/>
      <family val="3"/>
    </font>
    <font>
      <u val="single"/>
      <sz val="11"/>
      <color indexed="10"/>
      <name val="HG丸ｺﾞｼｯｸM-PRO"/>
      <family val="3"/>
    </font>
    <font>
      <u val="single"/>
      <sz val="12"/>
      <color indexed="10"/>
      <name val="HG丸ｺﾞｼｯｸM-PRO"/>
      <family val="3"/>
    </font>
    <font>
      <b/>
      <sz val="11"/>
      <color indexed="10"/>
      <name val="HG丸ｺﾞｼｯｸM-PRO"/>
      <family val="3"/>
    </font>
    <font>
      <u val="single"/>
      <sz val="9"/>
      <color indexed="12"/>
      <name val="ＭＳ Ｐゴシック"/>
      <family val="3"/>
    </font>
    <font>
      <sz val="9"/>
      <name val="Century"/>
      <family val="1"/>
    </font>
    <font>
      <sz val="7"/>
      <name val="HG丸ｺﾞｼｯｸM-PRO"/>
      <family val="3"/>
    </font>
    <font>
      <sz val="9"/>
      <name val="MS P ゴシック"/>
      <family val="3"/>
    </font>
    <font>
      <b/>
      <sz val="9"/>
      <name val="MS P ゴシック"/>
      <family val="3"/>
    </font>
    <font>
      <sz val="6"/>
      <name val="HG丸ｺﾞｼｯｸM-PRO"/>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0"/>
      <color indexed="8"/>
      <name val="HG丸ｺﾞｼｯｸM-PRO"/>
      <family val="3"/>
    </font>
    <font>
      <sz val="11"/>
      <color indexed="8"/>
      <name val="Century"/>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name val="ＭＳ Ｐゴシック"/>
      <family val="3"/>
    </font>
    <font>
      <sz val="11"/>
      <color theme="1"/>
      <name val="HG丸ｺﾞｼｯｸM-PRO"/>
      <family val="3"/>
    </font>
    <font>
      <sz val="11"/>
      <color theme="1" tint="0.04998999834060669"/>
      <name val="HG丸ｺﾞｼｯｸM-PRO"/>
      <family val="3"/>
    </font>
    <font>
      <sz val="10"/>
      <color theme="1"/>
      <name val="HG丸ｺﾞｼｯｸM-PRO"/>
      <family val="3"/>
    </font>
    <font>
      <b/>
      <sz val="10"/>
      <color theme="1"/>
      <name val="HG丸ｺﾞｼｯｸM-PRO"/>
      <family val="3"/>
    </font>
    <font>
      <sz val="11"/>
      <color theme="1"/>
      <name val="Century"/>
      <family val="1"/>
    </font>
    <font>
      <sz val="10"/>
      <color theme="0"/>
      <name val="HG丸ｺﾞｼｯｸM-PRO"/>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8"/>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double"/>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thick"/>
      <bottom style="thick"/>
    </border>
    <border>
      <left style="thin"/>
      <right style="thick"/>
      <top style="thick"/>
      <bottom style="thick"/>
    </border>
    <border>
      <left>
        <color indexed="63"/>
      </left>
      <right style="thin"/>
      <top style="thin"/>
      <bottom>
        <color indexed="63"/>
      </bottom>
    </border>
    <border>
      <left style="thin"/>
      <right>
        <color indexed="63"/>
      </right>
      <top style="medium"/>
      <bottom>
        <color indexed="63"/>
      </bottom>
    </border>
    <border>
      <left style="double"/>
      <right>
        <color indexed="63"/>
      </right>
      <top style="thin"/>
      <bottom style="thin"/>
    </border>
    <border>
      <left style="thin"/>
      <right>
        <color indexed="63"/>
      </right>
      <top style="medium"/>
      <bottom style="medium"/>
    </border>
    <border>
      <left style="thin"/>
      <right>
        <color indexed="63"/>
      </right>
      <top style="thick"/>
      <bottom style="thick"/>
    </border>
    <border>
      <left>
        <color indexed="63"/>
      </left>
      <right>
        <color indexed="63"/>
      </right>
      <top style="thick"/>
      <bottom style="thick"/>
    </border>
    <border>
      <left>
        <color indexed="63"/>
      </left>
      <right>
        <color indexed="63"/>
      </right>
      <top>
        <color indexed="63"/>
      </top>
      <bottom style="double"/>
    </border>
    <border diagonalDown="1">
      <left style="thin"/>
      <right style="thin"/>
      <top style="thin"/>
      <bottom style="thin"/>
      <diagonal style="thin"/>
    </border>
    <border>
      <left style="thick"/>
      <right>
        <color indexed="63"/>
      </right>
      <top style="thick"/>
      <bottom style="thick"/>
    </border>
    <border>
      <left>
        <color indexed="63"/>
      </left>
      <right style="double"/>
      <top style="thin"/>
      <bottom style="thin"/>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mediumDashed"/>
      <bottom style="thin"/>
    </border>
    <border>
      <left style="thin"/>
      <right style="thin"/>
      <top style="medium"/>
      <bottom style="thin"/>
    </border>
    <border>
      <left style="medium"/>
      <right style="medium"/>
      <top style="mediumDashed"/>
      <bottom style="medium"/>
    </border>
    <border>
      <left style="medium"/>
      <right style="medium"/>
      <top style="medium"/>
      <bottom style="medium"/>
    </border>
    <border>
      <left style="medium"/>
      <right style="medium"/>
      <top style="medium"/>
      <bottom>
        <color indexed="63"/>
      </bottom>
    </border>
    <border>
      <left style="thin"/>
      <right style="medium"/>
      <top style="thin"/>
      <bottom>
        <color indexed="63"/>
      </bottom>
    </border>
    <border>
      <left>
        <color indexed="63"/>
      </left>
      <right style="thin"/>
      <top style="medium"/>
      <bottom style="medium"/>
    </border>
    <border>
      <left style="thin"/>
      <right style="medium"/>
      <top style="mediumDashed"/>
      <bottom style="thin"/>
    </border>
    <border diagonalDown="1">
      <left style="medium"/>
      <right style="thin"/>
      <top style="medium"/>
      <bottom style="thin"/>
      <diagonal style="thin"/>
    </border>
    <border diagonalDown="1">
      <left style="medium"/>
      <right style="thin"/>
      <top style="thin"/>
      <bottom style="thin"/>
      <diagonal style="thin"/>
    </border>
    <border diagonalDown="1">
      <left style="medium"/>
      <right style="thin"/>
      <top style="thin"/>
      <bottom style="medium"/>
      <diagonal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Dashed"/>
      <bottom>
        <color indexed="63"/>
      </bottom>
    </border>
    <border>
      <left style="thin"/>
      <right style="medium"/>
      <top style="mediumDashed"/>
      <bottom>
        <color indexed="63"/>
      </bottom>
    </border>
    <border>
      <left style="medium"/>
      <right>
        <color indexed="63"/>
      </right>
      <top style="mediumDashed"/>
      <bottom>
        <color indexed="63"/>
      </bottom>
    </border>
    <border>
      <left>
        <color indexed="63"/>
      </left>
      <right style="medium"/>
      <top style="mediumDashed"/>
      <bottom>
        <color indexed="63"/>
      </bottom>
    </border>
    <border diagonalDown="1">
      <left>
        <color indexed="63"/>
      </left>
      <right style="thin"/>
      <top style="mediumDashed"/>
      <bottom style="thin"/>
      <diagonal style="thin"/>
    </border>
    <border diagonalDown="1">
      <left>
        <color indexed="63"/>
      </left>
      <right style="thin"/>
      <top style="thin"/>
      <bottom style="thin"/>
      <diagonal style="thin"/>
    </border>
    <border diagonalDown="1">
      <left>
        <color indexed="63"/>
      </left>
      <right style="thin"/>
      <top style="thin"/>
      <bottom>
        <color indexed="63"/>
      </bottom>
      <diagonal style="thin"/>
    </border>
    <border>
      <left>
        <color indexed="63"/>
      </left>
      <right style="thin"/>
      <top style="mediumDashed"/>
      <bottom style="thin"/>
    </border>
    <border diagonalDown="1">
      <left style="thin"/>
      <right style="thin"/>
      <top style="medium"/>
      <bottom style="thin"/>
      <diagonal style="thin"/>
    </border>
    <border diagonalDown="1">
      <left style="thin"/>
      <right style="medium"/>
      <top style="medium"/>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style="medium"/>
      <right style="thin"/>
      <top style="medium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95" fillId="32" borderId="0" applyNumberFormat="0" applyBorder="0" applyAlignment="0" applyProtection="0"/>
  </cellStyleXfs>
  <cellXfs count="641">
    <xf numFmtId="0" fontId="0" fillId="0" borderId="0" xfId="0" applyAlignment="1">
      <alignment/>
    </xf>
    <xf numFmtId="0" fontId="4" fillId="33" borderId="0" xfId="0" applyFont="1" applyFill="1" applyAlignment="1" applyProtection="1">
      <alignment horizontal="left"/>
      <protection locked="0"/>
    </xf>
    <xf numFmtId="184" fontId="4" fillId="33" borderId="0" xfId="0" applyNumberFormat="1" applyFont="1" applyFill="1" applyBorder="1" applyAlignment="1" applyProtection="1">
      <alignment horizontal="left" vertical="center"/>
      <protection locked="0"/>
    </xf>
    <xf numFmtId="0" fontId="14" fillId="33" borderId="0" xfId="0" applyFont="1" applyFill="1" applyAlignment="1" applyProtection="1">
      <alignment vertical="center" shrinkToFit="1"/>
      <protection locked="0"/>
    </xf>
    <xf numFmtId="49" fontId="4" fillId="33" borderId="10" xfId="0" applyNumberFormat="1" applyFont="1" applyFill="1" applyBorder="1" applyAlignment="1" applyProtection="1">
      <alignment horizontal="right" vertical="center" wrapText="1"/>
      <protection locked="0"/>
    </xf>
    <xf numFmtId="49" fontId="4" fillId="33" borderId="10" xfId="0" applyNumberFormat="1" applyFont="1" applyFill="1" applyBorder="1" applyAlignment="1" applyProtection="1">
      <alignment horizontal="right" vertical="top"/>
      <protection locked="0"/>
    </xf>
    <xf numFmtId="0" fontId="4" fillId="34" borderId="0" xfId="0" applyFont="1" applyFill="1" applyAlignment="1">
      <alignment/>
    </xf>
    <xf numFmtId="0" fontId="4" fillId="34" borderId="0" xfId="0" applyFont="1" applyFill="1" applyAlignment="1">
      <alignment vertical="center"/>
    </xf>
    <xf numFmtId="49" fontId="4" fillId="33" borderId="11"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vertical="center" wrapText="1"/>
      <protection locked="0"/>
    </xf>
    <xf numFmtId="0" fontId="4" fillId="33" borderId="11" xfId="0" applyFont="1" applyFill="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protection locked="0"/>
    </xf>
    <xf numFmtId="0" fontId="4" fillId="34" borderId="0" xfId="0" applyFont="1" applyFill="1" applyAlignment="1" applyProtection="1">
      <alignment horizontal="left" vertical="top"/>
      <protection/>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4" fillId="34" borderId="0" xfId="0" applyFont="1" applyFill="1" applyAlignment="1" applyProtection="1">
      <alignment horizontal="right" vertical="center"/>
      <protection/>
    </xf>
    <xf numFmtId="0" fontId="4" fillId="34" borderId="11"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77" fontId="16" fillId="33" borderId="13" xfId="0" applyNumberFormat="1" applyFont="1" applyFill="1" applyBorder="1" applyAlignment="1" applyProtection="1">
      <alignment horizontal="right" vertical="center"/>
      <protection locked="0"/>
    </xf>
    <xf numFmtId="0" fontId="16" fillId="33" borderId="11" xfId="0" applyFont="1" applyFill="1" applyBorder="1" applyAlignment="1" applyProtection="1">
      <alignment horizontal="center" vertical="center"/>
      <protection locked="0"/>
    </xf>
    <xf numFmtId="177" fontId="16" fillId="33" borderId="11" xfId="0" applyNumberFormat="1" applyFont="1" applyFill="1" applyBorder="1" applyAlignment="1" applyProtection="1">
      <alignment horizontal="right" vertical="center"/>
      <protection locked="0"/>
    </xf>
    <xf numFmtId="0" fontId="4" fillId="34" borderId="14"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6" xfId="0" applyFont="1" applyFill="1" applyBorder="1" applyAlignment="1" applyProtection="1">
      <alignment horizontal="centerContinuous"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protection/>
    </xf>
    <xf numFmtId="0" fontId="4" fillId="34" borderId="11" xfId="0" applyFont="1" applyFill="1" applyBorder="1" applyAlignment="1" applyProtection="1">
      <alignment horizontal="centerContinuous" vertical="center" wrapText="1"/>
      <protection/>
    </xf>
    <xf numFmtId="0" fontId="4" fillId="34"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center"/>
      <protection locked="0"/>
    </xf>
    <xf numFmtId="0" fontId="4" fillId="34" borderId="0" xfId="0" applyFont="1" applyFill="1" applyAlignment="1">
      <alignment horizontal="left" vertical="center"/>
    </xf>
    <xf numFmtId="0" fontId="4" fillId="34" borderId="0" xfId="0" applyFont="1" applyFill="1" applyAlignment="1" applyProtection="1">
      <alignment horizontal="center"/>
      <protection/>
    </xf>
    <xf numFmtId="0" fontId="4" fillId="34" borderId="0" xfId="0" applyFont="1" applyFill="1" applyAlignment="1" applyProtection="1">
      <alignment/>
      <protection/>
    </xf>
    <xf numFmtId="0" fontId="11" fillId="34" borderId="0" xfId="0" applyFont="1" applyFill="1" applyAlignment="1" applyProtection="1">
      <alignment/>
      <protection/>
    </xf>
    <xf numFmtId="0" fontId="11" fillId="34" borderId="0" xfId="0" applyFont="1" applyFill="1" applyAlignment="1">
      <alignment horizontal="left" vertical="center"/>
    </xf>
    <xf numFmtId="0" fontId="11" fillId="34" borderId="0" xfId="0" applyFont="1" applyFill="1" applyAlignment="1">
      <alignment vertical="center"/>
    </xf>
    <xf numFmtId="0" fontId="4" fillId="34" borderId="0" xfId="0" applyFont="1" applyFill="1" applyAlignment="1" applyProtection="1">
      <alignment horizontal="left" vertical="center"/>
      <protection/>
    </xf>
    <xf numFmtId="0" fontId="18" fillId="34" borderId="0" xfId="0" applyFont="1" applyFill="1" applyAlignment="1">
      <alignment horizontal="left" vertical="center"/>
    </xf>
    <xf numFmtId="0" fontId="4" fillId="0" borderId="0" xfId="0" applyFont="1" applyFill="1" applyAlignment="1">
      <alignment vertical="center"/>
    </xf>
    <xf numFmtId="0" fontId="11" fillId="34" borderId="0" xfId="0" applyFont="1" applyFill="1" applyAlignment="1" applyProtection="1">
      <alignment horizontal="left" vertical="center"/>
      <protection/>
    </xf>
    <xf numFmtId="0" fontId="4" fillId="33" borderId="0" xfId="0" applyFont="1" applyFill="1" applyAlignment="1" applyProtection="1">
      <alignment vertical="center"/>
      <protection locked="0"/>
    </xf>
    <xf numFmtId="0" fontId="22" fillId="33" borderId="17" xfId="61" applyFont="1" applyFill="1" applyBorder="1" applyAlignment="1" applyProtection="1">
      <alignment horizontal="center" vertical="center"/>
      <protection locked="0"/>
    </xf>
    <xf numFmtId="0" fontId="23" fillId="33" borderId="0" xfId="61" applyFont="1" applyFill="1" applyBorder="1" applyProtection="1">
      <alignment vertical="center"/>
      <protection locked="0"/>
    </xf>
    <xf numFmtId="0" fontId="4" fillId="0" borderId="0" xfId="0" applyFont="1" applyAlignment="1">
      <alignment/>
    </xf>
    <xf numFmtId="0" fontId="4" fillId="0" borderId="0" xfId="0" applyFont="1" applyAlignment="1">
      <alignment horizontal="right"/>
    </xf>
    <xf numFmtId="49" fontId="4" fillId="0" borderId="0" xfId="0" applyNumberFormat="1" applyFont="1" applyAlignment="1">
      <alignment vertical="center"/>
    </xf>
    <xf numFmtId="49" fontId="4" fillId="0" borderId="0" xfId="0" applyNumberFormat="1" applyFont="1" applyAlignment="1">
      <alignment horizontal="right" vertical="center"/>
    </xf>
    <xf numFmtId="0" fontId="4" fillId="34" borderId="14" xfId="0" applyFont="1" applyFill="1" applyBorder="1" applyAlignment="1" applyProtection="1">
      <alignment horizontal="center" vertical="center" wrapText="1"/>
      <protection/>
    </xf>
    <xf numFmtId="0" fontId="11" fillId="34" borderId="0" xfId="0" applyFont="1" applyFill="1" applyAlignment="1" applyProtection="1">
      <alignment/>
      <protection/>
    </xf>
    <xf numFmtId="0" fontId="4" fillId="34" borderId="0" xfId="0" applyFont="1" applyFill="1" applyAlignment="1" applyProtection="1">
      <alignment horizontal="left"/>
      <protection/>
    </xf>
    <xf numFmtId="0" fontId="7" fillId="34" borderId="0" xfId="0" applyFont="1" applyFill="1" applyAlignment="1" applyProtection="1">
      <alignment horizontal="justify"/>
      <protection/>
    </xf>
    <xf numFmtId="0" fontId="8" fillId="34" borderId="0" xfId="0" applyFont="1" applyFill="1" applyAlignment="1" applyProtection="1">
      <alignment horizontal="justify"/>
      <protection/>
    </xf>
    <xf numFmtId="0" fontId="4" fillId="34" borderId="0" xfId="0" applyFont="1" applyFill="1" applyAlignment="1" applyProtection="1">
      <alignment vertical="top"/>
      <protection/>
    </xf>
    <xf numFmtId="0" fontId="12" fillId="34" borderId="0" xfId="0" applyFont="1" applyFill="1" applyAlignment="1" applyProtection="1">
      <alignment/>
      <protection/>
    </xf>
    <xf numFmtId="184" fontId="4" fillId="34" borderId="18"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centerContinuous"/>
      <protection/>
    </xf>
    <xf numFmtId="0" fontId="4" fillId="34" borderId="19" xfId="0" applyFont="1" applyFill="1" applyBorder="1" applyAlignment="1" applyProtection="1">
      <alignment horizontal="left" vertical="center"/>
      <protection/>
    </xf>
    <xf numFmtId="0" fontId="4" fillId="34" borderId="20" xfId="0" applyFont="1" applyFill="1" applyBorder="1" applyAlignment="1" applyProtection="1">
      <alignment horizontal="right" vertical="center"/>
      <protection/>
    </xf>
    <xf numFmtId="0" fontId="13" fillId="34" borderId="21" xfId="0" applyFont="1" applyFill="1" applyBorder="1" applyAlignment="1" applyProtection="1">
      <alignment/>
      <protection/>
    </xf>
    <xf numFmtId="49" fontId="4" fillId="34" borderId="11"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xf>
    <xf numFmtId="49" fontId="11" fillId="34" borderId="0" xfId="0" applyNumberFormat="1" applyFont="1" applyFill="1" applyAlignment="1" applyProtection="1">
      <alignment/>
      <protection/>
    </xf>
    <xf numFmtId="49" fontId="4" fillId="34" borderId="0" xfId="0" applyNumberFormat="1" applyFont="1" applyFill="1" applyAlignment="1" applyProtection="1">
      <alignment/>
      <protection/>
    </xf>
    <xf numFmtId="0" fontId="4" fillId="34" borderId="0" xfId="0" applyFont="1" applyFill="1" applyAlignment="1" applyProtection="1">
      <alignment vertical="center"/>
      <protection/>
    </xf>
    <xf numFmtId="0" fontId="4" fillId="34" borderId="22" xfId="0" applyFont="1" applyFill="1" applyBorder="1" applyAlignment="1" applyProtection="1">
      <alignment horizontal="center" vertical="center" wrapText="1"/>
      <protection/>
    </xf>
    <xf numFmtId="177" fontId="16" fillId="0" borderId="11"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0" fontId="4" fillId="0" borderId="0" xfId="0" applyFont="1" applyAlignment="1" applyProtection="1">
      <alignment/>
      <protection/>
    </xf>
    <xf numFmtId="0" fontId="4" fillId="0" borderId="23" xfId="0" applyFont="1" applyBorder="1" applyAlignment="1" applyProtection="1">
      <alignment horizontal="center"/>
      <protection/>
    </xf>
    <xf numFmtId="0" fontId="4" fillId="0" borderId="24" xfId="0" applyFont="1" applyBorder="1" applyAlignment="1" applyProtection="1">
      <alignment/>
      <protection/>
    </xf>
    <xf numFmtId="0" fontId="4" fillId="0" borderId="23" xfId="0" applyFont="1" applyFill="1" applyBorder="1" applyAlignment="1" applyProtection="1">
      <alignment horizontal="center"/>
      <protection/>
    </xf>
    <xf numFmtId="0" fontId="4" fillId="0" borderId="25" xfId="0" applyFont="1" applyBorder="1" applyAlignment="1" applyProtection="1">
      <alignment/>
      <protection/>
    </xf>
    <xf numFmtId="0" fontId="4" fillId="0" borderId="26" xfId="0" applyFont="1" applyBorder="1" applyAlignment="1" applyProtection="1">
      <alignment horizontal="right"/>
      <protection/>
    </xf>
    <xf numFmtId="0" fontId="4" fillId="0" borderId="26" xfId="0" applyFont="1" applyBorder="1" applyAlignment="1" applyProtection="1">
      <alignment horizontal="center"/>
      <protection/>
    </xf>
    <xf numFmtId="0" fontId="4" fillId="0" borderId="27" xfId="0" applyFont="1" applyBorder="1" applyAlignment="1" applyProtection="1">
      <alignment/>
      <protection/>
    </xf>
    <xf numFmtId="0" fontId="4" fillId="0" borderId="28" xfId="0" applyFont="1" applyBorder="1" applyAlignment="1" applyProtection="1">
      <alignment horizontal="right"/>
      <protection/>
    </xf>
    <xf numFmtId="0" fontId="4" fillId="0" borderId="26" xfId="0" applyFont="1" applyFill="1" applyBorder="1" applyAlignment="1" applyProtection="1">
      <alignment horizontal="center"/>
      <protection/>
    </xf>
    <xf numFmtId="0" fontId="4" fillId="0" borderId="29" xfId="0" applyFont="1" applyBorder="1" applyAlignment="1" applyProtection="1">
      <alignment/>
      <protection/>
    </xf>
    <xf numFmtId="0" fontId="5" fillId="0" borderId="30"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4" fillId="33" borderId="23" xfId="0" applyFont="1" applyFill="1" applyBorder="1" applyAlignment="1" applyProtection="1">
      <alignment horizontal="center"/>
      <protection locked="0"/>
    </xf>
    <xf numFmtId="0" fontId="4" fillId="33" borderId="26" xfId="0" applyFont="1" applyFill="1" applyBorder="1" applyAlignment="1" applyProtection="1">
      <alignment horizontal="center"/>
      <protection locked="0"/>
    </xf>
    <xf numFmtId="0" fontId="4" fillId="34" borderId="0" xfId="0" applyFont="1" applyFill="1" applyAlignment="1" applyProtection="1">
      <alignment/>
      <protection hidden="1"/>
    </xf>
    <xf numFmtId="0" fontId="20" fillId="34" borderId="0" xfId="61" applyFont="1" applyFill="1" applyProtection="1">
      <alignment vertical="center"/>
      <protection hidden="1"/>
    </xf>
    <xf numFmtId="0" fontId="20" fillId="34" borderId="0" xfId="61" applyFont="1" applyFill="1" applyAlignment="1" applyProtection="1">
      <alignment horizontal="left" vertical="center"/>
      <protection hidden="1"/>
    </xf>
    <xf numFmtId="0" fontId="20" fillId="34" borderId="0" xfId="61" applyFont="1" applyFill="1" applyAlignment="1" applyProtection="1">
      <alignment horizontal="right"/>
      <protection hidden="1"/>
    </xf>
    <xf numFmtId="0" fontId="20" fillId="34" borderId="37" xfId="61" applyFont="1" applyFill="1" applyBorder="1" applyAlignment="1" applyProtection="1">
      <alignment horizontal="center" vertical="center"/>
      <protection hidden="1"/>
    </xf>
    <xf numFmtId="0" fontId="20" fillId="34" borderId="19" xfId="61" applyFont="1" applyFill="1" applyBorder="1" applyProtection="1">
      <alignment vertical="center"/>
      <protection hidden="1"/>
    </xf>
    <xf numFmtId="0" fontId="20" fillId="34" borderId="13" xfId="61" applyFont="1" applyFill="1" applyBorder="1" applyAlignment="1" applyProtection="1">
      <alignment horizontal="center"/>
      <protection hidden="1"/>
    </xf>
    <xf numFmtId="0" fontId="20" fillId="34" borderId="38" xfId="61" applyFont="1" applyFill="1" applyBorder="1" applyAlignment="1" applyProtection="1">
      <alignment horizontal="center" vertical="center"/>
      <protection hidden="1"/>
    </xf>
    <xf numFmtId="0" fontId="20" fillId="34" borderId="20" xfId="61" applyFont="1" applyFill="1" applyBorder="1" applyProtection="1">
      <alignment vertical="center"/>
      <protection hidden="1"/>
    </xf>
    <xf numFmtId="0" fontId="22" fillId="34" borderId="17" xfId="61" applyFont="1" applyFill="1" applyBorder="1" applyAlignment="1" applyProtection="1">
      <alignment horizontal="center" vertical="center"/>
      <protection hidden="1"/>
    </xf>
    <xf numFmtId="0" fontId="23" fillId="34" borderId="14" xfId="61" applyFont="1" applyFill="1" applyBorder="1" applyAlignment="1" applyProtection="1">
      <alignment horizontal="center" vertical="center" wrapText="1"/>
      <protection hidden="1"/>
    </xf>
    <xf numFmtId="0" fontId="23" fillId="34" borderId="15" xfId="61" applyFont="1" applyFill="1" applyBorder="1" applyAlignment="1" applyProtection="1">
      <alignment vertical="center" wrapText="1"/>
      <protection hidden="1"/>
    </xf>
    <xf numFmtId="189" fontId="24" fillId="34" borderId="11" xfId="49" applyNumberFormat="1" applyFont="1" applyFill="1" applyBorder="1" applyAlignment="1" applyProtection="1">
      <alignment horizontal="right"/>
      <protection hidden="1"/>
    </xf>
    <xf numFmtId="0" fontId="23" fillId="34" borderId="37" xfId="61" applyFont="1" applyFill="1" applyBorder="1" applyAlignment="1" applyProtection="1">
      <alignment horizontal="center" vertical="center" wrapText="1"/>
      <protection hidden="1"/>
    </xf>
    <xf numFmtId="0" fontId="23" fillId="34" borderId="19" xfId="61" applyFont="1" applyFill="1" applyBorder="1" applyAlignment="1" applyProtection="1">
      <alignment vertical="center" wrapText="1"/>
      <protection hidden="1"/>
    </xf>
    <xf numFmtId="189" fontId="24" fillId="34" borderId="13" xfId="49" applyNumberFormat="1" applyFont="1" applyFill="1" applyBorder="1" applyAlignment="1" applyProtection="1">
      <alignment horizontal="right"/>
      <protection hidden="1"/>
    </xf>
    <xf numFmtId="0" fontId="25" fillId="34" borderId="39" xfId="61" applyFont="1" applyFill="1" applyBorder="1" applyAlignment="1" applyProtection="1">
      <alignment horizontal="center" vertical="center" wrapText="1"/>
      <protection hidden="1"/>
    </xf>
    <xf numFmtId="0" fontId="25" fillId="34" borderId="40" xfId="61" applyFont="1" applyFill="1" applyBorder="1" applyAlignment="1" applyProtection="1">
      <alignment vertical="center" wrapText="1"/>
      <protection hidden="1"/>
    </xf>
    <xf numFmtId="189" fontId="26" fillId="34" borderId="41" xfId="49" applyNumberFormat="1" applyFont="1" applyFill="1" applyBorder="1" applyAlignment="1" applyProtection="1">
      <alignment horizontal="right"/>
      <protection hidden="1"/>
    </xf>
    <xf numFmtId="189" fontId="26" fillId="34" borderId="42" xfId="49" applyNumberFormat="1" applyFont="1" applyFill="1" applyBorder="1" applyAlignment="1" applyProtection="1">
      <alignment horizontal="right"/>
      <protection hidden="1"/>
    </xf>
    <xf numFmtId="0" fontId="27" fillId="34" borderId="0" xfId="61" applyFont="1" applyFill="1" applyProtection="1">
      <alignment vertical="center"/>
      <protection hidden="1"/>
    </xf>
    <xf numFmtId="191" fontId="4" fillId="0" borderId="0" xfId="0" applyNumberFormat="1" applyFont="1" applyFill="1" applyBorder="1" applyAlignment="1" applyProtection="1">
      <alignment vertical="center"/>
      <protection hidden="1"/>
    </xf>
    <xf numFmtId="0" fontId="23" fillId="34" borderId="38" xfId="61" applyFont="1" applyFill="1" applyBorder="1" applyAlignment="1" applyProtection="1">
      <alignment horizontal="center" vertical="center" wrapText="1"/>
      <protection hidden="1"/>
    </xf>
    <xf numFmtId="0" fontId="23" fillId="34" borderId="20" xfId="61" applyFont="1" applyFill="1" applyBorder="1" applyAlignment="1" applyProtection="1">
      <alignment vertical="center" wrapText="1"/>
      <protection hidden="1"/>
    </xf>
    <xf numFmtId="189" fontId="24" fillId="34" borderId="17" xfId="49" applyNumberFormat="1" applyFont="1" applyFill="1" applyBorder="1" applyAlignment="1" applyProtection="1">
      <alignment horizontal="right"/>
      <protection hidden="1"/>
    </xf>
    <xf numFmtId="0" fontId="23" fillId="34" borderId="14" xfId="61" applyFont="1" applyFill="1" applyBorder="1" applyAlignment="1" applyProtection="1">
      <alignment horizontal="center" vertical="center"/>
      <protection hidden="1"/>
    </xf>
    <xf numFmtId="0" fontId="23" fillId="34" borderId="15" xfId="61" applyFont="1" applyFill="1" applyBorder="1" applyAlignment="1" applyProtection="1">
      <alignment vertical="center"/>
      <protection hidden="1"/>
    </xf>
    <xf numFmtId="0" fontId="23" fillId="34" borderId="13" xfId="61" applyFont="1" applyFill="1" applyBorder="1" applyAlignment="1" applyProtection="1">
      <alignment horizontal="center" vertical="center"/>
      <protection hidden="1"/>
    </xf>
    <xf numFmtId="0" fontId="23" fillId="34" borderId="11" xfId="61" applyFont="1" applyFill="1" applyBorder="1" applyProtection="1">
      <alignment vertical="center"/>
      <protection hidden="1"/>
    </xf>
    <xf numFmtId="0" fontId="23" fillId="34" borderId="43" xfId="61" applyFont="1" applyFill="1" applyBorder="1" applyAlignment="1" applyProtection="1">
      <alignment horizontal="center" vertical="center"/>
      <protection hidden="1"/>
    </xf>
    <xf numFmtId="0" fontId="23" fillId="34" borderId="10" xfId="61" applyFont="1" applyFill="1" applyBorder="1" applyAlignment="1" applyProtection="1">
      <alignment horizontal="center" vertical="center" wrapText="1"/>
      <protection hidden="1"/>
    </xf>
    <xf numFmtId="0" fontId="23" fillId="34" borderId="0" xfId="61" applyFont="1" applyFill="1" applyBorder="1" applyAlignment="1" applyProtection="1">
      <alignment vertical="center" wrapText="1"/>
      <protection hidden="1"/>
    </xf>
    <xf numFmtId="186" fontId="24" fillId="34" borderId="10" xfId="49" applyNumberFormat="1" applyFont="1" applyFill="1" applyBorder="1" applyAlignment="1" applyProtection="1">
      <alignment horizontal="right"/>
      <protection hidden="1"/>
    </xf>
    <xf numFmtId="186" fontId="24" fillId="34" borderId="43" xfId="49" applyNumberFormat="1" applyFont="1" applyFill="1" applyBorder="1" applyAlignment="1" applyProtection="1">
      <alignment horizontal="right"/>
      <protection hidden="1"/>
    </xf>
    <xf numFmtId="189" fontId="29" fillId="34" borderId="41" xfId="61" applyNumberFormat="1" applyFont="1" applyFill="1" applyBorder="1" applyAlignment="1" applyProtection="1">
      <alignment/>
      <protection hidden="1"/>
    </xf>
    <xf numFmtId="0" fontId="23" fillId="34" borderId="38" xfId="61" applyFont="1" applyFill="1" applyBorder="1" applyAlignment="1" applyProtection="1">
      <alignment vertical="center" wrapText="1"/>
      <protection hidden="1"/>
    </xf>
    <xf numFmtId="38" fontId="24" fillId="34" borderId="17" xfId="49" applyFont="1" applyFill="1" applyBorder="1" applyAlignment="1" applyProtection="1">
      <alignment horizontal="center" vertical="center"/>
      <protection hidden="1"/>
    </xf>
    <xf numFmtId="0" fontId="23" fillId="34" borderId="14" xfId="61" applyFont="1" applyFill="1" applyBorder="1" applyAlignment="1" applyProtection="1">
      <alignment vertical="center" wrapText="1"/>
      <protection hidden="1"/>
    </xf>
    <xf numFmtId="38" fontId="24" fillId="34" borderId="11" xfId="49" applyFont="1" applyFill="1" applyBorder="1" applyAlignment="1" applyProtection="1">
      <alignment horizontal="center" vertical="center"/>
      <protection hidden="1"/>
    </xf>
    <xf numFmtId="0" fontId="23" fillId="34" borderId="15" xfId="61" applyFont="1" applyFill="1" applyBorder="1" applyAlignment="1" applyProtection="1">
      <alignment horizontal="center" vertical="center" wrapText="1"/>
      <protection hidden="1"/>
    </xf>
    <xf numFmtId="0" fontId="20" fillId="34" borderId="0" xfId="61" applyFont="1" applyFill="1" applyAlignment="1" applyProtection="1">
      <alignment horizontal="center" vertical="center"/>
      <protection hidden="1"/>
    </xf>
    <xf numFmtId="185" fontId="20" fillId="34" borderId="0" xfId="61" applyNumberFormat="1" applyFont="1" applyFill="1" applyProtection="1">
      <alignment vertical="center"/>
      <protection hidden="1"/>
    </xf>
    <xf numFmtId="0" fontId="23" fillId="34" borderId="0" xfId="61" applyFont="1" applyFill="1" applyProtection="1">
      <alignment vertical="center"/>
      <protection hidden="1"/>
    </xf>
    <xf numFmtId="0" fontId="6" fillId="0" borderId="0" xfId="0" applyFont="1" applyAlignment="1">
      <alignment/>
    </xf>
    <xf numFmtId="193" fontId="32" fillId="33" borderId="11" xfId="49" applyNumberFormat="1" applyFont="1" applyFill="1" applyBorder="1" applyAlignment="1" applyProtection="1">
      <alignment horizontal="right" shrinkToFit="1"/>
      <protection locked="0"/>
    </xf>
    <xf numFmtId="193" fontId="32" fillId="0" borderId="11" xfId="49" applyNumberFormat="1" applyFont="1" applyFill="1" applyBorder="1" applyAlignment="1" applyProtection="1">
      <alignment horizontal="right" shrinkToFit="1"/>
      <protection/>
    </xf>
    <xf numFmtId="193" fontId="33" fillId="0" borderId="44" xfId="49" applyNumberFormat="1" applyFont="1" applyBorder="1" applyAlignment="1" applyProtection="1">
      <alignment horizontal="right" shrinkToFit="1"/>
      <protection/>
    </xf>
    <xf numFmtId="193" fontId="32" fillId="0" borderId="13" xfId="49" applyNumberFormat="1" applyFont="1" applyFill="1" applyBorder="1" applyAlignment="1" applyProtection="1">
      <alignment horizontal="right" shrinkToFit="1"/>
      <protection/>
    </xf>
    <xf numFmtId="193" fontId="33" fillId="0" borderId="45" xfId="49" applyNumberFormat="1" applyFont="1" applyBorder="1" applyAlignment="1" applyProtection="1">
      <alignment horizontal="right" shrinkToFit="1"/>
      <protection/>
    </xf>
    <xf numFmtId="193" fontId="32" fillId="33" borderId="10" xfId="49" applyNumberFormat="1" applyFont="1" applyFill="1" applyBorder="1" applyAlignment="1" applyProtection="1">
      <alignment horizontal="right" shrinkToFit="1"/>
      <protection locked="0"/>
    </xf>
    <xf numFmtId="193" fontId="34" fillId="0" borderId="44" xfId="61" applyNumberFormat="1" applyFont="1" applyBorder="1" applyAlignment="1" applyProtection="1">
      <alignment shrinkToFit="1"/>
      <protection/>
    </xf>
    <xf numFmtId="193" fontId="34" fillId="0" borderId="45" xfId="61" applyNumberFormat="1" applyFont="1" applyBorder="1" applyAlignment="1" applyProtection="1">
      <alignment shrinkToFit="1"/>
      <protection/>
    </xf>
    <xf numFmtId="193" fontId="32" fillId="0" borderId="17" xfId="49" applyNumberFormat="1" applyFont="1" applyBorder="1" applyAlignment="1" applyProtection="1">
      <alignment horizontal="center" vertical="center" shrinkToFit="1"/>
      <protection/>
    </xf>
    <xf numFmtId="193" fontId="32" fillId="33" borderId="17" xfId="49" applyNumberFormat="1" applyFont="1" applyFill="1" applyBorder="1" applyAlignment="1" applyProtection="1">
      <alignment horizontal="right" shrinkToFit="1"/>
      <protection locked="0"/>
    </xf>
    <xf numFmtId="193" fontId="32" fillId="0" borderId="11" xfId="49" applyNumberFormat="1" applyFont="1" applyBorder="1" applyAlignment="1" applyProtection="1">
      <alignment horizontal="center" vertical="center" shrinkToFit="1"/>
      <protection/>
    </xf>
    <xf numFmtId="193" fontId="32" fillId="0" borderId="11" xfId="49" applyNumberFormat="1" applyFont="1" applyBorder="1" applyAlignment="1" applyProtection="1">
      <alignment horizontal="right" shrinkToFit="1"/>
      <protection/>
    </xf>
    <xf numFmtId="0" fontId="4" fillId="34" borderId="37" xfId="0"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0" fontId="4"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0" fontId="4" fillId="34" borderId="38" xfId="0" applyFont="1" applyFill="1" applyBorder="1" applyAlignment="1" applyProtection="1">
      <alignment horizontal="left" vertical="center"/>
      <protection/>
    </xf>
    <xf numFmtId="0" fontId="4" fillId="34" borderId="20" xfId="0" applyFont="1" applyFill="1" applyBorder="1" applyAlignment="1" applyProtection="1">
      <alignment horizontal="left" vertical="center"/>
      <protection/>
    </xf>
    <xf numFmtId="0" fontId="4" fillId="0" borderId="0" xfId="0" applyFont="1" applyBorder="1" applyAlignment="1">
      <alignment horizontal="left" wrapText="1"/>
    </xf>
    <xf numFmtId="0" fontId="11" fillId="34" borderId="0" xfId="0" applyFont="1" applyFill="1" applyAlignment="1" applyProtection="1">
      <alignment vertical="center"/>
      <protection/>
    </xf>
    <xf numFmtId="0" fontId="4" fillId="34" borderId="19" xfId="0" applyFont="1" applyFill="1" applyBorder="1" applyAlignment="1" applyProtection="1">
      <alignment horizontal="right" vertical="center"/>
      <protection/>
    </xf>
    <xf numFmtId="0" fontId="4" fillId="34" borderId="46"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41" fillId="34" borderId="0" xfId="0" applyFont="1" applyFill="1" applyBorder="1" applyAlignment="1" applyProtection="1">
      <alignment horizontal="left" vertical="center"/>
      <protection/>
    </xf>
    <xf numFmtId="0" fontId="41" fillId="34" borderId="18" xfId="0" applyFont="1" applyFill="1" applyBorder="1" applyAlignment="1" applyProtection="1">
      <alignment horizontal="left" vertical="center"/>
      <protection/>
    </xf>
    <xf numFmtId="0" fontId="17" fillId="34" borderId="20" xfId="0" applyFont="1" applyFill="1" applyBorder="1" applyAlignment="1" applyProtection="1">
      <alignment horizontal="left" vertical="center"/>
      <protection/>
    </xf>
    <xf numFmtId="0" fontId="43" fillId="34" borderId="20" xfId="0" applyFont="1" applyFill="1" applyBorder="1" applyAlignment="1" applyProtection="1">
      <alignment vertical="center"/>
      <protection/>
    </xf>
    <xf numFmtId="0" fontId="43" fillId="34" borderId="21" xfId="0" applyFont="1" applyFill="1" applyBorder="1" applyAlignment="1" applyProtection="1">
      <alignment vertical="center"/>
      <protection/>
    </xf>
    <xf numFmtId="0" fontId="17" fillId="34" borderId="0" xfId="0" applyFont="1" applyFill="1" applyBorder="1" applyAlignment="1" applyProtection="1">
      <alignment horizontal="left" vertical="center"/>
      <protection/>
    </xf>
    <xf numFmtId="0" fontId="42" fillId="34" borderId="0" xfId="43" applyFont="1" applyFill="1" applyBorder="1" applyAlignment="1" applyProtection="1">
      <alignment vertical="center"/>
      <protection/>
    </xf>
    <xf numFmtId="0" fontId="43" fillId="34" borderId="0" xfId="0" applyFont="1" applyFill="1" applyBorder="1" applyAlignment="1" applyProtection="1">
      <alignment vertical="center"/>
      <protection/>
    </xf>
    <xf numFmtId="0" fontId="11" fillId="34" borderId="0" xfId="0" applyFont="1" applyFill="1" applyAlignment="1" applyProtection="1">
      <alignment vertical="center" wrapText="1"/>
      <protection/>
    </xf>
    <xf numFmtId="0" fontId="44" fillId="34" borderId="0" xfId="0" applyFont="1" applyFill="1" applyAlignment="1" applyProtection="1">
      <alignment horizontal="left" vertical="center"/>
      <protection/>
    </xf>
    <xf numFmtId="0" fontId="17" fillId="34" borderId="0" xfId="0" applyFont="1" applyFill="1" applyAlignment="1" applyProtection="1">
      <alignment horizontal="left" vertical="center"/>
      <protection/>
    </xf>
    <xf numFmtId="0" fontId="4" fillId="33" borderId="11" xfId="0" applyFont="1" applyFill="1" applyBorder="1" applyAlignment="1" applyProtection="1">
      <alignment horizontal="center" vertical="center" wrapText="1"/>
      <protection locked="0"/>
    </xf>
    <xf numFmtId="0" fontId="37" fillId="0" borderId="0" xfId="0" applyFont="1" applyAlignment="1">
      <alignment/>
    </xf>
    <xf numFmtId="0" fontId="45" fillId="0" borderId="0" xfId="0" applyFont="1" applyAlignment="1">
      <alignment/>
    </xf>
    <xf numFmtId="0" fontId="37" fillId="0" borderId="0" xfId="0" applyFont="1" applyAlignment="1">
      <alignment horizontal="left"/>
    </xf>
    <xf numFmtId="49" fontId="4" fillId="0" borderId="0" xfId="0" applyNumberFormat="1" applyFont="1" applyAlignment="1">
      <alignment/>
    </xf>
    <xf numFmtId="49" fontId="5" fillId="0" borderId="0" xfId="0" applyNumberFormat="1" applyFont="1" applyAlignment="1">
      <alignment vertical="center"/>
    </xf>
    <xf numFmtId="0" fontId="4" fillId="0" borderId="13" xfId="0" applyFont="1" applyBorder="1" applyAlignment="1">
      <alignment horizontal="center" vertical="top" wrapText="1"/>
    </xf>
    <xf numFmtId="0" fontId="17" fillId="0" borderId="0" xfId="0" applyFont="1" applyBorder="1" applyAlignment="1">
      <alignment vertical="top" wrapText="1"/>
    </xf>
    <xf numFmtId="0" fontId="4" fillId="0" borderId="11" xfId="0" applyFont="1" applyBorder="1" applyAlignment="1">
      <alignment horizontal="center" vertical="center"/>
    </xf>
    <xf numFmtId="38" fontId="4" fillId="33" borderId="11" xfId="49" applyFont="1" applyFill="1" applyBorder="1" applyAlignment="1" applyProtection="1">
      <alignment horizontal="right" vertical="top" wrapText="1"/>
      <protection locked="0"/>
    </xf>
    <xf numFmtId="0" fontId="4" fillId="0" borderId="0" xfId="0" applyFont="1" applyBorder="1" applyAlignment="1">
      <alignment vertical="top" wrapText="1"/>
    </xf>
    <xf numFmtId="0" fontId="4" fillId="0" borderId="0" xfId="0" applyFont="1" applyFill="1" applyBorder="1" applyAlignment="1">
      <alignment/>
    </xf>
    <xf numFmtId="0" fontId="1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47" fillId="0" borderId="0" xfId="0" applyFont="1" applyAlignment="1">
      <alignment/>
    </xf>
    <xf numFmtId="0" fontId="4" fillId="34" borderId="13"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locked="0"/>
    </xf>
    <xf numFmtId="0" fontId="11" fillId="34" borderId="0" xfId="0" applyFont="1" applyFill="1" applyAlignment="1" applyProtection="1">
      <alignment horizontal="center"/>
      <protection/>
    </xf>
    <xf numFmtId="0" fontId="49" fillId="34" borderId="0" xfId="0" applyFont="1" applyFill="1" applyBorder="1" applyAlignment="1" applyProtection="1">
      <alignment horizontal="left" vertical="center"/>
      <protection/>
    </xf>
    <xf numFmtId="0" fontId="1" fillId="34" borderId="20" xfId="43" applyFill="1" applyBorder="1" applyAlignment="1" applyProtection="1">
      <alignment vertical="center"/>
      <protection/>
    </xf>
    <xf numFmtId="0" fontId="4" fillId="34" borderId="0" xfId="0" applyFont="1" applyFill="1" applyBorder="1" applyAlignment="1" applyProtection="1">
      <alignment vertical="top"/>
      <protection/>
    </xf>
    <xf numFmtId="0" fontId="11" fillId="34" borderId="0" xfId="0" applyFont="1" applyFill="1" applyBorder="1" applyAlignment="1" applyProtection="1">
      <alignment horizontal="left" vertical="center"/>
      <protection/>
    </xf>
    <xf numFmtId="0" fontId="44" fillId="34"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locked="0"/>
    </xf>
    <xf numFmtId="189" fontId="24" fillId="34" borderId="11" xfId="49" applyNumberFormat="1" applyFont="1" applyFill="1" applyBorder="1" applyAlignment="1" applyProtection="1">
      <alignment horizontal="center" vertical="center"/>
      <protection hidden="1"/>
    </xf>
    <xf numFmtId="0" fontId="51" fillId="0" borderId="0" xfId="43" applyFont="1" applyAlignment="1" applyProtection="1">
      <alignment/>
      <protection/>
    </xf>
    <xf numFmtId="0" fontId="96" fillId="34" borderId="0" xfId="0" applyFont="1" applyFill="1" applyAlignment="1" applyProtection="1">
      <alignment/>
      <protection/>
    </xf>
    <xf numFmtId="0" fontId="4" fillId="35" borderId="0" xfId="0" applyFont="1" applyFill="1" applyAlignment="1" applyProtection="1">
      <alignment/>
      <protection/>
    </xf>
    <xf numFmtId="0" fontId="96" fillId="35" borderId="0" xfId="0" applyFont="1" applyFill="1" applyAlignment="1" applyProtection="1">
      <alignment/>
      <protection/>
    </xf>
    <xf numFmtId="0" fontId="18" fillId="0" borderId="0" xfId="0" applyFont="1" applyAlignment="1">
      <alignment/>
    </xf>
    <xf numFmtId="0" fontId="97" fillId="0" borderId="0" xfId="0" applyFont="1" applyAlignment="1">
      <alignment/>
    </xf>
    <xf numFmtId="0" fontId="98" fillId="34" borderId="0" xfId="0" applyFont="1" applyFill="1" applyAlignment="1" applyProtection="1">
      <alignment/>
      <protection/>
    </xf>
    <xf numFmtId="0" fontId="98" fillId="34" borderId="0" xfId="0" applyFont="1" applyFill="1" applyAlignment="1" applyProtection="1">
      <alignment vertical="top"/>
      <protection/>
    </xf>
    <xf numFmtId="0" fontId="96" fillId="34" borderId="0" xfId="0" applyFont="1" applyFill="1" applyAlignment="1" applyProtection="1">
      <alignment vertical="top"/>
      <protection/>
    </xf>
    <xf numFmtId="0" fontId="96" fillId="34" borderId="0" xfId="0" applyFont="1" applyFill="1" applyAlignment="1" applyProtection="1">
      <alignment/>
      <protection/>
    </xf>
    <xf numFmtId="0" fontId="96" fillId="0" borderId="0" xfId="0" applyFont="1" applyAlignment="1" applyProtection="1">
      <alignment/>
      <protection/>
    </xf>
    <xf numFmtId="0" fontId="98" fillId="35" borderId="0" xfId="0" applyFont="1" applyFill="1" applyAlignment="1" applyProtection="1">
      <alignment/>
      <protection/>
    </xf>
    <xf numFmtId="0" fontId="52" fillId="33" borderId="20" xfId="0" applyFont="1" applyFill="1" applyBorder="1" applyAlignment="1" applyProtection="1">
      <alignment horizontal="right" vertical="center"/>
      <protection locked="0"/>
    </xf>
    <xf numFmtId="0" fontId="17" fillId="34" borderId="20" xfId="0" applyFont="1" applyFill="1" applyBorder="1" applyAlignment="1" applyProtection="1">
      <alignment horizontal="right" vertical="center"/>
      <protection/>
    </xf>
    <xf numFmtId="0" fontId="52" fillId="33" borderId="0" xfId="0" applyFont="1" applyFill="1" applyAlignment="1" applyProtection="1">
      <alignment/>
      <protection locked="0"/>
    </xf>
    <xf numFmtId="0" fontId="5" fillId="34" borderId="20" xfId="0" applyFont="1" applyFill="1" applyBorder="1" applyAlignment="1" applyProtection="1">
      <alignment horizontal="right" vertical="center"/>
      <protection/>
    </xf>
    <xf numFmtId="0" fontId="98" fillId="34" borderId="0" xfId="0" applyFont="1" applyFill="1" applyAlignment="1" applyProtection="1">
      <alignment/>
      <protection/>
    </xf>
    <xf numFmtId="0" fontId="98" fillId="0" borderId="0" xfId="0" applyFont="1" applyAlignment="1" applyProtection="1">
      <alignment/>
      <protection/>
    </xf>
    <xf numFmtId="194" fontId="4" fillId="0" borderId="47" xfId="0" applyNumberFormat="1" applyFont="1" applyFill="1" applyBorder="1" applyAlignment="1" applyProtection="1">
      <alignment horizontal="center"/>
      <protection/>
    </xf>
    <xf numFmtId="194" fontId="36" fillId="35" borderId="0" xfId="0" applyNumberFormat="1" applyFont="1" applyFill="1" applyAlignment="1" applyProtection="1">
      <alignment horizontal="right"/>
      <protection/>
    </xf>
    <xf numFmtId="0" fontId="36" fillId="35" borderId="0" xfId="0" applyFont="1" applyFill="1" applyAlignment="1" applyProtection="1">
      <alignment/>
      <protection/>
    </xf>
    <xf numFmtId="0" fontId="18" fillId="35" borderId="0" xfId="0" applyFont="1" applyFill="1" applyAlignment="1" applyProtection="1">
      <alignment/>
      <protection/>
    </xf>
    <xf numFmtId="0" fontId="99" fillId="34" borderId="0" xfId="0" applyFont="1" applyFill="1" applyAlignment="1" applyProtection="1">
      <alignment/>
      <protection/>
    </xf>
    <xf numFmtId="0" fontId="98" fillId="34" borderId="0" xfId="0" applyFont="1" applyFill="1" applyAlignment="1">
      <alignment vertical="center"/>
    </xf>
    <xf numFmtId="0" fontId="96" fillId="35" borderId="0" xfId="0" applyNumberFormat="1" applyFont="1" applyFill="1" applyAlignment="1" applyProtection="1">
      <alignment/>
      <protection/>
    </xf>
    <xf numFmtId="0" fontId="96" fillId="34" borderId="0" xfId="0" applyFont="1" applyFill="1" applyAlignment="1">
      <alignment horizontal="left" vertical="center"/>
    </xf>
    <xf numFmtId="0" fontId="96" fillId="34" borderId="0" xfId="0" applyFont="1" applyFill="1" applyAlignment="1">
      <alignment vertical="center"/>
    </xf>
    <xf numFmtId="0" fontId="4" fillId="35" borderId="0" xfId="0" applyFont="1" applyFill="1" applyAlignment="1" applyProtection="1">
      <alignment horizontal="left"/>
      <protection/>
    </xf>
    <xf numFmtId="0" fontId="4" fillId="34" borderId="48"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51" fillId="0" borderId="21" xfId="43" applyFont="1" applyBorder="1" applyAlignment="1" applyProtection="1">
      <alignment/>
      <protection/>
    </xf>
    <xf numFmtId="0" fontId="4" fillId="35" borderId="0" xfId="0" applyFont="1" applyFill="1" applyBorder="1" applyAlignment="1" applyProtection="1">
      <alignment horizontal="left" vertical="top" wrapText="1"/>
      <protection locked="0"/>
    </xf>
    <xf numFmtId="49" fontId="4" fillId="33" borderId="10" xfId="0" applyNumberFormat="1" applyFont="1" applyFill="1" applyBorder="1" applyAlignment="1" applyProtection="1">
      <alignment horizontal="center" vertical="top"/>
      <protection locked="0"/>
    </xf>
    <xf numFmtId="49" fontId="4" fillId="33" borderId="10" xfId="0" applyNumberFormat="1" applyFont="1" applyFill="1" applyBorder="1" applyAlignment="1" applyProtection="1">
      <alignment horizontal="center" vertical="center"/>
      <protection locked="0"/>
    </xf>
    <xf numFmtId="49" fontId="4" fillId="35" borderId="10" xfId="0" applyNumberFormat="1" applyFont="1" applyFill="1" applyBorder="1" applyAlignment="1" applyProtection="1">
      <alignment vertical="center"/>
      <protection locked="0"/>
    </xf>
    <xf numFmtId="49" fontId="4" fillId="35" borderId="10" xfId="0" applyNumberFormat="1" applyFont="1" applyFill="1" applyBorder="1" applyAlignment="1" applyProtection="1">
      <alignment vertical="center" shrinkToFit="1"/>
      <protection/>
    </xf>
    <xf numFmtId="0" fontId="100" fillId="34" borderId="0" xfId="61" applyFont="1" applyFill="1" applyProtection="1">
      <alignment vertical="center"/>
      <protection hidden="1"/>
    </xf>
    <xf numFmtId="0" fontId="100" fillId="35" borderId="0" xfId="61" applyFont="1" applyFill="1" applyProtection="1">
      <alignment vertical="center"/>
      <protection hidden="1"/>
    </xf>
    <xf numFmtId="38" fontId="100" fillId="35" borderId="0" xfId="61" applyNumberFormat="1" applyFont="1" applyFill="1" applyProtection="1">
      <alignment vertical="center"/>
      <protection hidden="1"/>
    </xf>
    <xf numFmtId="0" fontId="101" fillId="34" borderId="0" xfId="61" applyFont="1" applyFill="1" applyProtection="1">
      <alignment vertical="center"/>
      <protection hidden="1"/>
    </xf>
    <xf numFmtId="0" fontId="101" fillId="35" borderId="0" xfId="61" applyFont="1" applyFill="1" applyProtection="1">
      <alignment vertical="center"/>
      <protection hidden="1"/>
    </xf>
    <xf numFmtId="191" fontId="98" fillId="35" borderId="0" xfId="0" applyNumberFormat="1" applyFont="1" applyFill="1" applyBorder="1" applyAlignment="1" applyProtection="1">
      <alignment vertical="center"/>
      <protection hidden="1"/>
    </xf>
    <xf numFmtId="191" fontId="98" fillId="0" borderId="0" xfId="0" applyNumberFormat="1" applyFont="1" applyFill="1" applyBorder="1" applyAlignment="1" applyProtection="1">
      <alignment vertical="center"/>
      <protection hidden="1"/>
    </xf>
    <xf numFmtId="49" fontId="96" fillId="34" borderId="0" xfId="0" applyNumberFormat="1" applyFont="1" applyFill="1" applyAlignment="1" applyProtection="1">
      <alignment/>
      <protection/>
    </xf>
    <xf numFmtId="0" fontId="5" fillId="0" borderId="0" xfId="0" applyFont="1" applyBorder="1" applyAlignment="1">
      <alignment vertical="center" wrapText="1"/>
    </xf>
    <xf numFmtId="0" fontId="56" fillId="0" borderId="17" xfId="0" applyFont="1" applyBorder="1" applyAlignment="1">
      <alignment horizontal="center" vertical="top" wrapText="1"/>
    </xf>
    <xf numFmtId="0" fontId="98" fillId="34" borderId="0" xfId="0" applyFont="1" applyFill="1" applyAlignment="1" applyProtection="1">
      <alignment horizontal="left" vertical="center"/>
      <protection/>
    </xf>
    <xf numFmtId="0" fontId="96" fillId="34" borderId="0" xfId="0" applyFont="1" applyFill="1" applyAlignment="1">
      <alignment vertical="center" wrapText="1"/>
    </xf>
    <xf numFmtId="0" fontId="96" fillId="35" borderId="0" xfId="0" applyFont="1" applyFill="1" applyBorder="1" applyAlignment="1" applyProtection="1">
      <alignment horizontal="left" vertical="top" wrapText="1"/>
      <protection locked="0"/>
    </xf>
    <xf numFmtId="49" fontId="96" fillId="35" borderId="0" xfId="0" applyNumberFormat="1" applyFont="1" applyFill="1" applyBorder="1" applyAlignment="1" applyProtection="1">
      <alignment vertical="center"/>
      <protection locked="0"/>
    </xf>
    <xf numFmtId="49" fontId="96" fillId="35" borderId="0" xfId="0" applyNumberFormat="1" applyFont="1" applyFill="1" applyBorder="1" applyAlignment="1" applyProtection="1">
      <alignment vertical="center" shrinkToFit="1"/>
      <protection/>
    </xf>
    <xf numFmtId="0" fontId="4" fillId="0" borderId="37" xfId="0" applyFont="1" applyBorder="1" applyAlignment="1">
      <alignment horizontal="center" vertical="top" wrapText="1"/>
    </xf>
    <xf numFmtId="0" fontId="4" fillId="0" borderId="10" xfId="0" applyFont="1" applyBorder="1" applyAlignment="1">
      <alignment/>
    </xf>
    <xf numFmtId="0" fontId="4" fillId="33" borderId="14"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189" fontId="26" fillId="34" borderId="49" xfId="49" applyNumberFormat="1" applyFont="1" applyFill="1" applyBorder="1" applyAlignment="1" applyProtection="1">
      <alignment horizontal="right"/>
      <protection hidden="1"/>
    </xf>
    <xf numFmtId="189" fontId="26" fillId="34" borderId="40" xfId="49" applyNumberFormat="1" applyFont="1" applyFill="1" applyBorder="1" applyAlignment="1" applyProtection="1">
      <alignment horizontal="right"/>
      <protection hidden="1"/>
    </xf>
    <xf numFmtId="0" fontId="4" fillId="35" borderId="0" xfId="0" applyFont="1" applyFill="1" applyAlignment="1" applyProtection="1">
      <alignment vertical="top" wrapText="1"/>
      <protection/>
    </xf>
    <xf numFmtId="0" fontId="4" fillId="35" borderId="0" xfId="0" applyFont="1" applyFill="1" applyAlignment="1" applyProtection="1">
      <alignment vertical="top"/>
      <protection/>
    </xf>
    <xf numFmtId="193" fontId="33" fillId="0" borderId="50" xfId="49" applyNumberFormat="1" applyFont="1" applyBorder="1" applyAlignment="1" applyProtection="1">
      <alignment horizontal="right" shrinkToFit="1"/>
      <protection/>
    </xf>
    <xf numFmtId="193" fontId="33" fillId="0" borderId="51" xfId="49" applyNumberFormat="1" applyFont="1" applyBorder="1" applyAlignment="1" applyProtection="1">
      <alignment horizontal="right" shrinkToFit="1"/>
      <protection/>
    </xf>
    <xf numFmtId="193" fontId="34" fillId="0" borderId="50" xfId="61" applyNumberFormat="1" applyFont="1" applyBorder="1" applyAlignment="1" applyProtection="1">
      <alignment shrinkToFit="1"/>
      <protection/>
    </xf>
    <xf numFmtId="193" fontId="34" fillId="0" borderId="51" xfId="61" applyNumberFormat="1" applyFont="1" applyBorder="1" applyAlignment="1" applyProtection="1">
      <alignment shrinkToFit="1"/>
      <protection/>
    </xf>
    <xf numFmtId="0" fontId="17" fillId="33" borderId="13" xfId="0" applyFont="1" applyFill="1" applyBorder="1" applyAlignment="1" applyProtection="1">
      <alignment horizontal="center" vertical="center"/>
      <protection locked="0"/>
    </xf>
    <xf numFmtId="0" fontId="17" fillId="33" borderId="11" xfId="0" applyFont="1" applyFill="1" applyBorder="1" applyAlignment="1" applyProtection="1">
      <alignment horizontal="center" vertical="center"/>
      <protection locked="0"/>
    </xf>
    <xf numFmtId="193" fontId="32" fillId="33" borderId="44" xfId="49" applyNumberFormat="1" applyFont="1" applyFill="1" applyBorder="1" applyAlignment="1" applyProtection="1">
      <alignment horizontal="right" shrinkToFit="1"/>
      <protection locked="0"/>
    </xf>
    <xf numFmtId="0" fontId="96" fillId="0" borderId="0" xfId="0" applyFont="1" applyAlignment="1" applyProtection="1">
      <alignment horizontal="right"/>
      <protection/>
    </xf>
    <xf numFmtId="195" fontId="14" fillId="33" borderId="20" xfId="0" applyNumberFormat="1" applyFont="1" applyFill="1" applyBorder="1" applyAlignment="1" applyProtection="1">
      <alignment vertical="center" shrinkToFit="1"/>
      <protection locked="0"/>
    </xf>
    <xf numFmtId="0" fontId="98" fillId="35" borderId="0" xfId="0" applyFont="1" applyFill="1" applyAlignment="1" applyProtection="1">
      <alignment/>
      <protection/>
    </xf>
    <xf numFmtId="193" fontId="102" fillId="33" borderId="11" xfId="49" applyNumberFormat="1" applyFont="1" applyFill="1" applyBorder="1" applyAlignment="1" applyProtection="1">
      <alignment horizontal="right" shrinkToFit="1"/>
      <protection locked="0"/>
    </xf>
    <xf numFmtId="193" fontId="102" fillId="36" borderId="44" xfId="49" applyNumberFormat="1" applyFont="1" applyFill="1" applyBorder="1" applyAlignment="1" applyProtection="1">
      <alignment horizontal="right" shrinkToFit="1"/>
      <protection locked="0"/>
    </xf>
    <xf numFmtId="0" fontId="17" fillId="34" borderId="0" xfId="0" applyFont="1" applyFill="1" applyBorder="1" applyAlignment="1" applyProtection="1">
      <alignment horizontal="right" vertical="center"/>
      <protection/>
    </xf>
    <xf numFmtId="0" fontId="6" fillId="35" borderId="0" xfId="0" applyFont="1" applyFill="1" applyBorder="1" applyAlignment="1" applyProtection="1">
      <alignment vertical="center" shrinkToFit="1"/>
      <protection locked="0"/>
    </xf>
    <xf numFmtId="0" fontId="4" fillId="36" borderId="23" xfId="0" applyFont="1" applyFill="1" applyBorder="1" applyAlignment="1" applyProtection="1">
      <alignment horizontal="center"/>
      <protection locked="0"/>
    </xf>
    <xf numFmtId="0" fontId="4" fillId="36" borderId="47" xfId="0" applyFont="1" applyFill="1" applyBorder="1" applyAlignment="1" applyProtection="1">
      <alignment horizontal="center"/>
      <protection locked="0"/>
    </xf>
    <xf numFmtId="0" fontId="4" fillId="35" borderId="0" xfId="0" applyFont="1" applyFill="1" applyBorder="1" applyAlignment="1" applyProtection="1">
      <alignment horizontal="left" vertical="center"/>
      <protection locked="0"/>
    </xf>
    <xf numFmtId="0" fontId="7" fillId="0" borderId="0" xfId="0" applyFont="1" applyAlignment="1">
      <alignment horizontal="left" vertical="center"/>
    </xf>
    <xf numFmtId="0" fontId="4" fillId="0" borderId="0" xfId="0" applyFont="1" applyBorder="1" applyAlignment="1">
      <alignment/>
    </xf>
    <xf numFmtId="0" fontId="4" fillId="0" borderId="52" xfId="0" applyFont="1" applyBorder="1" applyAlignment="1">
      <alignment/>
    </xf>
    <xf numFmtId="0" fontId="4" fillId="0" borderId="11" xfId="0" applyFont="1" applyBorder="1" applyAlignment="1">
      <alignment/>
    </xf>
    <xf numFmtId="0" fontId="4" fillId="0" borderId="53" xfId="0" applyFont="1" applyBorder="1" applyAlignment="1">
      <alignment/>
    </xf>
    <xf numFmtId="0" fontId="96" fillId="0" borderId="0" xfId="0" applyFont="1" applyBorder="1" applyAlignment="1">
      <alignment/>
    </xf>
    <xf numFmtId="0" fontId="4" fillId="0" borderId="11" xfId="0" applyFont="1" applyBorder="1" applyAlignment="1">
      <alignment horizontal="center" vertical="center" wrapText="1"/>
    </xf>
    <xf numFmtId="0" fontId="20" fillId="0" borderId="0" xfId="61" applyFont="1" applyProtection="1">
      <alignment vertical="center"/>
      <protection locked="0"/>
    </xf>
    <xf numFmtId="0" fontId="38" fillId="37" borderId="0" xfId="61" applyFont="1" applyFill="1" applyBorder="1" applyAlignment="1" applyProtection="1">
      <alignment horizontal="center" vertical="center"/>
      <protection locked="0"/>
    </xf>
    <xf numFmtId="0" fontId="20" fillId="0" borderId="0" xfId="61" applyFont="1" applyAlignment="1" applyProtection="1">
      <alignment horizontal="right"/>
      <protection locked="0"/>
    </xf>
    <xf numFmtId="0" fontId="20" fillId="34" borderId="37" xfId="61" applyFont="1" applyFill="1" applyBorder="1" applyAlignment="1" applyProtection="1">
      <alignment horizontal="center" vertical="center"/>
      <protection locked="0"/>
    </xf>
    <xf numFmtId="0" fontId="20" fillId="34" borderId="19" xfId="61" applyFont="1" applyFill="1" applyBorder="1" applyProtection="1">
      <alignment vertical="center"/>
      <protection locked="0"/>
    </xf>
    <xf numFmtId="0" fontId="20" fillId="34" borderId="13" xfId="61" applyFont="1" applyFill="1" applyBorder="1" applyAlignment="1" applyProtection="1">
      <alignment horizontal="center"/>
      <protection locked="0"/>
    </xf>
    <xf numFmtId="0" fontId="20" fillId="34" borderId="38" xfId="61" applyFont="1" applyFill="1" applyBorder="1" applyAlignment="1" applyProtection="1">
      <alignment horizontal="center" vertical="center"/>
      <protection locked="0"/>
    </xf>
    <xf numFmtId="0" fontId="20" fillId="34" borderId="20" xfId="61" applyFont="1" applyFill="1" applyBorder="1" applyProtection="1">
      <alignment vertical="center"/>
      <protection locked="0"/>
    </xf>
    <xf numFmtId="0" fontId="23" fillId="0" borderId="14" xfId="61" applyFont="1" applyBorder="1" applyAlignment="1" applyProtection="1">
      <alignment horizontal="center" vertical="center" wrapText="1"/>
      <protection locked="0"/>
    </xf>
    <xf numFmtId="0" fontId="23" fillId="0" borderId="15" xfId="61" applyFont="1" applyBorder="1" applyAlignment="1" applyProtection="1">
      <alignment vertical="center" wrapText="1"/>
      <protection locked="0"/>
    </xf>
    <xf numFmtId="0" fontId="40" fillId="0" borderId="0" xfId="61" applyFont="1" applyAlignment="1" applyProtection="1">
      <alignment vertical="center" wrapText="1"/>
      <protection locked="0"/>
    </xf>
    <xf numFmtId="0" fontId="23" fillId="0" borderId="37" xfId="61" applyFont="1" applyBorder="1" applyAlignment="1" applyProtection="1">
      <alignment horizontal="center" vertical="center" wrapText="1"/>
      <protection locked="0"/>
    </xf>
    <xf numFmtId="0" fontId="23" fillId="0" borderId="19" xfId="61" applyFont="1" applyBorder="1" applyAlignment="1" applyProtection="1">
      <alignment vertical="center" wrapText="1"/>
      <protection locked="0"/>
    </xf>
    <xf numFmtId="0" fontId="25" fillId="0" borderId="54" xfId="61" applyFont="1" applyBorder="1" applyAlignment="1" applyProtection="1">
      <alignment horizontal="center" vertical="center" wrapText="1"/>
      <protection locked="0"/>
    </xf>
    <xf numFmtId="0" fontId="25" fillId="0" borderId="51" xfId="61" applyFont="1" applyBorder="1" applyAlignment="1" applyProtection="1">
      <alignment vertical="center" wrapText="1"/>
      <protection locked="0"/>
    </xf>
    <xf numFmtId="0" fontId="27" fillId="0" borderId="0" xfId="61" applyFont="1" applyProtection="1">
      <alignment vertical="center"/>
      <protection locked="0"/>
    </xf>
    <xf numFmtId="0" fontId="39" fillId="0" borderId="0" xfId="61" applyFont="1" applyAlignment="1" applyProtection="1">
      <alignment vertical="center"/>
      <protection locked="0"/>
    </xf>
    <xf numFmtId="0" fontId="23" fillId="0" borderId="38" xfId="61" applyFont="1" applyBorder="1" applyAlignment="1" applyProtection="1">
      <alignment horizontal="center" vertical="center" wrapText="1"/>
      <protection locked="0"/>
    </xf>
    <xf numFmtId="0" fontId="23" fillId="0" borderId="20" xfId="61" applyFont="1" applyBorder="1" applyAlignment="1" applyProtection="1">
      <alignment vertical="center" wrapText="1"/>
      <protection locked="0"/>
    </xf>
    <xf numFmtId="0" fontId="23" fillId="0" borderId="14" xfId="61" applyFont="1" applyBorder="1" applyAlignment="1" applyProtection="1">
      <alignment horizontal="center" vertical="center"/>
      <protection locked="0"/>
    </xf>
    <xf numFmtId="0" fontId="23" fillId="0" borderId="15" xfId="61" applyFont="1" applyBorder="1" applyAlignment="1" applyProtection="1">
      <alignment vertical="center"/>
      <protection locked="0"/>
    </xf>
    <xf numFmtId="0" fontId="23" fillId="34" borderId="13" xfId="61" applyFont="1" applyFill="1" applyBorder="1" applyAlignment="1" applyProtection="1">
      <alignment horizontal="center" vertical="center"/>
      <protection locked="0"/>
    </xf>
    <xf numFmtId="0" fontId="23" fillId="0" borderId="11" xfId="61" applyFont="1" applyBorder="1" applyProtection="1">
      <alignment vertical="center"/>
      <protection locked="0"/>
    </xf>
    <xf numFmtId="0" fontId="23" fillId="34" borderId="43" xfId="61" applyFont="1" applyFill="1" applyBorder="1" applyAlignment="1" applyProtection="1">
      <alignment horizontal="center" vertical="center"/>
      <protection locked="0"/>
    </xf>
    <xf numFmtId="0" fontId="23" fillId="0" borderId="10" xfId="61" applyFont="1" applyBorder="1" applyAlignment="1" applyProtection="1">
      <alignment horizontal="center" vertical="center" wrapText="1"/>
      <protection locked="0"/>
    </xf>
    <xf numFmtId="0" fontId="23" fillId="0" borderId="0" xfId="61" applyFont="1" applyBorder="1" applyAlignment="1" applyProtection="1">
      <alignment vertical="center" wrapText="1"/>
      <protection locked="0"/>
    </xf>
    <xf numFmtId="0" fontId="23" fillId="0" borderId="38" xfId="61" applyFont="1" applyBorder="1" applyAlignment="1" applyProtection="1">
      <alignment vertical="center" wrapText="1"/>
      <protection locked="0"/>
    </xf>
    <xf numFmtId="0" fontId="23" fillId="0" borderId="14" xfId="61" applyFont="1" applyBorder="1" applyAlignment="1" applyProtection="1">
      <alignment vertical="center" wrapText="1"/>
      <protection locked="0"/>
    </xf>
    <xf numFmtId="0" fontId="23" fillId="0" borderId="15" xfId="61" applyFont="1" applyBorder="1" applyAlignment="1" applyProtection="1">
      <alignment horizontal="center" vertical="center" wrapText="1"/>
      <protection locked="0"/>
    </xf>
    <xf numFmtId="0" fontId="20" fillId="0" borderId="0" xfId="61" applyFont="1" applyAlignment="1" applyProtection="1">
      <alignment horizontal="center" vertical="center"/>
      <protection locked="0"/>
    </xf>
    <xf numFmtId="185" fontId="20" fillId="0" borderId="0" xfId="61" applyNumberFormat="1" applyFont="1" applyProtection="1">
      <alignment vertical="center"/>
      <protection locked="0"/>
    </xf>
    <xf numFmtId="0" fontId="23" fillId="0" borderId="0" xfId="61" applyFont="1" applyProtection="1">
      <alignment vertical="center"/>
      <protection locked="0"/>
    </xf>
    <xf numFmtId="0" fontId="20" fillId="0" borderId="0" xfId="61" applyFont="1" applyFill="1" applyProtection="1">
      <alignment vertical="center"/>
      <protection locked="0"/>
    </xf>
    <xf numFmtId="0" fontId="23" fillId="0" borderId="0" xfId="61" applyFont="1" applyFill="1" applyBorder="1" applyProtection="1">
      <alignment vertical="center"/>
      <protection locked="0"/>
    </xf>
    <xf numFmtId="0" fontId="30" fillId="0" borderId="0" xfId="61" applyFont="1" applyFill="1" applyProtection="1">
      <alignment vertical="center"/>
      <protection locked="0"/>
    </xf>
    <xf numFmtId="0" fontId="31" fillId="0" borderId="0" xfId="61" applyFont="1" applyFill="1" applyProtection="1">
      <alignment vertical="center"/>
      <protection locked="0"/>
    </xf>
    <xf numFmtId="0" fontId="30" fillId="0" borderId="0" xfId="61" applyFont="1" applyProtection="1">
      <alignment vertical="center"/>
      <protection locked="0"/>
    </xf>
    <xf numFmtId="0" fontId="103" fillId="0" borderId="0" xfId="61" applyFont="1" applyProtection="1">
      <alignment vertical="center"/>
      <protection locked="0"/>
    </xf>
    <xf numFmtId="0" fontId="100" fillId="0" borderId="0" xfId="61" applyFont="1" applyProtection="1">
      <alignment vertical="center"/>
      <protection locked="0"/>
    </xf>
    <xf numFmtId="0" fontId="4" fillId="0" borderId="0" xfId="0" applyFont="1" applyFill="1" applyAlignment="1" applyProtection="1">
      <alignment horizontal="right"/>
      <protection/>
    </xf>
    <xf numFmtId="0" fontId="4" fillId="34" borderId="0" xfId="0" applyNumberFormat="1" applyFont="1" applyFill="1" applyAlignment="1" applyProtection="1">
      <alignment/>
      <protection/>
    </xf>
    <xf numFmtId="0" fontId="4" fillId="35" borderId="0" xfId="0" applyNumberFormat="1" applyFont="1" applyFill="1" applyAlignment="1" applyProtection="1">
      <alignment/>
      <protection/>
    </xf>
    <xf numFmtId="0" fontId="4" fillId="34" borderId="0" xfId="0" applyNumberFormat="1" applyFont="1" applyFill="1" applyAlignment="1" applyProtection="1">
      <alignment vertical="top"/>
      <protection/>
    </xf>
    <xf numFmtId="0" fontId="4" fillId="35" borderId="0" xfId="0" applyNumberFormat="1" applyFont="1" applyFill="1" applyAlignment="1" applyProtection="1">
      <alignment horizontal="center"/>
      <protection/>
    </xf>
    <xf numFmtId="49" fontId="4" fillId="35" borderId="0" xfId="0" applyNumberFormat="1" applyFont="1" applyFill="1" applyBorder="1" applyAlignment="1" applyProtection="1">
      <alignment vertical="center"/>
      <protection locked="0"/>
    </xf>
    <xf numFmtId="49" fontId="4" fillId="35" borderId="0" xfId="0" applyNumberFormat="1" applyFont="1" applyFill="1" applyBorder="1" applyAlignment="1" applyProtection="1">
      <alignment vertical="center" shrinkToFit="1"/>
      <protection/>
    </xf>
    <xf numFmtId="0" fontId="4" fillId="35" borderId="0" xfId="0" applyFont="1" applyFill="1" applyAlignment="1" applyProtection="1">
      <alignment horizontal="left"/>
      <protection/>
    </xf>
    <xf numFmtId="0" fontId="4" fillId="34" borderId="0" xfId="0" applyFont="1" applyFill="1" applyAlignment="1" applyProtection="1">
      <alignment horizontal="left" vertical="center"/>
      <protection/>
    </xf>
    <xf numFmtId="0" fontId="5" fillId="34" borderId="0" xfId="0" applyFont="1" applyFill="1" applyAlignment="1" applyProtection="1">
      <alignment horizontal="center"/>
      <protection/>
    </xf>
    <xf numFmtId="0" fontId="4" fillId="33" borderId="0" xfId="0" applyFont="1" applyFill="1" applyAlignment="1" applyProtection="1">
      <alignment horizontal="left" shrinkToFit="1"/>
      <protection locked="0"/>
    </xf>
    <xf numFmtId="0" fontId="4" fillId="35" borderId="0" xfId="0" applyFont="1" applyFill="1" applyAlignment="1" applyProtection="1">
      <alignment horizontal="left" wrapText="1"/>
      <protection/>
    </xf>
    <xf numFmtId="0" fontId="4" fillId="33" borderId="0" xfId="0" applyFont="1" applyFill="1" applyAlignment="1" applyProtection="1">
      <alignment horizontal="left" vertical="center" wrapText="1"/>
      <protection locked="0"/>
    </xf>
    <xf numFmtId="0" fontId="4" fillId="34" borderId="0" xfId="0" applyFont="1" applyFill="1" applyAlignment="1" applyProtection="1">
      <alignment horizontal="left" vertical="top"/>
      <protection/>
    </xf>
    <xf numFmtId="0" fontId="4" fillId="34" borderId="0" xfId="0" applyFont="1" applyFill="1" applyAlignment="1" applyProtection="1">
      <alignment/>
      <protection/>
    </xf>
    <xf numFmtId="0" fontId="4" fillId="34" borderId="0" xfId="0" applyFont="1" applyFill="1" applyAlignment="1" applyProtection="1">
      <alignment horizontal="justify"/>
      <protection/>
    </xf>
    <xf numFmtId="0" fontId="4" fillId="34" borderId="0" xfId="0" applyFont="1" applyFill="1" applyAlignment="1" applyProtection="1">
      <alignment horizontal="center" vertical="top"/>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wrapText="1"/>
      <protection/>
    </xf>
    <xf numFmtId="0" fontId="6" fillId="34" borderId="37" xfId="0" applyFont="1" applyFill="1" applyBorder="1" applyAlignment="1" applyProtection="1">
      <alignment horizontal="left" vertical="center"/>
      <protection/>
    </xf>
    <xf numFmtId="0" fontId="6" fillId="34" borderId="19"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1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locked="0"/>
    </xf>
    <xf numFmtId="0" fontId="4" fillId="33" borderId="46" xfId="0" applyFont="1" applyFill="1" applyBorder="1" applyAlignment="1" applyProtection="1">
      <alignment horizontal="left" vertical="center"/>
      <protection locked="0"/>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left" vertical="center" wrapText="1"/>
      <protection/>
    </xf>
    <xf numFmtId="0" fontId="4" fillId="34" borderId="18"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0" fontId="4" fillId="34" borderId="0" xfId="0" applyFont="1" applyFill="1" applyBorder="1" applyAlignment="1" applyProtection="1">
      <alignment horizontal="left" vertical="top" wrapText="1"/>
      <protection/>
    </xf>
    <xf numFmtId="0" fontId="4" fillId="34" borderId="18" xfId="0" applyFont="1" applyFill="1" applyBorder="1" applyAlignment="1" applyProtection="1">
      <alignment horizontal="left" vertical="top" wrapText="1"/>
      <protection/>
    </xf>
    <xf numFmtId="0" fontId="17" fillId="34" borderId="14" xfId="0" applyFont="1" applyFill="1" applyBorder="1" applyAlignment="1" applyProtection="1">
      <alignment horizontal="center" vertical="center"/>
      <protection/>
    </xf>
    <xf numFmtId="0" fontId="17" fillId="34" borderId="16" xfId="0" applyFont="1" applyFill="1" applyBorder="1" applyAlignment="1" applyProtection="1">
      <alignment horizontal="center" vertical="center"/>
      <protection/>
    </xf>
    <xf numFmtId="49" fontId="4" fillId="36" borderId="14" xfId="0" applyNumberFormat="1" applyFont="1" applyFill="1" applyBorder="1" applyAlignment="1" applyProtection="1">
      <alignment horizontal="left" vertical="center"/>
      <protection locked="0"/>
    </xf>
    <xf numFmtId="49" fontId="4" fillId="36" borderId="15" xfId="0" applyNumberFormat="1" applyFont="1" applyFill="1" applyBorder="1" applyAlignment="1" applyProtection="1">
      <alignment horizontal="left" vertical="center"/>
      <protection locked="0"/>
    </xf>
    <xf numFmtId="49" fontId="4" fillId="36" borderId="16" xfId="0" applyNumberFormat="1" applyFont="1" applyFill="1" applyBorder="1" applyAlignment="1" applyProtection="1">
      <alignment horizontal="left" vertical="center"/>
      <protection locked="0"/>
    </xf>
    <xf numFmtId="0" fontId="4" fillId="34" borderId="16" xfId="0" applyFont="1" applyFill="1" applyBorder="1" applyAlignment="1" applyProtection="1">
      <alignment horizontal="center" vertical="center" wrapText="1"/>
      <protection/>
    </xf>
    <xf numFmtId="49" fontId="4" fillId="36" borderId="14" xfId="0" applyNumberFormat="1" applyFont="1" applyFill="1" applyBorder="1" applyAlignment="1" applyProtection="1">
      <alignment horizontal="left" vertical="center" shrinkToFit="1"/>
      <protection/>
    </xf>
    <xf numFmtId="49" fontId="4" fillId="36" borderId="15" xfId="0" applyNumberFormat="1" applyFont="1" applyFill="1" applyBorder="1" applyAlignment="1" applyProtection="1">
      <alignment horizontal="left" vertical="center" shrinkToFit="1"/>
      <protection/>
    </xf>
    <xf numFmtId="49" fontId="4" fillId="36" borderId="16" xfId="0" applyNumberFormat="1" applyFont="1" applyFill="1" applyBorder="1" applyAlignment="1" applyProtection="1">
      <alignment horizontal="left" vertical="center" shrinkToFit="1"/>
      <protection/>
    </xf>
    <xf numFmtId="49" fontId="4" fillId="36" borderId="14" xfId="0" applyNumberFormat="1" applyFont="1" applyFill="1" applyBorder="1" applyAlignment="1" applyProtection="1">
      <alignment horizontal="center" vertical="center" shrinkToFit="1"/>
      <protection/>
    </xf>
    <xf numFmtId="49" fontId="4" fillId="36" borderId="15" xfId="0" applyNumberFormat="1" applyFont="1" applyFill="1" applyBorder="1" applyAlignment="1" applyProtection="1">
      <alignment horizontal="center" vertical="center" shrinkToFit="1"/>
      <protection/>
    </xf>
    <xf numFmtId="49" fontId="4" fillId="36" borderId="16" xfId="0" applyNumberFormat="1" applyFont="1" applyFill="1" applyBorder="1" applyAlignment="1" applyProtection="1">
      <alignment horizontal="center" vertical="center" shrinkToFit="1"/>
      <protection/>
    </xf>
    <xf numFmtId="191" fontId="4" fillId="0" borderId="14" xfId="0" applyNumberFormat="1" applyFont="1" applyFill="1" applyBorder="1" applyAlignment="1" applyProtection="1">
      <alignment horizontal="right" vertical="center"/>
      <protection hidden="1"/>
    </xf>
    <xf numFmtId="191" fontId="4" fillId="0" borderId="15" xfId="0" applyNumberFormat="1" applyFont="1" applyFill="1" applyBorder="1" applyAlignment="1" applyProtection="1">
      <alignment horizontal="right" vertical="center"/>
      <protection hidden="1"/>
    </xf>
    <xf numFmtId="191" fontId="4" fillId="0" borderId="16" xfId="0" applyNumberFormat="1" applyFont="1" applyFill="1" applyBorder="1" applyAlignment="1" applyProtection="1">
      <alignment horizontal="right" vertical="center"/>
      <protection hidden="1"/>
    </xf>
    <xf numFmtId="189" fontId="4" fillId="0" borderId="37" xfId="0" applyNumberFormat="1" applyFont="1" applyFill="1" applyBorder="1" applyAlignment="1" applyProtection="1">
      <alignment horizontal="center" vertical="center"/>
      <protection hidden="1"/>
    </xf>
    <xf numFmtId="189" fontId="4" fillId="0" borderId="46" xfId="0" applyNumberFormat="1" applyFont="1" applyFill="1" applyBorder="1" applyAlignment="1" applyProtection="1">
      <alignment horizontal="center" vertical="center"/>
      <protection hidden="1"/>
    </xf>
    <xf numFmtId="189" fontId="4" fillId="0" borderId="38" xfId="0" applyNumberFormat="1" applyFont="1" applyFill="1" applyBorder="1" applyAlignment="1" applyProtection="1">
      <alignment horizontal="center" vertical="center"/>
      <protection hidden="1"/>
    </xf>
    <xf numFmtId="189" fontId="4" fillId="0" borderId="21" xfId="0" applyNumberFormat="1" applyFont="1" applyFill="1" applyBorder="1" applyAlignment="1" applyProtection="1">
      <alignment horizontal="center" vertical="center"/>
      <protection hidden="1"/>
    </xf>
    <xf numFmtId="0" fontId="4" fillId="34" borderId="37" xfId="0" applyFont="1" applyFill="1" applyBorder="1" applyAlignment="1" applyProtection="1">
      <alignment horizontal="left" vertical="center"/>
      <protection/>
    </xf>
    <xf numFmtId="0" fontId="4" fillId="34" borderId="19" xfId="0" applyFont="1" applyFill="1" applyBorder="1" applyAlignment="1" applyProtection="1">
      <alignment horizontal="left" vertical="center"/>
      <protection/>
    </xf>
    <xf numFmtId="0" fontId="4" fillId="34" borderId="46" xfId="0" applyFont="1" applyFill="1" applyBorder="1" applyAlignment="1" applyProtection="1">
      <alignment horizontal="left" vertical="center"/>
      <protection/>
    </xf>
    <xf numFmtId="0" fontId="4" fillId="34" borderId="38" xfId="0" applyFont="1" applyFill="1" applyBorder="1" applyAlignment="1" applyProtection="1">
      <alignment horizontal="left" vertical="center"/>
      <protection/>
    </xf>
    <xf numFmtId="0" fontId="4" fillId="34" borderId="2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protection/>
    </xf>
    <xf numFmtId="191" fontId="4" fillId="0" borderId="37" xfId="0" applyNumberFormat="1" applyFont="1" applyFill="1" applyBorder="1" applyAlignment="1" applyProtection="1">
      <alignment horizontal="right" vertical="center"/>
      <protection hidden="1"/>
    </xf>
    <xf numFmtId="191" fontId="4" fillId="0" borderId="19" xfId="0" applyNumberFormat="1" applyFont="1" applyFill="1" applyBorder="1" applyAlignment="1" applyProtection="1">
      <alignment horizontal="right" vertical="center"/>
      <protection hidden="1"/>
    </xf>
    <xf numFmtId="191" fontId="4" fillId="0" borderId="46" xfId="0" applyNumberFormat="1" applyFont="1" applyFill="1" applyBorder="1" applyAlignment="1" applyProtection="1">
      <alignment horizontal="right" vertical="center"/>
      <protection hidden="1"/>
    </xf>
    <xf numFmtId="0" fontId="4" fillId="34" borderId="37" xfId="0" applyFont="1" applyFill="1" applyBorder="1" applyAlignment="1" applyProtection="1">
      <alignment horizontal="left" vertical="center" wrapText="1"/>
      <protection/>
    </xf>
    <xf numFmtId="0" fontId="4" fillId="34" borderId="19" xfId="0" applyFont="1" applyFill="1" applyBorder="1" applyAlignment="1" applyProtection="1">
      <alignment horizontal="left" vertical="center" wrapText="1"/>
      <protection/>
    </xf>
    <xf numFmtId="0" fontId="4" fillId="34" borderId="46"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left" vertical="center" wrapText="1"/>
      <protection locked="0"/>
    </xf>
    <xf numFmtId="0" fontId="15" fillId="33" borderId="18"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top" wrapText="1"/>
      <protection locked="0"/>
    </xf>
    <xf numFmtId="0" fontId="6" fillId="33" borderId="0" xfId="0" applyFont="1" applyFill="1" applyBorder="1" applyAlignment="1" applyProtection="1">
      <alignment horizontal="left" vertical="top" wrapText="1"/>
      <protection locked="0"/>
    </xf>
    <xf numFmtId="0" fontId="6" fillId="33" borderId="18" xfId="0" applyFont="1" applyFill="1" applyBorder="1" applyAlignment="1" applyProtection="1">
      <alignment horizontal="left" vertical="top" wrapText="1"/>
      <protection locked="0"/>
    </xf>
    <xf numFmtId="0" fontId="4" fillId="33" borderId="38" xfId="0" applyFont="1" applyFill="1" applyBorder="1" applyAlignment="1" applyProtection="1">
      <alignment horizontal="left" vertical="top" wrapText="1"/>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6" fillId="34" borderId="38" xfId="0" applyFont="1" applyFill="1" applyBorder="1" applyAlignment="1" applyProtection="1">
      <alignment horizontal="left" vertical="center" wrapText="1"/>
      <protection/>
    </xf>
    <xf numFmtId="0" fontId="6" fillId="34" borderId="20" xfId="0" applyFont="1" applyFill="1" applyBorder="1" applyAlignment="1" applyProtection="1">
      <alignment horizontal="left" vertical="center" wrapText="1"/>
      <protection/>
    </xf>
    <xf numFmtId="0" fontId="4" fillId="33" borderId="37" xfId="0" applyFont="1" applyFill="1" applyBorder="1" applyAlignment="1" applyProtection="1">
      <alignment horizontal="left" vertical="top" wrapText="1"/>
      <protection locked="0"/>
    </xf>
    <xf numFmtId="0" fontId="4" fillId="33" borderId="19" xfId="0" applyFont="1" applyFill="1" applyBorder="1" applyAlignment="1" applyProtection="1">
      <alignment horizontal="left" vertical="top" wrapText="1"/>
      <protection locked="0"/>
    </xf>
    <xf numFmtId="0" fontId="4" fillId="33" borderId="46"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4" fillId="33" borderId="0" xfId="0" applyFont="1" applyFill="1" applyBorder="1" applyAlignment="1" applyProtection="1">
      <alignment horizontal="left" vertical="top" wrapText="1"/>
      <protection locked="0"/>
    </xf>
    <xf numFmtId="0" fontId="4" fillId="33" borderId="18" xfId="0" applyFont="1" applyFill="1" applyBorder="1" applyAlignment="1" applyProtection="1">
      <alignment horizontal="left" vertical="top" wrapText="1"/>
      <protection locked="0"/>
    </xf>
    <xf numFmtId="0" fontId="4" fillId="33" borderId="20"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189" fontId="4" fillId="0" borderId="14" xfId="0" applyNumberFormat="1" applyFont="1" applyFill="1" applyBorder="1" applyAlignment="1" applyProtection="1">
      <alignment horizontal="center" vertical="center"/>
      <protection hidden="1"/>
    </xf>
    <xf numFmtId="189" fontId="4" fillId="0" borderId="16" xfId="0" applyNumberFormat="1" applyFont="1" applyFill="1" applyBorder="1" applyAlignment="1" applyProtection="1">
      <alignment horizontal="center" vertical="center"/>
      <protection hidden="1"/>
    </xf>
    <xf numFmtId="49" fontId="4" fillId="34" borderId="13" xfId="0" applyNumberFormat="1" applyFont="1" applyFill="1" applyBorder="1" applyAlignment="1" applyProtection="1">
      <alignment horizontal="right" vertical="center"/>
      <protection/>
    </xf>
    <xf numFmtId="49" fontId="4" fillId="34" borderId="17" xfId="0" applyNumberFormat="1" applyFont="1" applyFill="1" applyBorder="1" applyAlignment="1" applyProtection="1">
      <alignment horizontal="right" vertical="center"/>
      <protection/>
    </xf>
    <xf numFmtId="0" fontId="4" fillId="34" borderId="14" xfId="0" applyFont="1" applyFill="1" applyBorder="1" applyAlignment="1" applyProtection="1">
      <alignment horizontal="left" vertical="center" wrapText="1"/>
      <protection/>
    </xf>
    <xf numFmtId="0" fontId="4" fillId="34" borderId="15" xfId="0" applyFont="1" applyFill="1" applyBorder="1" applyAlignment="1" applyProtection="1">
      <alignment horizontal="left" vertical="center" wrapText="1"/>
      <protection/>
    </xf>
    <xf numFmtId="0" fontId="4" fillId="34" borderId="16" xfId="0" applyFont="1" applyFill="1" applyBorder="1" applyAlignment="1" applyProtection="1">
      <alignment horizontal="left" vertical="center" wrapText="1"/>
      <protection/>
    </xf>
    <xf numFmtId="0" fontId="4" fillId="34" borderId="13"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48"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55" xfId="0" applyFont="1" applyFill="1" applyBorder="1" applyAlignment="1" applyProtection="1">
      <alignment horizontal="center" vertical="center"/>
      <protection/>
    </xf>
    <xf numFmtId="0" fontId="19" fillId="34" borderId="0" xfId="61" applyFont="1" applyFill="1" applyAlignment="1" applyProtection="1">
      <alignment horizontal="left" vertical="center"/>
      <protection hidden="1"/>
    </xf>
    <xf numFmtId="0" fontId="21" fillId="34" borderId="20" xfId="61" applyFont="1" applyFill="1" applyBorder="1" applyAlignment="1" applyProtection="1">
      <alignment horizontal="left" vertical="center"/>
      <protection hidden="1"/>
    </xf>
    <xf numFmtId="0" fontId="23" fillId="34" borderId="10" xfId="61" applyFont="1" applyFill="1" applyBorder="1" applyAlignment="1" applyProtection="1">
      <alignment horizontal="center" vertical="center" textRotation="255" wrapText="1"/>
      <protection hidden="1"/>
    </xf>
    <xf numFmtId="0" fontId="23" fillId="34" borderId="38" xfId="61" applyFont="1" applyFill="1" applyBorder="1" applyAlignment="1" applyProtection="1">
      <alignment horizontal="center" vertical="center" textRotation="255" wrapText="1"/>
      <protection hidden="1"/>
    </xf>
    <xf numFmtId="0" fontId="4" fillId="34" borderId="20" xfId="61" applyFont="1" applyFill="1" applyBorder="1" applyAlignment="1" applyProtection="1">
      <alignment horizontal="left" vertical="center"/>
      <protection hidden="1"/>
    </xf>
    <xf numFmtId="0" fontId="19" fillId="34" borderId="20" xfId="61" applyFont="1" applyFill="1" applyBorder="1" applyAlignment="1" applyProtection="1">
      <alignment horizontal="left" vertical="center"/>
      <protection hidden="1"/>
    </xf>
    <xf numFmtId="0" fontId="39" fillId="33" borderId="39" xfId="61" applyFont="1" applyFill="1" applyBorder="1" applyAlignment="1" applyProtection="1">
      <alignment horizontal="center" vertical="center"/>
      <protection locked="0"/>
    </xf>
    <xf numFmtId="0" fontId="39" fillId="33" borderId="56" xfId="61" applyFont="1" applyFill="1" applyBorder="1" applyAlignment="1" applyProtection="1">
      <alignment horizontal="center" vertical="center"/>
      <protection locked="0"/>
    </xf>
    <xf numFmtId="0" fontId="40" fillId="0" borderId="57" xfId="61" applyFont="1" applyBorder="1" applyAlignment="1" applyProtection="1">
      <alignment vertical="center" wrapText="1"/>
      <protection locked="0"/>
    </xf>
    <xf numFmtId="0" fontId="40" fillId="0" borderId="25" xfId="61" applyFont="1" applyBorder="1" applyAlignment="1" applyProtection="1">
      <alignment vertical="center" wrapText="1"/>
      <protection locked="0"/>
    </xf>
    <xf numFmtId="0" fontId="40" fillId="0" borderId="58" xfId="61" applyFont="1" applyBorder="1" applyAlignment="1" applyProtection="1">
      <alignment vertical="center" wrapText="1"/>
      <protection locked="0"/>
    </xf>
    <xf numFmtId="0" fontId="40" fillId="0" borderId="59" xfId="61" applyFont="1" applyBorder="1" applyAlignment="1" applyProtection="1">
      <alignment vertical="center" wrapText="1"/>
      <protection locked="0"/>
    </xf>
    <xf numFmtId="0" fontId="40" fillId="0" borderId="60" xfId="61" applyFont="1" applyBorder="1" applyAlignment="1" applyProtection="1">
      <alignment vertical="center" wrapText="1"/>
      <protection locked="0"/>
    </xf>
    <xf numFmtId="0" fontId="40" fillId="0" borderId="29" xfId="61" applyFont="1" applyBorder="1" applyAlignment="1" applyProtection="1">
      <alignment vertical="center" wrapText="1"/>
      <protection locked="0"/>
    </xf>
    <xf numFmtId="0" fontId="40" fillId="0" borderId="39" xfId="61" applyFont="1" applyBorder="1" applyAlignment="1" applyProtection="1">
      <alignment horizontal="left" vertical="center" wrapText="1"/>
      <protection locked="0"/>
    </xf>
    <xf numFmtId="0" fontId="40" fillId="0" borderId="56" xfId="61" applyFont="1" applyBorder="1" applyAlignment="1" applyProtection="1">
      <alignment horizontal="left" vertical="center" wrapText="1"/>
      <protection locked="0"/>
    </xf>
    <xf numFmtId="0" fontId="23" fillId="0" borderId="10" xfId="61" applyFont="1" applyBorder="1" applyAlignment="1" applyProtection="1">
      <alignment horizontal="center" vertical="center" textRotation="255" wrapText="1"/>
      <protection locked="0"/>
    </xf>
    <xf numFmtId="0" fontId="23" fillId="0" borderId="38" xfId="61" applyFont="1" applyBorder="1" applyAlignment="1" applyProtection="1">
      <alignment horizontal="center" vertical="center" textRotation="255" wrapText="1"/>
      <protection locked="0"/>
    </xf>
    <xf numFmtId="0" fontId="4" fillId="0" borderId="20" xfId="61" applyFont="1" applyBorder="1" applyAlignment="1" applyProtection="1">
      <alignment horizontal="left" vertical="center"/>
      <protection locked="0"/>
    </xf>
    <xf numFmtId="0" fontId="19" fillId="0" borderId="20" xfId="61" applyFont="1" applyFill="1" applyBorder="1" applyAlignment="1" applyProtection="1">
      <alignment horizontal="left" vertical="center"/>
      <protection locked="0"/>
    </xf>
    <xf numFmtId="0" fontId="19" fillId="0" borderId="0" xfId="61" applyFont="1" applyAlignment="1" applyProtection="1">
      <alignment horizontal="left" vertical="center"/>
      <protection locked="0"/>
    </xf>
    <xf numFmtId="0" fontId="21" fillId="0" borderId="20" xfId="61" applyFont="1" applyBorder="1" applyAlignment="1" applyProtection="1">
      <alignment horizontal="left" vertical="center"/>
      <protection locked="0"/>
    </xf>
    <xf numFmtId="0" fontId="38" fillId="37" borderId="0" xfId="6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38" fontId="16" fillId="33" borderId="14" xfId="49" applyFont="1" applyFill="1" applyBorder="1" applyAlignment="1" applyProtection="1">
      <alignment horizontal="right" vertical="center"/>
      <protection locked="0"/>
    </xf>
    <xf numFmtId="38" fontId="16" fillId="33" borderId="16" xfId="49" applyFont="1" applyFill="1" applyBorder="1" applyAlignment="1" applyProtection="1">
      <alignment horizontal="right" vertical="center"/>
      <protection locked="0"/>
    </xf>
    <xf numFmtId="0" fontId="4" fillId="34" borderId="26"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protection/>
    </xf>
    <xf numFmtId="0" fontId="4" fillId="34" borderId="0" xfId="0" applyFont="1" applyFill="1" applyAlignment="1" applyProtection="1">
      <alignment vertical="center" wrapText="1"/>
      <protection/>
    </xf>
    <xf numFmtId="0" fontId="4" fillId="34" borderId="0" xfId="0" applyFont="1" applyFill="1" applyAlignment="1">
      <alignment vertical="center" wrapText="1"/>
    </xf>
    <xf numFmtId="0" fontId="4" fillId="34" borderId="0" xfId="0" applyFont="1" applyFill="1" applyBorder="1" applyAlignment="1" applyProtection="1">
      <alignment horizontal="right" vertical="center"/>
      <protection/>
    </xf>
    <xf numFmtId="0" fontId="4" fillId="33" borderId="20" xfId="0" applyFont="1" applyFill="1" applyBorder="1" applyAlignment="1" applyProtection="1">
      <alignment horizontal="left" vertical="center"/>
      <protection locked="0"/>
    </xf>
    <xf numFmtId="0" fontId="1" fillId="33" borderId="0" xfId="43"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53" fillId="34" borderId="11" xfId="0" applyFont="1" applyFill="1" applyBorder="1" applyAlignment="1" applyProtection="1">
      <alignment horizontal="center" vertical="center" wrapText="1"/>
      <protection/>
    </xf>
    <xf numFmtId="0" fontId="46" fillId="34" borderId="13" xfId="0" applyFont="1" applyFill="1" applyBorder="1" applyAlignment="1" applyProtection="1">
      <alignment horizontal="center" vertical="center" wrapText="1"/>
      <protection/>
    </xf>
    <xf numFmtId="0" fontId="46" fillId="34" borderId="17" xfId="0" applyFont="1" applyFill="1" applyBorder="1" applyAlignment="1" applyProtection="1">
      <alignment horizontal="center" vertical="center" wrapText="1"/>
      <protection/>
    </xf>
    <xf numFmtId="0" fontId="46" fillId="34" borderId="37" xfId="0" applyFont="1" applyFill="1" applyBorder="1" applyAlignment="1" applyProtection="1">
      <alignment horizontal="center" vertical="center" wrapText="1"/>
      <protection/>
    </xf>
    <xf numFmtId="0" fontId="46" fillId="34" borderId="46" xfId="0" applyFont="1" applyFill="1" applyBorder="1" applyAlignment="1" applyProtection="1">
      <alignment horizontal="center" vertical="center" wrapText="1"/>
      <protection/>
    </xf>
    <xf numFmtId="0" fontId="46" fillId="34" borderId="38" xfId="0" applyFont="1" applyFill="1" applyBorder="1" applyAlignment="1" applyProtection="1">
      <alignment horizontal="center" vertical="center" wrapText="1"/>
      <protection/>
    </xf>
    <xf numFmtId="0" fontId="46" fillId="34" borderId="2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top" wrapText="1"/>
      <protection locked="0"/>
    </xf>
    <xf numFmtId="0" fontId="4" fillId="33" borderId="15" xfId="0" applyFont="1" applyFill="1" applyBorder="1" applyAlignment="1" applyProtection="1">
      <alignment horizontal="center" vertical="top" wrapText="1"/>
      <protection locked="0"/>
    </xf>
    <xf numFmtId="0" fontId="4" fillId="33" borderId="16" xfId="0" applyFont="1" applyFill="1" applyBorder="1" applyAlignment="1" applyProtection="1">
      <alignment horizontal="center" vertical="top" wrapText="1"/>
      <protection locked="0"/>
    </xf>
    <xf numFmtId="0" fontId="4" fillId="34" borderId="20" xfId="0" applyFont="1" applyFill="1" applyBorder="1" applyAlignment="1" applyProtection="1">
      <alignment horizontal="left" vertical="center" wrapText="1"/>
      <protection/>
    </xf>
    <xf numFmtId="0" fontId="17" fillId="35" borderId="1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0" fontId="17" fillId="34" borderId="17"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6" fillId="34" borderId="0" xfId="0" applyFont="1" applyFill="1" applyBorder="1" applyAlignment="1" applyProtection="1">
      <alignment horizontal="right" vertical="center"/>
      <protection/>
    </xf>
    <xf numFmtId="0" fontId="4" fillId="33" borderId="15" xfId="0" applyFont="1" applyFill="1" applyBorder="1" applyAlignment="1" applyProtection="1">
      <alignment horizontal="left" vertical="center"/>
      <protection locked="0"/>
    </xf>
    <xf numFmtId="0" fontId="4" fillId="33" borderId="14"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6" fillId="34"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7" fillId="34" borderId="37" xfId="0" applyFont="1" applyFill="1" applyBorder="1" applyAlignment="1" applyProtection="1">
      <alignment horizontal="center" vertical="center" wrapText="1"/>
      <protection/>
    </xf>
    <xf numFmtId="0" fontId="17" fillId="34" borderId="38"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locked="0"/>
    </xf>
    <xf numFmtId="0" fontId="5" fillId="0" borderId="58" xfId="0" applyFont="1" applyBorder="1" applyAlignment="1" applyProtection="1">
      <alignment horizontal="left" vertical="center"/>
      <protection/>
    </xf>
    <xf numFmtId="0" fontId="5" fillId="0" borderId="59" xfId="0" applyFont="1" applyBorder="1" applyAlignment="1" applyProtection="1">
      <alignment horizontal="left" vertical="center"/>
      <protection/>
    </xf>
    <xf numFmtId="0" fontId="5" fillId="0" borderId="61"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38" fontId="4" fillId="33" borderId="21" xfId="49" applyFont="1" applyFill="1" applyBorder="1" applyAlignment="1" applyProtection="1">
      <alignment horizontal="right" vertical="center"/>
      <protection locked="0"/>
    </xf>
    <xf numFmtId="38" fontId="4" fillId="33" borderId="17" xfId="49" applyFont="1" applyFill="1" applyBorder="1" applyAlignment="1" applyProtection="1">
      <alignment horizontal="right" vertical="center"/>
      <protection locked="0"/>
    </xf>
    <xf numFmtId="38" fontId="4" fillId="0" borderId="17" xfId="49" applyFont="1" applyBorder="1" applyAlignment="1" applyProtection="1">
      <alignment horizontal="right" vertical="center"/>
      <protection/>
    </xf>
    <xf numFmtId="38" fontId="4" fillId="0" borderId="31" xfId="49" applyFont="1" applyBorder="1" applyAlignment="1" applyProtection="1">
      <alignment horizontal="right" vertical="center"/>
      <protection/>
    </xf>
    <xf numFmtId="38" fontId="4" fillId="33" borderId="16" xfId="49" applyFont="1" applyFill="1" applyBorder="1" applyAlignment="1" applyProtection="1">
      <alignment horizontal="right" vertical="center"/>
      <protection locked="0"/>
    </xf>
    <xf numFmtId="38" fontId="4" fillId="33" borderId="11" xfId="49" applyFont="1" applyFill="1" applyBorder="1" applyAlignment="1" applyProtection="1">
      <alignment horizontal="right" vertical="center"/>
      <protection locked="0"/>
    </xf>
    <xf numFmtId="38" fontId="4" fillId="0" borderId="11" xfId="49" applyFont="1" applyBorder="1" applyAlignment="1" applyProtection="1">
      <alignment horizontal="right" vertical="center"/>
      <protection/>
    </xf>
    <xf numFmtId="38" fontId="4" fillId="0" borderId="33" xfId="49" applyFont="1" applyBorder="1" applyAlignment="1" applyProtection="1">
      <alignment horizontal="right" vertical="center"/>
      <protection/>
    </xf>
    <xf numFmtId="38" fontId="4" fillId="36" borderId="63" xfId="49" applyFont="1" applyFill="1" applyBorder="1" applyAlignment="1" applyProtection="1">
      <alignment horizontal="right" vertical="center"/>
      <protection locked="0"/>
    </xf>
    <xf numFmtId="38" fontId="4" fillId="36" borderId="15" xfId="49" applyFont="1" applyFill="1" applyBorder="1" applyAlignment="1" applyProtection="1">
      <alignment horizontal="right" vertical="center"/>
      <protection locked="0"/>
    </xf>
    <xf numFmtId="38" fontId="4" fillId="36" borderId="14" xfId="49" applyFont="1" applyFill="1" applyBorder="1" applyAlignment="1" applyProtection="1">
      <alignment horizontal="right" vertical="center"/>
      <protection locked="0"/>
    </xf>
    <xf numFmtId="38" fontId="4" fillId="0" borderId="14" xfId="49" applyFont="1" applyBorder="1" applyAlignment="1" applyProtection="1">
      <alignment horizontal="right" vertical="center"/>
      <protection/>
    </xf>
    <xf numFmtId="38" fontId="4" fillId="0" borderId="15" xfId="49" applyFont="1" applyBorder="1" applyAlignment="1" applyProtection="1">
      <alignment horizontal="right" vertical="center"/>
      <protection/>
    </xf>
    <xf numFmtId="38" fontId="4" fillId="0" borderId="64" xfId="49" applyFont="1" applyBorder="1" applyAlignment="1" applyProtection="1">
      <alignment horizontal="right" vertical="center"/>
      <protection/>
    </xf>
    <xf numFmtId="38" fontId="4" fillId="36" borderId="16" xfId="49" applyFont="1" applyFill="1" applyBorder="1" applyAlignment="1" applyProtection="1">
      <alignment horizontal="right" vertical="center"/>
      <protection locked="0"/>
    </xf>
    <xf numFmtId="38" fontId="4" fillId="0" borderId="11" xfId="49" applyFont="1" applyFill="1" applyBorder="1" applyAlignment="1" applyProtection="1">
      <alignment horizontal="right" vertical="center"/>
      <protection/>
    </xf>
    <xf numFmtId="38" fontId="4" fillId="0" borderId="33" xfId="49" applyFont="1" applyFill="1" applyBorder="1" applyAlignment="1" applyProtection="1">
      <alignment horizontal="right" vertical="center"/>
      <protection/>
    </xf>
    <xf numFmtId="38" fontId="4" fillId="36" borderId="11" xfId="49" applyFont="1" applyFill="1" applyBorder="1" applyAlignment="1" applyProtection="1">
      <alignment horizontal="right" vertical="center"/>
      <protection locked="0"/>
    </xf>
    <xf numFmtId="0" fontId="4" fillId="35" borderId="0" xfId="0" applyFont="1" applyFill="1" applyAlignment="1" applyProtection="1">
      <alignment horizontal="left" vertical="top" wrapText="1"/>
      <protection/>
    </xf>
    <xf numFmtId="0" fontId="37" fillId="35" borderId="0" xfId="0" applyFont="1" applyFill="1" applyAlignment="1" applyProtection="1">
      <alignment horizontal="left"/>
      <protection/>
    </xf>
    <xf numFmtId="0" fontId="4" fillId="35" borderId="0" xfId="0" applyFont="1" applyFill="1" applyAlignment="1" applyProtection="1">
      <alignment horizontal="right"/>
      <protection/>
    </xf>
    <xf numFmtId="38" fontId="4" fillId="0" borderId="16" xfId="49" applyFont="1" applyBorder="1" applyAlignment="1" applyProtection="1">
      <alignment horizontal="right" vertical="center"/>
      <protection/>
    </xf>
    <xf numFmtId="38" fontId="4" fillId="33" borderId="33" xfId="49" applyFont="1" applyFill="1" applyBorder="1" applyAlignment="1" applyProtection="1">
      <alignment horizontal="right" vertical="center"/>
      <protection locked="0"/>
    </xf>
    <xf numFmtId="38" fontId="4" fillId="0" borderId="65" xfId="49" applyFont="1" applyBorder="1" applyAlignment="1" applyProtection="1">
      <alignment horizontal="right" vertical="center"/>
      <protection/>
    </xf>
    <xf numFmtId="38" fontId="4" fillId="0" borderId="66" xfId="49" applyFont="1" applyBorder="1" applyAlignment="1" applyProtection="1">
      <alignment horizontal="right" vertical="center"/>
      <protection/>
    </xf>
    <xf numFmtId="3" fontId="4" fillId="0" borderId="66" xfId="49" applyNumberFormat="1" applyFont="1" applyBorder="1" applyAlignment="1" applyProtection="1">
      <alignment horizontal="right" vertical="center"/>
      <protection/>
    </xf>
    <xf numFmtId="3" fontId="4" fillId="0" borderId="36" xfId="49" applyNumberFormat="1" applyFont="1" applyBorder="1" applyAlignment="1" applyProtection="1">
      <alignment horizontal="right" vertical="center"/>
      <protection/>
    </xf>
    <xf numFmtId="0" fontId="57" fillId="0" borderId="0" xfId="0" applyFont="1" applyAlignment="1">
      <alignment vertical="center" wrapText="1"/>
    </xf>
    <xf numFmtId="0" fontId="4" fillId="33" borderId="67" xfId="0" applyFont="1" applyFill="1" applyBorder="1" applyAlignment="1" applyProtection="1">
      <alignment horizontal="left" vertical="top" wrapText="1"/>
      <protection locked="0"/>
    </xf>
    <xf numFmtId="0" fontId="4" fillId="33" borderId="68" xfId="0" applyFont="1" applyFill="1" applyBorder="1" applyAlignment="1" applyProtection="1">
      <alignment horizontal="left" vertical="top" wrapText="1"/>
      <protection locked="0"/>
    </xf>
    <xf numFmtId="0" fontId="4" fillId="33" borderId="69" xfId="0" applyFont="1" applyFill="1" applyBorder="1" applyAlignment="1" applyProtection="1">
      <alignment horizontal="left" vertical="top" wrapText="1"/>
      <protection locked="0"/>
    </xf>
    <xf numFmtId="0" fontId="4" fillId="33" borderId="70" xfId="0" applyFont="1" applyFill="1" applyBorder="1" applyAlignment="1" applyProtection="1">
      <alignment horizontal="left" vertical="top" wrapText="1"/>
      <protection locked="0"/>
    </xf>
    <xf numFmtId="0" fontId="4" fillId="33" borderId="71" xfId="0" applyFont="1" applyFill="1" applyBorder="1" applyAlignment="1" applyProtection="1">
      <alignment horizontal="left" vertical="top" wrapText="1"/>
      <protection locked="0"/>
    </xf>
    <xf numFmtId="0" fontId="4" fillId="33" borderId="72" xfId="0" applyFont="1" applyFill="1" applyBorder="1" applyAlignment="1" applyProtection="1">
      <alignment horizontal="left" vertical="top" wrapText="1"/>
      <protection locked="0"/>
    </xf>
    <xf numFmtId="0" fontId="4" fillId="33" borderId="52" xfId="0" applyFont="1" applyFill="1" applyBorder="1" applyAlignment="1" applyProtection="1">
      <alignment horizontal="left" vertical="top" wrapText="1"/>
      <protection locked="0"/>
    </xf>
    <xf numFmtId="0" fontId="4" fillId="33" borderId="73" xfId="0" applyFont="1" applyFill="1" applyBorder="1" applyAlignment="1" applyProtection="1">
      <alignment horizontal="left" vertical="top" wrapText="1"/>
      <protection locked="0"/>
    </xf>
    <xf numFmtId="0" fontId="37" fillId="0" borderId="0" xfId="0" applyFont="1" applyAlignment="1">
      <alignment horizontal="left"/>
    </xf>
    <xf numFmtId="0" fontId="4" fillId="0" borderId="0" xfId="0" applyFont="1" applyBorder="1" applyAlignment="1">
      <alignment horizontal="left" wrapText="1"/>
    </xf>
    <xf numFmtId="0" fontId="4" fillId="0" borderId="0" xfId="0" applyFont="1" applyAlignment="1">
      <alignment horizontal="left" vertical="top" wrapText="1"/>
    </xf>
    <xf numFmtId="0" fontId="4" fillId="0" borderId="0" xfId="0" applyFont="1" applyBorder="1" applyAlignment="1">
      <alignment wrapText="1"/>
    </xf>
    <xf numFmtId="0" fontId="4" fillId="0" borderId="23" xfId="0" applyFont="1" applyBorder="1" applyAlignment="1">
      <alignment horizontal="left"/>
    </xf>
    <xf numFmtId="38" fontId="4" fillId="36" borderId="74" xfId="49" applyFont="1" applyFill="1" applyBorder="1" applyAlignment="1" applyProtection="1">
      <alignment horizontal="right" vertical="center"/>
      <protection locked="0"/>
    </xf>
    <xf numFmtId="38" fontId="4" fillId="36" borderId="13" xfId="49" applyFont="1" applyFill="1" applyBorder="1" applyAlignment="1" applyProtection="1">
      <alignment horizontal="right" vertical="center"/>
      <protection locked="0"/>
    </xf>
    <xf numFmtId="38" fontId="4" fillId="0" borderId="75" xfId="49" applyFont="1" applyFill="1" applyBorder="1" applyAlignment="1">
      <alignment horizontal="right" vertical="center"/>
    </xf>
    <xf numFmtId="38" fontId="4" fillId="0" borderId="11" xfId="49" applyFont="1" applyFill="1" applyBorder="1" applyAlignment="1">
      <alignment horizontal="right" vertical="center"/>
    </xf>
    <xf numFmtId="38" fontId="4" fillId="0" borderId="66" xfId="49" applyFont="1" applyFill="1" applyBorder="1" applyAlignment="1">
      <alignment horizontal="right" vertical="center"/>
    </xf>
    <xf numFmtId="38" fontId="4" fillId="36" borderId="66" xfId="49" applyFont="1" applyFill="1" applyBorder="1" applyAlignment="1" applyProtection="1">
      <alignment horizontal="right" vertical="center"/>
      <protection locked="0"/>
    </xf>
    <xf numFmtId="0" fontId="4" fillId="0" borderId="76"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33" borderId="34" xfId="0" applyFont="1" applyFill="1" applyBorder="1" applyAlignment="1" applyProtection="1">
      <alignment horizontal="center"/>
      <protection locked="0"/>
    </xf>
    <xf numFmtId="0" fontId="4" fillId="33" borderId="79" xfId="0" applyFont="1" applyFill="1" applyBorder="1" applyAlignment="1" applyProtection="1">
      <alignment horizontal="center"/>
      <protection locked="0"/>
    </xf>
    <xf numFmtId="0" fontId="4" fillId="33" borderId="11"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79" xfId="0" applyFont="1" applyFill="1" applyBorder="1" applyAlignment="1" applyProtection="1">
      <alignment horizontal="left" vertical="center"/>
      <protection locked="0"/>
    </xf>
    <xf numFmtId="0" fontId="5" fillId="0" borderId="20" xfId="0" applyFont="1" applyBorder="1" applyAlignment="1">
      <alignment horizontal="left" vertical="center" wrapText="1"/>
    </xf>
    <xf numFmtId="0" fontId="5" fillId="0" borderId="20" xfId="0" applyFont="1" applyBorder="1" applyAlignment="1">
      <alignment horizontal="right" vertical="center" wrapText="1"/>
    </xf>
    <xf numFmtId="0" fontId="5" fillId="0" borderId="26" xfId="0" applyFont="1" applyBorder="1" applyAlignment="1">
      <alignment horizontal="left" vertical="center" wrapText="1"/>
    </xf>
    <xf numFmtId="0" fontId="5" fillId="0" borderId="26" xfId="0" applyFont="1" applyBorder="1" applyAlignment="1">
      <alignment horizontal="righ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80" xfId="0" applyFont="1" applyBorder="1" applyAlignment="1">
      <alignment horizontal="center" vertical="center"/>
    </xf>
    <xf numFmtId="0" fontId="4" fillId="0" borderId="11" xfId="0" applyFont="1" applyBorder="1" applyAlignment="1">
      <alignment horizontal="center" vertical="top"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33" borderId="17"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xf numFmtId="0" fontId="4" fillId="33" borderId="74" xfId="0" applyFont="1" applyFill="1" applyBorder="1" applyAlignment="1" applyProtection="1">
      <alignment horizontal="left" vertical="center"/>
      <protection locked="0"/>
    </xf>
    <xf numFmtId="0" fontId="4" fillId="33" borderId="81" xfId="0" applyFont="1" applyFill="1" applyBorder="1" applyAlignment="1" applyProtection="1">
      <alignment horizontal="left" vertical="center"/>
      <protection locked="0"/>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38" fontId="4" fillId="33" borderId="47" xfId="49" applyFont="1" applyFill="1" applyBorder="1" applyAlignment="1" applyProtection="1">
      <alignment horizontal="right" vertical="center"/>
      <protection locked="0"/>
    </xf>
    <xf numFmtId="38" fontId="4" fillId="33" borderId="24" xfId="49" applyFont="1" applyFill="1" applyBorder="1" applyAlignment="1" applyProtection="1">
      <alignment horizontal="right" vertical="center"/>
      <protection locked="0"/>
    </xf>
    <xf numFmtId="38" fontId="4" fillId="33" borderId="10" xfId="49" applyFont="1" applyFill="1" applyBorder="1" applyAlignment="1" applyProtection="1">
      <alignment horizontal="right" vertical="center"/>
      <protection locked="0"/>
    </xf>
    <xf numFmtId="38" fontId="4" fillId="33" borderId="18" xfId="49" applyFont="1" applyFill="1" applyBorder="1" applyAlignment="1" applyProtection="1">
      <alignment horizontal="right" vertical="center"/>
      <protection locked="0"/>
    </xf>
    <xf numFmtId="0" fontId="4" fillId="0" borderId="85" xfId="0" applyFont="1" applyBorder="1" applyAlignment="1">
      <alignment horizontal="center"/>
    </xf>
    <xf numFmtId="0" fontId="4" fillId="0" borderId="86" xfId="0" applyFont="1" applyBorder="1" applyAlignment="1">
      <alignment horizontal="center"/>
    </xf>
    <xf numFmtId="0" fontId="4" fillId="33" borderId="87" xfId="0" applyFont="1" applyFill="1" applyBorder="1" applyAlignment="1" applyProtection="1">
      <alignment horizontal="center"/>
      <protection locked="0"/>
    </xf>
    <xf numFmtId="0" fontId="4" fillId="33" borderId="88" xfId="0" applyFont="1" applyFill="1" applyBorder="1" applyAlignment="1" applyProtection="1">
      <alignment horizontal="center"/>
      <protection locked="0"/>
    </xf>
    <xf numFmtId="0" fontId="4" fillId="33" borderId="89" xfId="0" applyFont="1" applyFill="1" applyBorder="1" applyAlignment="1" applyProtection="1">
      <alignment horizontal="center"/>
      <protection locked="0"/>
    </xf>
    <xf numFmtId="0" fontId="4" fillId="33" borderId="90" xfId="0" applyFont="1" applyFill="1" applyBorder="1" applyAlignment="1" applyProtection="1">
      <alignment horizontal="center"/>
      <protection locked="0"/>
    </xf>
    <xf numFmtId="0" fontId="4" fillId="0" borderId="91" xfId="0" applyFont="1" applyFill="1" applyBorder="1" applyAlignment="1">
      <alignment horizontal="center" vertical="center" wrapText="1"/>
    </xf>
    <xf numFmtId="0" fontId="0" fillId="0" borderId="92" xfId="0" applyBorder="1" applyAlignment="1">
      <alignment/>
    </xf>
    <xf numFmtId="0" fontId="0" fillId="0" borderId="58" xfId="0" applyBorder="1" applyAlignment="1">
      <alignment/>
    </xf>
    <xf numFmtId="0" fontId="0" fillId="0" borderId="59" xfId="0" applyBorder="1" applyAlignment="1">
      <alignment/>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33" borderId="16" xfId="0"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locked="0"/>
    </xf>
    <xf numFmtId="0" fontId="4" fillId="33" borderId="96"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locked="0"/>
    </xf>
    <xf numFmtId="0" fontId="4" fillId="33" borderId="66" xfId="0" applyFont="1" applyFill="1" applyBorder="1" applyAlignment="1" applyProtection="1">
      <alignment horizontal="left" vertical="center"/>
      <protection locked="0"/>
    </xf>
    <xf numFmtId="0" fontId="4" fillId="33" borderId="36" xfId="0" applyFont="1" applyFill="1" applyBorder="1" applyAlignment="1" applyProtection="1">
      <alignment horizontal="left" vertical="center"/>
      <protection locked="0"/>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177" fontId="4" fillId="0" borderId="0" xfId="0" applyNumberFormat="1" applyFont="1" applyBorder="1" applyAlignment="1">
      <alignment horizontal="center" vertical="top" wrapText="1"/>
    </xf>
    <xf numFmtId="0" fontId="4" fillId="0" borderId="30" xfId="0" applyFont="1" applyBorder="1" applyAlignment="1">
      <alignment horizontal="center"/>
    </xf>
    <xf numFmtId="0" fontId="4" fillId="0" borderId="31" xfId="0" applyFont="1" applyBorder="1" applyAlignment="1">
      <alignment horizontal="center"/>
    </xf>
    <xf numFmtId="0" fontId="4" fillId="33" borderId="21" xfId="0" applyFont="1" applyFill="1" applyBorder="1" applyAlignment="1" applyProtection="1">
      <alignment horizontal="center" vertical="center"/>
      <protection locked="0"/>
    </xf>
    <xf numFmtId="0" fontId="4" fillId="0" borderId="87" xfId="0" applyFont="1" applyBorder="1" applyAlignment="1">
      <alignment horizontal="center"/>
    </xf>
    <xf numFmtId="0" fontId="4" fillId="0" borderId="88" xfId="0" applyFont="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102"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4" xfId="0" applyFont="1" applyBorder="1" applyAlignment="1">
      <alignment horizontal="center"/>
    </xf>
    <xf numFmtId="0" fontId="4" fillId="0" borderId="79" xfId="0" applyFont="1" applyBorder="1" applyAlignment="1">
      <alignment horizontal="center"/>
    </xf>
    <xf numFmtId="0" fontId="4" fillId="0" borderId="11" xfId="0" applyFont="1" applyBorder="1" applyAlignment="1">
      <alignment horizontal="left" vertical="center" wrapText="1"/>
    </xf>
    <xf numFmtId="0" fontId="36" fillId="0" borderId="14"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16" xfId="0" applyFont="1" applyBorder="1" applyAlignment="1">
      <alignment horizontal="center" vertical="center" shrinkToFit="1"/>
    </xf>
    <xf numFmtId="0" fontId="35" fillId="0" borderId="11" xfId="0" applyFont="1" applyBorder="1" applyAlignment="1">
      <alignment horizontal="center" vertical="center"/>
    </xf>
    <xf numFmtId="0" fontId="18" fillId="34" borderId="0" xfId="0" applyFont="1" applyFill="1" applyAlignment="1">
      <alignment horizontal="left" vertical="center"/>
    </xf>
    <xf numFmtId="0" fontId="4" fillId="33" borderId="0" xfId="0" applyFont="1" applyFill="1" applyAlignment="1" applyProtection="1">
      <alignment horizontal="left" vertical="center"/>
      <protection locked="0"/>
    </xf>
    <xf numFmtId="0" fontId="5" fillId="34" borderId="0" xfId="0" applyFont="1" applyFill="1" applyAlignment="1">
      <alignment horizontal="left" vertical="center" wrapText="1"/>
    </xf>
    <xf numFmtId="0" fontId="4" fillId="33" borderId="0" xfId="0" applyFont="1" applyFill="1" applyAlignment="1" applyProtection="1">
      <alignment vertical="center"/>
      <protection locked="0"/>
    </xf>
    <xf numFmtId="0" fontId="4" fillId="34" borderId="0" xfId="0" applyFont="1" applyFill="1" applyAlignment="1">
      <alignment horizontal="left" vertical="center"/>
    </xf>
    <xf numFmtId="0" fontId="4" fillId="34" borderId="0" xfId="0" applyFont="1" applyFill="1" applyAlignment="1">
      <alignment horizontal="center" vertical="center"/>
    </xf>
    <xf numFmtId="0" fontId="18" fillId="34"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表３）"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9</xdr:col>
      <xdr:colOff>0</xdr:colOff>
      <xdr:row>8</xdr:row>
      <xdr:rowOff>57150</xdr:rowOff>
    </xdr:to>
    <xdr:pic>
      <xdr:nvPicPr>
        <xdr:cNvPr id="1" name="図 2"/>
        <xdr:cNvPicPr preferRelativeResize="1">
          <a:picLocks noChangeAspect="1"/>
        </xdr:cNvPicPr>
      </xdr:nvPicPr>
      <xdr:blipFill>
        <a:blip r:embed="rId1"/>
        <a:stretch>
          <a:fillRect/>
        </a:stretch>
      </xdr:blipFill>
      <xdr:spPr>
        <a:xfrm>
          <a:off x="0" y="923925"/>
          <a:ext cx="6553200" cy="742950"/>
        </a:xfrm>
        <a:prstGeom prst="rect">
          <a:avLst/>
        </a:prstGeom>
        <a:noFill/>
        <a:ln w="9525" cmpd="sng">
          <a:noFill/>
        </a:ln>
      </xdr:spPr>
    </xdr:pic>
    <xdr:clientData/>
  </xdr:twoCellAnchor>
  <xdr:twoCellAnchor editAs="oneCell">
    <xdr:from>
      <xdr:col>0</xdr:col>
      <xdr:colOff>19050</xdr:colOff>
      <xdr:row>21</xdr:row>
      <xdr:rowOff>171450</xdr:rowOff>
    </xdr:from>
    <xdr:to>
      <xdr:col>9</xdr:col>
      <xdr:colOff>0</xdr:colOff>
      <xdr:row>25</xdr:row>
      <xdr:rowOff>28575</xdr:rowOff>
    </xdr:to>
    <xdr:pic>
      <xdr:nvPicPr>
        <xdr:cNvPr id="2" name="図 3"/>
        <xdr:cNvPicPr preferRelativeResize="1">
          <a:picLocks noChangeAspect="1"/>
        </xdr:cNvPicPr>
      </xdr:nvPicPr>
      <xdr:blipFill>
        <a:blip r:embed="rId2"/>
        <a:stretch>
          <a:fillRect/>
        </a:stretch>
      </xdr:blipFill>
      <xdr:spPr>
        <a:xfrm>
          <a:off x="19050" y="7753350"/>
          <a:ext cx="65341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lg.jp/attach/1237/00010076/&#65298;&#12304;&#21360;&#21047;&#29992;&#12467;&#12513;&#12531;&#12488;&#34920;&#31034;&#12305;&#32076;&#21942;&#38761;&#26032;&#35336;&#30011;&#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様式９）"/>
      <sheetName val="別表１"/>
      <sheetName val="別表２"/>
      <sheetName val="別表３(提出用）"/>
      <sheetName val="別表３（円単位で入力）"/>
      <sheetName val="別表４"/>
      <sheetName val="別表５"/>
      <sheetName val="別表６"/>
      <sheetName val="別表７"/>
      <sheetName val="別表８"/>
      <sheetName val="別紙９"/>
      <sheetName val="同意書"/>
      <sheetName val="公庫同意書"/>
      <sheetName val="別紙１"/>
      <sheetName val="別紙2-1"/>
      <sheetName val="別紙2-2"/>
      <sheetName val="別紙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pref.osaka.lg.jp/keieishien/keiei/" TargetMode="External" /><Relationship Id="rId2" Type="http://schemas.openxmlformats.org/officeDocument/2006/relationships/hyperlink" Target="http://www.&#12288;" TargetMode="External" /><Relationship Id="rId3" Type="http://schemas.openxmlformats.org/officeDocument/2006/relationships/comments" Target="../comments11.xml" /><Relationship Id="rId4" Type="http://schemas.openxmlformats.org/officeDocument/2006/relationships/vmlDrawing" Target="../drawings/vmlDrawing9.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stat.go.jp/SG1/htoukeib/TopDisp.do?bKind=10"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K42"/>
  <sheetViews>
    <sheetView zoomScalePageLayoutView="0" workbookViewId="0" topLeftCell="A7">
      <selection activeCell="AH13" sqref="AH13"/>
    </sheetView>
  </sheetViews>
  <sheetFormatPr defaultColWidth="9.00390625" defaultRowHeight="13.5"/>
  <cols>
    <col min="1" max="1" width="9.00390625" style="35" customWidth="1"/>
    <col min="2" max="2" width="9.75390625" style="35" customWidth="1"/>
    <col min="3" max="3" width="7.625" style="35" customWidth="1"/>
    <col min="4" max="4" width="8.625" style="35" customWidth="1"/>
    <col min="5" max="5" width="10.125" style="35" customWidth="1"/>
    <col min="6" max="6" width="7.625" style="35" customWidth="1"/>
    <col min="7" max="7" width="10.75390625" style="35" customWidth="1"/>
    <col min="8" max="8" width="5.50390625" style="35" bestFit="1" customWidth="1"/>
    <col min="9" max="9" width="7.50390625" style="35" bestFit="1" customWidth="1"/>
    <col min="10" max="10" width="2.875" style="35" customWidth="1"/>
    <col min="11" max="11" width="4.75390625" style="35" bestFit="1" customWidth="1"/>
    <col min="12" max="12" width="3.00390625" style="35" customWidth="1"/>
    <col min="13" max="13" width="4.75390625" style="35" bestFit="1" customWidth="1"/>
    <col min="14" max="14" width="5.875" style="35" customWidth="1"/>
    <col min="15" max="16" width="0" style="220" hidden="1" customWidth="1"/>
    <col min="17" max="19" width="3.625" style="220" hidden="1" customWidth="1"/>
    <col min="20" max="23" width="7.50390625" style="204" hidden="1" customWidth="1"/>
    <col min="24" max="24" width="8.00390625" style="204" hidden="1" customWidth="1"/>
    <col min="25" max="27" width="7.50390625" style="204" hidden="1" customWidth="1"/>
    <col min="28" max="28" width="8.875" style="204" hidden="1" customWidth="1"/>
    <col min="29" max="29" width="7.50390625" style="204" bestFit="1" customWidth="1"/>
    <col min="30" max="50" width="4.75390625" style="204" bestFit="1" customWidth="1"/>
    <col min="51" max="51" width="3.625" style="204" customWidth="1"/>
    <col min="52" max="52" width="3.625" style="199" customWidth="1"/>
    <col min="53" max="60" width="3.625" style="35" customWidth="1"/>
    <col min="61" max="16384" width="9.00390625" style="35" customWidth="1"/>
  </cols>
  <sheetData>
    <row r="1" ht="14.25">
      <c r="A1" s="35" t="s">
        <v>411</v>
      </c>
    </row>
    <row r="2" spans="15:19" ht="25.5" customHeight="1">
      <c r="O2" s="204"/>
      <c r="P2" s="204"/>
      <c r="Q2" s="204"/>
      <c r="R2" s="204"/>
      <c r="S2" s="204"/>
    </row>
    <row r="3" spans="1:54" ht="18" customHeight="1">
      <c r="A3" s="330" t="s">
        <v>0</v>
      </c>
      <c r="B3" s="330"/>
      <c r="C3" s="330"/>
      <c r="D3" s="330"/>
      <c r="E3" s="330"/>
      <c r="F3" s="330"/>
      <c r="G3" s="330"/>
      <c r="H3" s="330"/>
      <c r="I3" s="330"/>
      <c r="J3" s="330"/>
      <c r="K3" s="330"/>
      <c r="L3" s="330"/>
      <c r="M3" s="330"/>
      <c r="N3" s="330"/>
      <c r="O3" s="204"/>
      <c r="P3" s="204"/>
      <c r="Q3" s="204"/>
      <c r="R3" s="204"/>
      <c r="S3" s="204"/>
      <c r="BA3" s="204"/>
      <c r="BB3" s="204"/>
    </row>
    <row r="4" spans="15:54" ht="45.75" customHeight="1">
      <c r="O4" s="204"/>
      <c r="P4" s="204"/>
      <c r="Q4" s="204"/>
      <c r="R4" s="204"/>
      <c r="S4" s="204"/>
      <c r="AZ4" s="35"/>
      <c r="BA4" s="204"/>
      <c r="BB4" s="204"/>
    </row>
    <row r="5" spans="8:54" ht="24" customHeight="1">
      <c r="H5" s="225"/>
      <c r="I5" s="1"/>
      <c r="J5" s="52" t="s">
        <v>20</v>
      </c>
      <c r="K5" s="1"/>
      <c r="L5" s="52" t="s">
        <v>3</v>
      </c>
      <c r="M5" s="1"/>
      <c r="N5" s="52" t="s">
        <v>4</v>
      </c>
      <c r="O5" s="204"/>
      <c r="P5" s="204"/>
      <c r="Q5" s="204"/>
      <c r="R5" s="204"/>
      <c r="S5" s="209"/>
      <c r="T5" s="209"/>
      <c r="U5" s="209"/>
      <c r="V5" s="209"/>
      <c r="W5" s="209"/>
      <c r="X5" s="209"/>
      <c r="Y5" s="209"/>
      <c r="Z5" s="209"/>
      <c r="AA5" s="209"/>
      <c r="AB5" s="209"/>
      <c r="AC5" s="209"/>
      <c r="AD5" s="209"/>
      <c r="AZ5" s="35"/>
      <c r="BA5" s="204"/>
      <c r="BB5" s="204"/>
    </row>
    <row r="6" spans="15:53" ht="26.25" customHeight="1">
      <c r="O6" s="204"/>
      <c r="P6" s="204"/>
      <c r="Q6" s="204"/>
      <c r="R6" s="204"/>
      <c r="S6" s="209"/>
      <c r="T6" s="201" t="s">
        <v>406</v>
      </c>
      <c r="U6" s="201" t="s">
        <v>407</v>
      </c>
      <c r="V6" s="201" t="s">
        <v>408</v>
      </c>
      <c r="W6" s="201" t="s">
        <v>409</v>
      </c>
      <c r="X6" s="201">
        <v>2021</v>
      </c>
      <c r="Y6" s="201">
        <v>2022</v>
      </c>
      <c r="Z6" s="201">
        <v>2023</v>
      </c>
      <c r="AA6" s="201">
        <v>2024</v>
      </c>
      <c r="AB6" s="201"/>
      <c r="AC6" s="201"/>
      <c r="AD6" s="201"/>
      <c r="AE6" s="201"/>
      <c r="AF6" s="201"/>
      <c r="AG6" s="201"/>
      <c r="AH6" s="201"/>
      <c r="AI6" s="201"/>
      <c r="AJ6" s="201"/>
      <c r="AK6" s="201"/>
      <c r="AL6" s="201"/>
      <c r="AM6" s="201"/>
      <c r="AN6" s="201"/>
      <c r="AO6" s="201"/>
      <c r="AP6" s="201"/>
      <c r="AQ6" s="201"/>
      <c r="AR6" s="201"/>
      <c r="AS6" s="201"/>
      <c r="AT6" s="199"/>
      <c r="AU6" s="199"/>
      <c r="AV6" s="199"/>
      <c r="AW6" s="199"/>
      <c r="AX6" s="199"/>
      <c r="AY6" s="199"/>
      <c r="BA6" s="199"/>
    </row>
    <row r="7" spans="1:63" ht="21.75" customHeight="1">
      <c r="A7" s="328" t="s">
        <v>337</v>
      </c>
      <c r="B7" s="328"/>
      <c r="C7" s="328"/>
      <c r="D7" s="328"/>
      <c r="O7" s="204"/>
      <c r="P7" s="204"/>
      <c r="Q7" s="204"/>
      <c r="R7" s="204"/>
      <c r="S7" s="209"/>
      <c r="T7" s="201">
        <v>1</v>
      </c>
      <c r="U7" s="201">
        <v>2</v>
      </c>
      <c r="V7" s="201">
        <v>3</v>
      </c>
      <c r="W7" s="201">
        <v>4</v>
      </c>
      <c r="X7" s="201">
        <v>5</v>
      </c>
      <c r="Y7" s="201">
        <v>6</v>
      </c>
      <c r="Z7" s="201">
        <v>7</v>
      </c>
      <c r="AA7" s="201">
        <v>8</v>
      </c>
      <c r="AB7" s="201">
        <v>9</v>
      </c>
      <c r="AC7" s="201">
        <v>10</v>
      </c>
      <c r="AD7" s="201">
        <v>11</v>
      </c>
      <c r="AE7" s="201">
        <v>12</v>
      </c>
      <c r="AF7" s="201">
        <v>13</v>
      </c>
      <c r="AG7" s="201">
        <v>14</v>
      </c>
      <c r="AH7" s="201">
        <v>15</v>
      </c>
      <c r="AI7" s="201">
        <v>16</v>
      </c>
      <c r="AJ7" s="201">
        <v>17</v>
      </c>
      <c r="AK7" s="201">
        <v>18</v>
      </c>
      <c r="AL7" s="201">
        <v>19</v>
      </c>
      <c r="AM7" s="201">
        <v>20</v>
      </c>
      <c r="AN7" s="201">
        <v>21</v>
      </c>
      <c r="AO7" s="201">
        <v>22</v>
      </c>
      <c r="AP7" s="201">
        <v>23</v>
      </c>
      <c r="AQ7" s="201">
        <v>24</v>
      </c>
      <c r="AR7" s="201">
        <v>25</v>
      </c>
      <c r="AS7" s="201">
        <v>26</v>
      </c>
      <c r="AT7" s="201">
        <v>27</v>
      </c>
      <c r="AU7" s="201">
        <v>28</v>
      </c>
      <c r="AV7" s="201">
        <v>29</v>
      </c>
      <c r="AW7" s="201">
        <v>30</v>
      </c>
      <c r="AX7" s="201">
        <v>31</v>
      </c>
      <c r="AY7" s="199"/>
      <c r="BA7" s="199"/>
      <c r="BB7" s="204"/>
      <c r="BC7" s="204"/>
      <c r="BD7" s="204"/>
      <c r="BE7" s="204"/>
      <c r="BF7" s="204"/>
      <c r="BG7" s="204"/>
      <c r="BH7" s="204"/>
      <c r="BI7" s="204"/>
      <c r="BJ7" s="204"/>
      <c r="BK7" s="204"/>
    </row>
    <row r="8" spans="1:54" ht="41.25" customHeight="1">
      <c r="A8" s="34"/>
      <c r="B8" s="34"/>
      <c r="C8" s="34"/>
      <c r="O8" s="204"/>
      <c r="P8" s="204"/>
      <c r="Q8" s="204"/>
      <c r="R8" s="204"/>
      <c r="S8" s="209"/>
      <c r="T8" s="209"/>
      <c r="U8" s="209"/>
      <c r="V8" s="209"/>
      <c r="W8" s="209"/>
      <c r="X8" s="209"/>
      <c r="Y8" s="209"/>
      <c r="Z8" s="209"/>
      <c r="AA8" s="209"/>
      <c r="AB8" s="209"/>
      <c r="AC8" s="209"/>
      <c r="AD8" s="209"/>
      <c r="AZ8" s="35"/>
      <c r="BA8" s="204"/>
      <c r="BB8" s="204"/>
    </row>
    <row r="9" spans="5:54" ht="30" customHeight="1">
      <c r="E9" s="329" t="s">
        <v>5</v>
      </c>
      <c r="F9" s="329"/>
      <c r="G9" s="333"/>
      <c r="H9" s="333"/>
      <c r="I9" s="333"/>
      <c r="J9" s="333"/>
      <c r="K9" s="333"/>
      <c r="L9" s="333"/>
      <c r="M9" s="333"/>
      <c r="N9" s="333"/>
      <c r="O9" s="204"/>
      <c r="P9" s="204"/>
      <c r="Q9" s="204"/>
      <c r="R9" s="204"/>
      <c r="S9" s="204"/>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0"/>
      <c r="BA9" s="204"/>
      <c r="BB9" s="204"/>
    </row>
    <row r="10" spans="5:54" ht="16.5" customHeight="1">
      <c r="E10" s="334" t="s">
        <v>1</v>
      </c>
      <c r="F10" s="334"/>
      <c r="G10" s="328"/>
      <c r="H10" s="328"/>
      <c r="I10" s="328"/>
      <c r="J10" s="328"/>
      <c r="K10" s="328"/>
      <c r="L10" s="328"/>
      <c r="M10" s="328"/>
      <c r="N10" s="328"/>
      <c r="O10" s="204"/>
      <c r="P10" s="204"/>
      <c r="Q10" s="204"/>
      <c r="R10" s="204"/>
      <c r="S10" s="204"/>
      <c r="BA10" s="204"/>
      <c r="BB10" s="204"/>
    </row>
    <row r="11" spans="5:54" ht="30" customHeight="1">
      <c r="E11" s="329" t="s">
        <v>6</v>
      </c>
      <c r="F11" s="329"/>
      <c r="G11" s="333" t="s">
        <v>7</v>
      </c>
      <c r="H11" s="333"/>
      <c r="I11" s="333"/>
      <c r="J11" s="333"/>
      <c r="K11" s="333"/>
      <c r="L11" s="333"/>
      <c r="M11" s="333"/>
      <c r="N11" s="333"/>
      <c r="O11" s="204"/>
      <c r="P11" s="204"/>
      <c r="Q11" s="204"/>
      <c r="R11" s="204"/>
      <c r="S11" s="204"/>
      <c r="BA11" s="204"/>
      <c r="BB11" s="204"/>
    </row>
    <row r="12" spans="5:54" ht="22.5" customHeight="1">
      <c r="E12" s="328" t="s">
        <v>2</v>
      </c>
      <c r="F12" s="328"/>
      <c r="G12" s="331"/>
      <c r="H12" s="331"/>
      <c r="I12" s="331"/>
      <c r="J12" s="331"/>
      <c r="K12" s="331"/>
      <c r="L12" s="331"/>
      <c r="M12" s="331"/>
      <c r="N12" s="331"/>
      <c r="O12" s="204"/>
      <c r="P12" s="204"/>
      <c r="Q12" s="204"/>
      <c r="R12" s="204"/>
      <c r="S12" s="204"/>
      <c r="BA12" s="204"/>
      <c r="BB12" s="204"/>
    </row>
    <row r="13" spans="15:54" ht="14.25">
      <c r="O13" s="204"/>
      <c r="P13" s="204"/>
      <c r="Q13" s="204"/>
      <c r="R13" s="204"/>
      <c r="S13" s="204"/>
      <c r="BA13" s="204"/>
      <c r="BB13" s="204"/>
    </row>
    <row r="14" spans="15:54" ht="14.25">
      <c r="O14" s="204"/>
      <c r="P14" s="204"/>
      <c r="Q14" s="204"/>
      <c r="R14" s="204"/>
      <c r="S14" s="204"/>
      <c r="BA14" s="204"/>
      <c r="BB14" s="204"/>
    </row>
    <row r="15" spans="15:54" ht="14.25">
      <c r="O15" s="204"/>
      <c r="P15" s="204"/>
      <c r="Q15" s="204"/>
      <c r="R15" s="204"/>
      <c r="S15" s="204"/>
      <c r="BA15" s="204"/>
      <c r="BB15" s="204"/>
    </row>
    <row r="16" spans="15:54" ht="50.25" customHeight="1">
      <c r="O16" s="204"/>
      <c r="P16" s="204"/>
      <c r="Q16" s="204"/>
      <c r="R16" s="204"/>
      <c r="S16" s="204"/>
      <c r="BA16" s="204"/>
      <c r="BB16" s="204"/>
    </row>
    <row r="17" spans="1:54" ht="27" customHeight="1">
      <c r="A17" s="328" t="s">
        <v>410</v>
      </c>
      <c r="B17" s="328"/>
      <c r="C17" s="328"/>
      <c r="D17" s="328"/>
      <c r="E17" s="328"/>
      <c r="F17" s="328"/>
      <c r="G17" s="328"/>
      <c r="H17" s="328"/>
      <c r="I17" s="328"/>
      <c r="J17" s="328"/>
      <c r="K17" s="328"/>
      <c r="L17" s="328"/>
      <c r="M17" s="328"/>
      <c r="N17" s="328"/>
      <c r="O17" s="204"/>
      <c r="P17" s="204"/>
      <c r="Q17" s="204"/>
      <c r="R17" s="204"/>
      <c r="S17" s="204"/>
      <c r="BA17" s="204"/>
      <c r="BB17" s="204"/>
    </row>
    <row r="18" spans="1:54" ht="27" customHeight="1">
      <c r="A18" s="328" t="s">
        <v>353</v>
      </c>
      <c r="B18" s="328"/>
      <c r="C18" s="335"/>
      <c r="D18" s="335"/>
      <c r="E18" s="335"/>
      <c r="F18" s="335"/>
      <c r="G18" s="335"/>
      <c r="H18" s="335"/>
      <c r="I18" s="335"/>
      <c r="J18" s="335"/>
      <c r="K18" s="335"/>
      <c r="L18" s="335"/>
      <c r="M18" s="335"/>
      <c r="N18" s="335"/>
      <c r="O18" s="204"/>
      <c r="P18" s="204"/>
      <c r="Q18" s="204"/>
      <c r="R18" s="204"/>
      <c r="S18" s="204"/>
      <c r="BA18" s="204"/>
      <c r="BB18" s="204"/>
    </row>
    <row r="19" spans="15:54" ht="13.5">
      <c r="O19" s="204"/>
      <c r="P19" s="204"/>
      <c r="Q19" s="204"/>
      <c r="R19" s="204"/>
      <c r="S19" s="204"/>
      <c r="BA19" s="204"/>
      <c r="BB19" s="204"/>
    </row>
    <row r="20" spans="15:54" ht="13.5">
      <c r="O20" s="204"/>
      <c r="P20" s="204"/>
      <c r="Q20" s="204"/>
      <c r="R20" s="204"/>
      <c r="S20" s="204"/>
      <c r="BA20" s="204"/>
      <c r="BB20" s="204"/>
    </row>
    <row r="21" spans="15:54" ht="13.5">
      <c r="O21" s="204"/>
      <c r="P21" s="204"/>
      <c r="Q21" s="204"/>
      <c r="R21" s="204"/>
      <c r="S21" s="204"/>
      <c r="BA21" s="204"/>
      <c r="BB21" s="204"/>
    </row>
    <row r="22" spans="15:54" ht="13.5">
      <c r="O22" s="204"/>
      <c r="P22" s="204"/>
      <c r="Q22" s="204"/>
      <c r="R22" s="204"/>
      <c r="S22" s="204"/>
      <c r="BA22" s="204"/>
      <c r="BB22" s="204"/>
    </row>
    <row r="23" spans="15:54" ht="13.5">
      <c r="O23" s="204"/>
      <c r="P23" s="204"/>
      <c r="Q23" s="204"/>
      <c r="R23" s="204"/>
      <c r="S23" s="204"/>
      <c r="BA23" s="204"/>
      <c r="BB23" s="204"/>
    </row>
    <row r="24" spans="15:54" ht="13.5">
      <c r="O24" s="204"/>
      <c r="P24" s="204"/>
      <c r="Q24" s="204"/>
      <c r="R24" s="204"/>
      <c r="S24" s="204"/>
      <c r="BA24" s="204"/>
      <c r="BB24" s="204"/>
    </row>
    <row r="25" spans="15:54" ht="13.5">
      <c r="O25" s="204"/>
      <c r="P25" s="204"/>
      <c r="Q25" s="204"/>
      <c r="R25" s="204"/>
      <c r="S25" s="204"/>
      <c r="BA25" s="204"/>
      <c r="BB25" s="204"/>
    </row>
    <row r="26" spans="15:54" ht="13.5">
      <c r="O26" s="204"/>
      <c r="P26" s="204"/>
      <c r="Q26" s="204"/>
      <c r="R26" s="204"/>
      <c r="S26" s="204"/>
      <c r="BA26" s="204"/>
      <c r="BB26" s="204"/>
    </row>
    <row r="27" spans="15:54" ht="13.5">
      <c r="O27" s="204"/>
      <c r="P27" s="204"/>
      <c r="Q27" s="204"/>
      <c r="R27" s="204"/>
      <c r="S27" s="204"/>
      <c r="BA27" s="204"/>
      <c r="BB27" s="204"/>
    </row>
    <row r="28" spans="15:54" ht="13.5">
      <c r="O28" s="204"/>
      <c r="P28" s="204"/>
      <c r="Q28" s="204"/>
      <c r="R28" s="204"/>
      <c r="S28" s="204"/>
      <c r="BA28" s="204"/>
      <c r="BB28" s="204"/>
    </row>
    <row r="29" spans="15:54" ht="13.5">
      <c r="O29" s="204"/>
      <c r="P29" s="204"/>
      <c r="Q29" s="204"/>
      <c r="R29" s="204"/>
      <c r="S29" s="204"/>
      <c r="BA29" s="204"/>
      <c r="BB29" s="204"/>
    </row>
    <row r="30" spans="15:54" ht="13.5">
      <c r="O30" s="204"/>
      <c r="P30" s="204"/>
      <c r="Q30" s="204"/>
      <c r="R30" s="204"/>
      <c r="S30" s="204"/>
      <c r="BA30" s="204"/>
      <c r="BB30" s="204"/>
    </row>
    <row r="31" spans="15:54" ht="13.5">
      <c r="O31" s="204"/>
      <c r="P31" s="204"/>
      <c r="Q31" s="204"/>
      <c r="R31" s="204"/>
      <c r="S31" s="204"/>
      <c r="BA31" s="204"/>
      <c r="BB31" s="204"/>
    </row>
    <row r="32" spans="15:54" ht="13.5">
      <c r="O32" s="204"/>
      <c r="P32" s="204"/>
      <c r="Q32" s="204"/>
      <c r="R32" s="204"/>
      <c r="S32" s="204"/>
      <c r="BA32" s="204"/>
      <c r="BB32" s="204"/>
    </row>
    <row r="33" spans="15:54" ht="13.5">
      <c r="O33" s="204"/>
      <c r="P33" s="204"/>
      <c r="Q33" s="204"/>
      <c r="R33" s="204"/>
      <c r="S33" s="204"/>
      <c r="BA33" s="204"/>
      <c r="BB33" s="204"/>
    </row>
    <row r="34" spans="15:54" ht="13.5">
      <c r="O34" s="204"/>
      <c r="P34" s="204"/>
      <c r="Q34" s="204"/>
      <c r="R34" s="204"/>
      <c r="S34" s="204"/>
      <c r="BA34" s="204"/>
      <c r="BB34" s="204"/>
    </row>
    <row r="35" spans="15:54" ht="13.5">
      <c r="O35" s="204"/>
      <c r="P35" s="204"/>
      <c r="Q35" s="204"/>
      <c r="R35" s="204"/>
      <c r="S35" s="204"/>
      <c r="BA35" s="204"/>
      <c r="BB35" s="204"/>
    </row>
    <row r="36" spans="1:54" ht="13.5">
      <c r="A36" s="35" t="s">
        <v>516</v>
      </c>
      <c r="O36" s="204"/>
      <c r="P36" s="204"/>
      <c r="Q36" s="204"/>
      <c r="R36" s="204"/>
      <c r="S36" s="204"/>
      <c r="BA36" s="204"/>
      <c r="BB36" s="204"/>
    </row>
    <row r="37" spans="1:19" ht="13.5">
      <c r="A37" s="332" t="s">
        <v>517</v>
      </c>
      <c r="B37" s="328"/>
      <c r="C37" s="328"/>
      <c r="D37" s="328"/>
      <c r="E37" s="328"/>
      <c r="F37" s="328"/>
      <c r="G37" s="328"/>
      <c r="H37" s="328"/>
      <c r="I37" s="328"/>
      <c r="J37" s="328"/>
      <c r="K37" s="328"/>
      <c r="L37" s="328"/>
      <c r="M37" s="328"/>
      <c r="N37" s="328"/>
      <c r="O37" s="204"/>
      <c r="P37" s="204"/>
      <c r="Q37" s="204"/>
      <c r="R37" s="204"/>
      <c r="S37" s="204"/>
    </row>
    <row r="38" spans="1:19" ht="13.5">
      <c r="A38" s="328"/>
      <c r="B38" s="328"/>
      <c r="C38" s="328"/>
      <c r="D38" s="328"/>
      <c r="E38" s="328"/>
      <c r="F38" s="328"/>
      <c r="G38" s="328"/>
      <c r="H38" s="328"/>
      <c r="I38" s="328"/>
      <c r="J38" s="328"/>
      <c r="K38" s="328"/>
      <c r="L38" s="328"/>
      <c r="M38" s="328"/>
      <c r="N38" s="328"/>
      <c r="O38" s="204"/>
      <c r="P38" s="204"/>
      <c r="Q38" s="204"/>
      <c r="R38" s="204"/>
      <c r="S38" s="204"/>
    </row>
    <row r="39" spans="15:19" ht="13.5">
      <c r="O39" s="204"/>
      <c r="P39" s="204"/>
      <c r="Q39" s="204"/>
      <c r="R39" s="204"/>
      <c r="S39" s="204"/>
    </row>
    <row r="40" ht="13.5">
      <c r="A40" s="53"/>
    </row>
    <row r="41" ht="14.25">
      <c r="A41" s="54" t="s">
        <v>7</v>
      </c>
    </row>
    <row r="42" ht="13.5">
      <c r="A42" s="53" t="s">
        <v>8</v>
      </c>
    </row>
  </sheetData>
  <sheetProtection/>
  <mergeCells count="15">
    <mergeCell ref="A37:N37"/>
    <mergeCell ref="A38:N38"/>
    <mergeCell ref="G9:N9"/>
    <mergeCell ref="G10:N10"/>
    <mergeCell ref="G11:N11"/>
    <mergeCell ref="E10:F10"/>
    <mergeCell ref="G12:H12"/>
    <mergeCell ref="A18:N18"/>
    <mergeCell ref="A17:N17"/>
    <mergeCell ref="A7:D7"/>
    <mergeCell ref="E11:F11"/>
    <mergeCell ref="E9:F9"/>
    <mergeCell ref="E12:F12"/>
    <mergeCell ref="A3:N3"/>
    <mergeCell ref="I12:N12"/>
  </mergeCells>
  <dataValidations count="3">
    <dataValidation type="list" allowBlank="1" showInputMessage="1" showErrorMessage="1" sqref="K5">
      <formula1>$T$7:$AE$7</formula1>
    </dataValidation>
    <dataValidation type="list" allowBlank="1" showInputMessage="1" showErrorMessage="1" sqref="M5">
      <formula1>$T$7:$AX$7</formula1>
    </dataValidation>
    <dataValidation type="list" allowBlank="1" showInputMessage="1" showErrorMessage="1" sqref="I5">
      <formula1>$T$6:$AA$6</formula1>
    </dataValidation>
  </dataValidations>
  <printOptions/>
  <pageMargins left="0.7086614173228347" right="0.31496062992125984" top="0.9448818897637796" bottom="0.5905511811023623" header="0.5118110236220472" footer="0.5118110236220472"/>
  <pageSetup blackAndWhite="1" fitToHeight="0" fitToWidth="1" horizontalDpi="600" verticalDpi="600" orientation="portrait" paperSize="9" scale="96" r:id="rId3"/>
  <legacyDrawing r:id="rId2"/>
</worksheet>
</file>

<file path=xl/worksheets/sheet10.xml><?xml version="1.0" encoding="utf-8"?>
<worksheet xmlns="http://schemas.openxmlformats.org/spreadsheetml/2006/main" xmlns:r="http://schemas.openxmlformats.org/officeDocument/2006/relationships">
  <sheetPr>
    <tabColor indexed="10"/>
    <pageSetUpPr fitToPage="1"/>
  </sheetPr>
  <dimension ref="A1:I17"/>
  <sheetViews>
    <sheetView zoomScale="90" zoomScaleNormal="90" zoomScalePageLayoutView="0" workbookViewId="0" topLeftCell="A1">
      <selection activeCell="A12" sqref="A12"/>
    </sheetView>
  </sheetViews>
  <sheetFormatPr defaultColWidth="9.00390625" defaultRowHeight="13.5"/>
  <cols>
    <col min="1" max="1" width="69.50390625" style="35" customWidth="1"/>
    <col min="2" max="2" width="17.875" style="35" customWidth="1"/>
    <col min="3" max="3" width="5.75390625" style="35" customWidth="1"/>
    <col min="4" max="4" width="9.00390625" style="35" customWidth="1"/>
    <col min="5" max="5" width="9.00390625" style="51" customWidth="1"/>
    <col min="6" max="16384" width="9.00390625" style="35" customWidth="1"/>
  </cols>
  <sheetData>
    <row r="1" spans="1:3" ht="20.25" customHeight="1">
      <c r="A1" s="13" t="s">
        <v>320</v>
      </c>
      <c r="B1" s="13"/>
      <c r="C1" s="15"/>
    </row>
    <row r="2" spans="1:2" ht="18" customHeight="1">
      <c r="A2" s="66" t="s">
        <v>321</v>
      </c>
      <c r="B2" s="66"/>
    </row>
    <row r="3" spans="1:2" ht="18" customHeight="1">
      <c r="A3" s="66"/>
      <c r="B3" s="66"/>
    </row>
    <row r="4" spans="1:3" ht="101.25" customHeight="1">
      <c r="A4" s="452" t="s">
        <v>512</v>
      </c>
      <c r="B4" s="452"/>
      <c r="C4" s="452"/>
    </row>
    <row r="5" spans="1:2" ht="21" customHeight="1">
      <c r="A5" s="66"/>
      <c r="B5" s="66"/>
    </row>
    <row r="6" spans="1:2" ht="24" customHeight="1">
      <c r="A6" s="18" t="s">
        <v>322</v>
      </c>
      <c r="B6" s="18" t="s">
        <v>323</v>
      </c>
    </row>
    <row r="7" spans="1:5" ht="49.5" customHeight="1">
      <c r="A7" s="188" t="s">
        <v>500</v>
      </c>
      <c r="B7" s="10" t="s">
        <v>324</v>
      </c>
      <c r="E7" s="51" t="s">
        <v>325</v>
      </c>
    </row>
    <row r="8" spans="1:5" ht="49.5" customHeight="1">
      <c r="A8" s="188" t="s">
        <v>349</v>
      </c>
      <c r="B8" s="10" t="s">
        <v>324</v>
      </c>
      <c r="E8" s="51" t="s">
        <v>326</v>
      </c>
    </row>
    <row r="9" spans="1:2" ht="49.5" customHeight="1">
      <c r="A9" s="189" t="s">
        <v>327</v>
      </c>
      <c r="B9" s="10" t="s">
        <v>324</v>
      </c>
    </row>
    <row r="10" spans="1:2" ht="49.5" customHeight="1">
      <c r="A10" s="189" t="s">
        <v>328</v>
      </c>
      <c r="B10" s="10" t="s">
        <v>324</v>
      </c>
    </row>
    <row r="11" spans="1:2" ht="49.5" customHeight="1">
      <c r="A11" s="9" t="s">
        <v>330</v>
      </c>
      <c r="B11" s="10" t="s">
        <v>324</v>
      </c>
    </row>
    <row r="12" spans="1:2" ht="49.5" customHeight="1">
      <c r="A12" s="9" t="s">
        <v>329</v>
      </c>
      <c r="B12" s="10" t="s">
        <v>324</v>
      </c>
    </row>
    <row r="13" spans="1:2" ht="49.5" customHeight="1">
      <c r="A13" s="9" t="s">
        <v>329</v>
      </c>
      <c r="B13" s="10" t="s">
        <v>324</v>
      </c>
    </row>
    <row r="14" spans="1:2" ht="49.5" customHeight="1">
      <c r="A14" s="9" t="s">
        <v>329</v>
      </c>
      <c r="B14" s="10" t="s">
        <v>324</v>
      </c>
    </row>
    <row r="15" spans="4:6" ht="13.5">
      <c r="D15" s="34"/>
      <c r="E15" s="190"/>
      <c r="F15" s="34"/>
    </row>
    <row r="16" spans="4:9" ht="13.5">
      <c r="D16" s="14"/>
      <c r="E16" s="36"/>
      <c r="F16" s="14"/>
      <c r="G16" s="14"/>
      <c r="H16" s="14"/>
      <c r="I16" s="14"/>
    </row>
    <row r="17" spans="4:9" ht="13.5">
      <c r="D17" s="14"/>
      <c r="E17" s="36"/>
      <c r="F17" s="14"/>
      <c r="G17" s="14"/>
      <c r="H17" s="14"/>
      <c r="I17" s="14"/>
    </row>
  </sheetData>
  <sheetProtection/>
  <mergeCells count="1">
    <mergeCell ref="A4:C4"/>
  </mergeCells>
  <dataValidations count="1">
    <dataValidation type="list" allowBlank="1" showInputMessage="1" showErrorMessage="1" sqref="B7:B14">
      <formula1>$E$7:$E$8</formula1>
    </dataValidation>
  </dataValidations>
  <printOptions/>
  <pageMargins left="0.7086614173228347" right="0.31496062992125984" top="0.9448818897637796" bottom="0.5905511811023623" header="0.5118110236220472" footer="0.5118110236220472"/>
  <pageSetup blackAndWhite="1"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S42"/>
  <sheetViews>
    <sheetView showZeros="0" zoomScalePageLayoutView="0" workbookViewId="0" topLeftCell="A1">
      <selection activeCell="A1" sqref="A1:C1"/>
    </sheetView>
  </sheetViews>
  <sheetFormatPr defaultColWidth="9.00390625" defaultRowHeight="13.5"/>
  <cols>
    <col min="1" max="1" width="3.875" style="39" customWidth="1"/>
    <col min="2" max="2" width="3.375" style="39" customWidth="1"/>
    <col min="3" max="5" width="8.375" style="39" customWidth="1"/>
    <col min="6" max="6" width="10.625" style="39" customWidth="1"/>
    <col min="7" max="7" width="8.375" style="39" customWidth="1"/>
    <col min="8" max="8" width="3.75390625" style="39" customWidth="1"/>
    <col min="9" max="9" width="6.625" style="39" customWidth="1"/>
    <col min="10" max="10" width="12.25390625" style="39" customWidth="1"/>
    <col min="11" max="11" width="9.50390625" style="39" customWidth="1"/>
    <col min="12" max="12" width="9.875" style="39" customWidth="1"/>
    <col min="13" max="13" width="8.375" style="39" customWidth="1"/>
    <col min="14" max="14" width="7.25390625" style="39" customWidth="1"/>
    <col min="15" max="15" width="4.375" style="39" customWidth="1"/>
    <col min="16" max="16" width="3.75390625" style="42" customWidth="1"/>
    <col min="17" max="17" width="10.875" style="42" bestFit="1" customWidth="1"/>
    <col min="18" max="19" width="9.00390625" style="42" customWidth="1"/>
    <col min="20" max="16384" width="9.00390625" style="39" customWidth="1"/>
  </cols>
  <sheetData>
    <row r="1" spans="1:10" ht="20.25" customHeight="1">
      <c r="A1" s="329" t="s">
        <v>257</v>
      </c>
      <c r="B1" s="329"/>
      <c r="C1" s="329"/>
      <c r="D1" s="66"/>
      <c r="E1" s="66"/>
      <c r="F1" s="66" t="s">
        <v>258</v>
      </c>
      <c r="G1" s="66"/>
      <c r="H1" s="66"/>
      <c r="I1" s="66"/>
      <c r="J1" s="63"/>
    </row>
    <row r="2" spans="2:16" ht="63" customHeight="1">
      <c r="B2" s="468" t="s">
        <v>513</v>
      </c>
      <c r="C2" s="468"/>
      <c r="D2" s="468"/>
      <c r="E2" s="468"/>
      <c r="F2" s="468"/>
      <c r="G2" s="468"/>
      <c r="H2" s="468"/>
      <c r="I2" s="468"/>
      <c r="J2" s="468"/>
      <c r="K2" s="468"/>
      <c r="L2" s="468"/>
      <c r="M2" s="468"/>
      <c r="N2" s="468"/>
      <c r="O2" s="468"/>
      <c r="P2" s="154"/>
    </row>
    <row r="3" spans="2:18" ht="22.5" customHeight="1">
      <c r="B3" s="146"/>
      <c r="C3" s="376" t="s">
        <v>259</v>
      </c>
      <c r="D3" s="376"/>
      <c r="E3" s="376"/>
      <c r="F3" s="155" t="s">
        <v>260</v>
      </c>
      <c r="G3" s="159" t="s">
        <v>262</v>
      </c>
      <c r="H3" s="159" t="s">
        <v>263</v>
      </c>
      <c r="I3" s="59" t="s">
        <v>280</v>
      </c>
      <c r="J3" s="59"/>
      <c r="K3" s="59"/>
      <c r="L3" s="487"/>
      <c r="M3" s="487"/>
      <c r="N3" s="487"/>
      <c r="O3" s="156"/>
      <c r="Q3" s="42" t="s">
        <v>262</v>
      </c>
      <c r="R3" s="42" t="s">
        <v>263</v>
      </c>
    </row>
    <row r="4" spans="2:18" ht="22.5" customHeight="1">
      <c r="B4" s="157"/>
      <c r="C4" s="352" t="s">
        <v>264</v>
      </c>
      <c r="D4" s="352"/>
      <c r="E4" s="352"/>
      <c r="F4" s="158" t="s">
        <v>265</v>
      </c>
      <c r="G4" s="159" t="s">
        <v>262</v>
      </c>
      <c r="H4" s="159" t="s">
        <v>263</v>
      </c>
      <c r="I4" s="149" t="s">
        <v>266</v>
      </c>
      <c r="J4" s="149"/>
      <c r="K4" s="149"/>
      <c r="L4" s="484"/>
      <c r="M4" s="484"/>
      <c r="N4" s="484"/>
      <c r="O4" s="160"/>
      <c r="Q4" s="42" t="s">
        <v>261</v>
      </c>
      <c r="R4" s="42" t="s">
        <v>267</v>
      </c>
    </row>
    <row r="5" spans="2:15" ht="22.5" customHeight="1">
      <c r="B5" s="157"/>
      <c r="C5" s="352" t="s">
        <v>281</v>
      </c>
      <c r="D5" s="352"/>
      <c r="E5" s="352"/>
      <c r="F5" s="158" t="s">
        <v>282</v>
      </c>
      <c r="G5" s="159" t="s">
        <v>262</v>
      </c>
      <c r="H5" s="159" t="s">
        <v>263</v>
      </c>
      <c r="I5" s="149" t="s">
        <v>266</v>
      </c>
      <c r="J5" s="149"/>
      <c r="K5" s="149"/>
      <c r="L5" s="484"/>
      <c r="M5" s="484"/>
      <c r="N5" s="484"/>
      <c r="O5" s="160"/>
    </row>
    <row r="6" spans="2:15" ht="22.5" customHeight="1">
      <c r="B6" s="157"/>
      <c r="C6" s="352" t="s">
        <v>268</v>
      </c>
      <c r="D6" s="352"/>
      <c r="E6" s="352"/>
      <c r="F6" s="158" t="s">
        <v>265</v>
      </c>
      <c r="G6" s="159" t="s">
        <v>262</v>
      </c>
      <c r="H6" s="159" t="s">
        <v>263</v>
      </c>
      <c r="I6" s="149" t="s">
        <v>266</v>
      </c>
      <c r="J6" s="149"/>
      <c r="K6" s="149"/>
      <c r="L6" s="484"/>
      <c r="M6" s="484"/>
      <c r="N6" s="484"/>
      <c r="O6" s="160"/>
    </row>
    <row r="7" spans="2:15" ht="22.5" customHeight="1">
      <c r="B7" s="157"/>
      <c r="C7" s="352" t="s">
        <v>348</v>
      </c>
      <c r="D7" s="352"/>
      <c r="E7" s="352"/>
      <c r="F7" s="158" t="s">
        <v>265</v>
      </c>
      <c r="G7" s="159" t="s">
        <v>262</v>
      </c>
      <c r="H7" s="159" t="s">
        <v>263</v>
      </c>
      <c r="I7" s="69" t="s">
        <v>283</v>
      </c>
      <c r="J7" s="149"/>
      <c r="K7" s="166" t="s">
        <v>346</v>
      </c>
      <c r="L7" s="488" t="s">
        <v>347</v>
      </c>
      <c r="M7" s="488"/>
      <c r="N7" s="488"/>
      <c r="O7" s="160"/>
    </row>
    <row r="8" spans="2:15" ht="22.5" customHeight="1">
      <c r="B8" s="157"/>
      <c r="C8" s="352" t="s">
        <v>269</v>
      </c>
      <c r="D8" s="352"/>
      <c r="E8" s="352"/>
      <c r="F8" s="158" t="s">
        <v>265</v>
      </c>
      <c r="G8" s="159" t="s">
        <v>262</v>
      </c>
      <c r="H8" s="159" t="s">
        <v>263</v>
      </c>
      <c r="I8" s="69" t="s">
        <v>283</v>
      </c>
      <c r="J8" s="270"/>
      <c r="K8" s="271" t="s">
        <v>548</v>
      </c>
      <c r="L8" s="473" t="s">
        <v>549</v>
      </c>
      <c r="M8" s="473"/>
      <c r="N8" s="473"/>
      <c r="O8" s="150"/>
    </row>
    <row r="9" spans="2:15" ht="22.5" customHeight="1">
      <c r="B9" s="157"/>
      <c r="C9" s="352" t="s">
        <v>270</v>
      </c>
      <c r="D9" s="352"/>
      <c r="E9" s="352"/>
      <c r="F9" s="158" t="s">
        <v>260</v>
      </c>
      <c r="G9" s="159" t="s">
        <v>262</v>
      </c>
      <c r="H9" s="159" t="s">
        <v>263</v>
      </c>
      <c r="I9" s="149" t="s">
        <v>266</v>
      </c>
      <c r="J9" s="149"/>
      <c r="K9" s="149"/>
      <c r="L9" s="149"/>
      <c r="M9" s="149"/>
      <c r="N9" s="149"/>
      <c r="O9" s="150"/>
    </row>
    <row r="10" spans="2:15" ht="22.5" customHeight="1">
      <c r="B10" s="157"/>
      <c r="C10" s="191" t="s">
        <v>331</v>
      </c>
      <c r="E10" s="161"/>
      <c r="F10" s="161"/>
      <c r="G10" s="161"/>
      <c r="H10" s="161"/>
      <c r="I10" s="161"/>
      <c r="J10" s="161"/>
      <c r="K10" s="161"/>
      <c r="L10" s="161"/>
      <c r="M10" s="161"/>
      <c r="N10" s="161"/>
      <c r="O10" s="162"/>
    </row>
    <row r="11" spans="2:15" ht="40.5" customHeight="1">
      <c r="B11" s="157"/>
      <c r="C11" s="468" t="s">
        <v>271</v>
      </c>
      <c r="D11" s="468"/>
      <c r="E11" s="468"/>
      <c r="F11" s="468"/>
      <c r="G11" s="468"/>
      <c r="H11" s="468"/>
      <c r="I11" s="468"/>
      <c r="J11" s="468"/>
      <c r="K11" s="468"/>
      <c r="L11" s="468"/>
      <c r="M11" s="468"/>
      <c r="N11" s="468"/>
      <c r="O11" s="150"/>
    </row>
    <row r="12" spans="2:15" ht="38.25" customHeight="1">
      <c r="B12" s="157"/>
      <c r="C12" s="482" t="s">
        <v>272</v>
      </c>
      <c r="D12" s="483"/>
      <c r="E12" s="470">
        <f>+'別表１'!H11</f>
        <v>0</v>
      </c>
      <c r="F12" s="471"/>
      <c r="G12" s="471"/>
      <c r="H12" s="471"/>
      <c r="I12" s="471"/>
      <c r="J12" s="471"/>
      <c r="K12" s="471"/>
      <c r="L12" s="471"/>
      <c r="M12" s="471"/>
      <c r="N12" s="472"/>
      <c r="O12" s="477"/>
    </row>
    <row r="13" spans="2:15" ht="118.5" customHeight="1">
      <c r="B13" s="157"/>
      <c r="C13" s="465" t="s">
        <v>273</v>
      </c>
      <c r="D13" s="466"/>
      <c r="E13" s="466"/>
      <c r="F13" s="466"/>
      <c r="G13" s="466"/>
      <c r="H13" s="466"/>
      <c r="I13" s="466"/>
      <c r="J13" s="466"/>
      <c r="K13" s="466"/>
      <c r="L13" s="466"/>
      <c r="M13" s="466"/>
      <c r="N13" s="467"/>
      <c r="O13" s="477"/>
    </row>
    <row r="14" spans="2:15" ht="19.5" customHeight="1">
      <c r="B14" s="157"/>
      <c r="C14" s="69" t="s">
        <v>284</v>
      </c>
      <c r="D14" s="69"/>
      <c r="E14" s="69"/>
      <c r="F14" s="69"/>
      <c r="G14" s="158" t="s">
        <v>274</v>
      </c>
      <c r="H14" s="159" t="s">
        <v>262</v>
      </c>
      <c r="I14" s="159" t="s">
        <v>263</v>
      </c>
      <c r="J14" s="196" t="s">
        <v>344</v>
      </c>
      <c r="K14" s="149"/>
      <c r="L14" s="149"/>
      <c r="M14" s="149"/>
      <c r="N14" s="149"/>
      <c r="O14" s="150"/>
    </row>
    <row r="15" spans="2:15" ht="21" customHeight="1">
      <c r="B15" s="157"/>
      <c r="C15" s="454" t="s">
        <v>275</v>
      </c>
      <c r="D15" s="454"/>
      <c r="E15" s="454"/>
      <c r="F15" s="454"/>
      <c r="G15" s="456" t="s">
        <v>276</v>
      </c>
      <c r="H15" s="457"/>
      <c r="I15" s="457"/>
      <c r="J15" s="457"/>
      <c r="K15" s="457"/>
      <c r="L15" s="457"/>
      <c r="M15" s="457"/>
      <c r="N15" s="149"/>
      <c r="O15" s="150"/>
    </row>
    <row r="16" spans="2:15" ht="24.75" customHeight="1">
      <c r="B16" s="157"/>
      <c r="C16" s="352" t="s">
        <v>364</v>
      </c>
      <c r="D16" s="352"/>
      <c r="E16" s="352"/>
      <c r="F16" s="352"/>
      <c r="G16" s="352"/>
      <c r="H16" s="352"/>
      <c r="I16" s="352"/>
      <c r="J16" s="352"/>
      <c r="K16" s="352"/>
      <c r="L16" s="352"/>
      <c r="M16" s="352"/>
      <c r="N16" s="352"/>
      <c r="O16" s="150"/>
    </row>
    <row r="17" spans="2:15" ht="24.75" customHeight="1">
      <c r="B17" s="151"/>
      <c r="C17" s="163" t="s">
        <v>361</v>
      </c>
      <c r="D17" s="152"/>
      <c r="E17" s="152"/>
      <c r="F17" s="152"/>
      <c r="G17" s="192" t="s">
        <v>570</v>
      </c>
      <c r="H17" s="152"/>
      <c r="I17" s="164"/>
      <c r="J17" s="164"/>
      <c r="K17" s="164"/>
      <c r="L17" s="164"/>
      <c r="M17" s="164"/>
      <c r="N17" s="164"/>
      <c r="O17" s="165"/>
    </row>
    <row r="18" spans="2:15" ht="24.75" customHeight="1">
      <c r="B18" s="149"/>
      <c r="C18" s="26" t="s">
        <v>332</v>
      </c>
      <c r="D18" s="149"/>
      <c r="E18" s="149"/>
      <c r="F18" s="149"/>
      <c r="G18" s="167"/>
      <c r="H18" s="149"/>
      <c r="I18" s="168"/>
      <c r="J18" s="168"/>
      <c r="K18" s="168"/>
      <c r="L18" s="168"/>
      <c r="M18" s="168"/>
      <c r="N18" s="168"/>
      <c r="O18" s="168"/>
    </row>
    <row r="19" spans="3:15" ht="24.75" customHeight="1">
      <c r="C19" s="193" t="s">
        <v>333</v>
      </c>
      <c r="D19" s="69"/>
      <c r="E19" s="69"/>
      <c r="F19" s="69"/>
      <c r="G19" s="149"/>
      <c r="H19" s="149"/>
      <c r="I19" s="149"/>
      <c r="J19" s="149"/>
      <c r="K19" s="149"/>
      <c r="L19" s="149"/>
      <c r="M19" s="149"/>
      <c r="N19" s="149"/>
      <c r="O19" s="149"/>
    </row>
    <row r="20" spans="3:15" ht="27" customHeight="1">
      <c r="C20" s="149"/>
      <c r="D20" s="478" t="s">
        <v>277</v>
      </c>
      <c r="E20" s="478"/>
      <c r="F20" s="455" t="s">
        <v>550</v>
      </c>
      <c r="G20" s="455"/>
      <c r="H20" s="455"/>
      <c r="I20" s="455"/>
      <c r="J20" s="274"/>
      <c r="K20" s="69"/>
      <c r="L20" s="69"/>
      <c r="M20" s="69"/>
      <c r="N20" s="149"/>
      <c r="O20" s="149"/>
    </row>
    <row r="21" spans="3:15" ht="26.25" customHeight="1">
      <c r="C21" s="149"/>
      <c r="D21" s="478" t="s">
        <v>278</v>
      </c>
      <c r="E21" s="478"/>
      <c r="F21" s="479"/>
      <c r="G21" s="479"/>
      <c r="H21" s="479"/>
      <c r="I21" s="479"/>
      <c r="J21" s="274"/>
      <c r="K21" s="69"/>
      <c r="L21" s="69"/>
      <c r="M21" s="69"/>
      <c r="N21" s="149"/>
      <c r="O21" s="149"/>
    </row>
    <row r="22" spans="3:16" ht="33.75" customHeight="1">
      <c r="C22" s="344" t="s">
        <v>285</v>
      </c>
      <c r="D22" s="350"/>
      <c r="E22" s="350"/>
      <c r="F22" s="350"/>
      <c r="G22" s="350"/>
      <c r="H22" s="350"/>
      <c r="I22" s="350"/>
      <c r="J22" s="350"/>
      <c r="K22" s="350"/>
      <c r="L22" s="350"/>
      <c r="M22" s="350"/>
      <c r="N22" s="350"/>
      <c r="O22" s="148"/>
      <c r="P22" s="169"/>
    </row>
    <row r="23" spans="1:19" s="171" customFormat="1" ht="21.75" customHeight="1">
      <c r="A23" s="166"/>
      <c r="B23" s="166"/>
      <c r="C23" s="475" t="s">
        <v>395</v>
      </c>
      <c r="D23" s="475" t="s">
        <v>279</v>
      </c>
      <c r="E23" s="475" t="s">
        <v>397</v>
      </c>
      <c r="F23" s="459" t="s">
        <v>398</v>
      </c>
      <c r="G23" s="459" t="s">
        <v>399</v>
      </c>
      <c r="H23" s="461" t="s">
        <v>501</v>
      </c>
      <c r="I23" s="462"/>
      <c r="J23" s="461" t="s">
        <v>514</v>
      </c>
      <c r="K23" s="459" t="s">
        <v>396</v>
      </c>
      <c r="L23" s="458" t="s">
        <v>547</v>
      </c>
      <c r="M23" s="485" t="s">
        <v>316</v>
      </c>
      <c r="N23" s="469"/>
      <c r="O23" s="474"/>
      <c r="P23" s="170"/>
      <c r="Q23" s="195"/>
      <c r="R23" s="170"/>
      <c r="S23" s="170" t="s">
        <v>369</v>
      </c>
    </row>
    <row r="24" spans="1:19" s="171" customFormat="1" ht="21.75" customHeight="1">
      <c r="A24" s="166"/>
      <c r="B24" s="166"/>
      <c r="C24" s="476"/>
      <c r="D24" s="476"/>
      <c r="E24" s="476"/>
      <c r="F24" s="460"/>
      <c r="G24" s="460"/>
      <c r="H24" s="463"/>
      <c r="I24" s="464"/>
      <c r="J24" s="463"/>
      <c r="K24" s="460"/>
      <c r="L24" s="458"/>
      <c r="M24" s="486"/>
      <c r="N24" s="469"/>
      <c r="O24" s="474"/>
      <c r="P24" s="170"/>
      <c r="Q24" s="195"/>
      <c r="R24" s="170"/>
      <c r="S24" s="170"/>
    </row>
    <row r="25" spans="1:16" ht="33" customHeight="1">
      <c r="A25" s="149"/>
      <c r="B25" s="149"/>
      <c r="C25" s="172"/>
      <c r="D25" s="172"/>
      <c r="E25" s="172"/>
      <c r="F25" s="172"/>
      <c r="G25" s="172"/>
      <c r="H25" s="480"/>
      <c r="I25" s="481"/>
      <c r="J25" s="172"/>
      <c r="K25" s="172"/>
      <c r="L25" s="172"/>
      <c r="M25" s="252"/>
      <c r="N25" s="253"/>
      <c r="O25" s="474"/>
      <c r="P25" s="194"/>
    </row>
    <row r="26" spans="3:14" ht="13.5">
      <c r="C26" s="376"/>
      <c r="D26" s="376"/>
      <c r="E26" s="376"/>
      <c r="F26" s="376"/>
      <c r="G26" s="376"/>
      <c r="H26" s="376"/>
      <c r="I26" s="376"/>
      <c r="J26" s="376"/>
      <c r="K26" s="376"/>
      <c r="L26" s="376"/>
      <c r="M26" s="352"/>
      <c r="N26" s="352"/>
    </row>
    <row r="27" spans="3:12" ht="13.5" customHeight="1">
      <c r="C27" s="256" t="s">
        <v>502</v>
      </c>
      <c r="D27" s="55"/>
      <c r="E27" s="55"/>
      <c r="F27" s="55"/>
      <c r="G27" s="55"/>
      <c r="H27" s="55"/>
      <c r="I27" s="55"/>
      <c r="J27" s="55"/>
      <c r="K27" s="55"/>
      <c r="L27" s="55"/>
    </row>
    <row r="28" spans="3:12" ht="13.5">
      <c r="C28" s="55"/>
      <c r="D28" s="55"/>
      <c r="E28" s="55"/>
      <c r="F28" s="55"/>
      <c r="G28" s="55"/>
      <c r="H28" s="55"/>
      <c r="I28" s="55"/>
      <c r="J28" s="55"/>
      <c r="K28" s="55"/>
      <c r="L28" s="55"/>
    </row>
    <row r="29" spans="3:12" ht="13.5">
      <c r="C29" s="55"/>
      <c r="D29" s="55"/>
      <c r="E29" s="55"/>
      <c r="F29" s="55"/>
      <c r="G29" s="55"/>
      <c r="H29" s="55"/>
      <c r="I29" s="55"/>
      <c r="J29" s="55"/>
      <c r="K29" s="55"/>
      <c r="L29" s="55"/>
    </row>
    <row r="30" spans="3:12" ht="13.5">
      <c r="C30" s="55"/>
      <c r="D30" s="55"/>
      <c r="E30" s="55"/>
      <c r="F30" s="55"/>
      <c r="G30" s="55"/>
      <c r="H30" s="55"/>
      <c r="I30" s="55"/>
      <c r="J30" s="55"/>
      <c r="K30" s="55"/>
      <c r="L30" s="55"/>
    </row>
    <row r="31" spans="3:12" ht="13.5">
      <c r="C31" s="55"/>
      <c r="D31" s="55"/>
      <c r="E31" s="55"/>
      <c r="F31" s="55"/>
      <c r="G31" s="55"/>
      <c r="H31" s="55"/>
      <c r="I31" s="55"/>
      <c r="J31" s="55"/>
      <c r="K31" s="55"/>
      <c r="L31" s="55"/>
    </row>
    <row r="32" spans="3:12" ht="13.5">
      <c r="C32" s="55"/>
      <c r="D32" s="55"/>
      <c r="E32" s="55"/>
      <c r="F32" s="55"/>
      <c r="G32" s="55"/>
      <c r="H32" s="55"/>
      <c r="I32" s="55"/>
      <c r="J32" s="55"/>
      <c r="K32" s="55"/>
      <c r="L32" s="55"/>
    </row>
    <row r="33" spans="3:12" ht="13.5">
      <c r="C33" s="55"/>
      <c r="D33" s="55"/>
      <c r="E33" s="55"/>
      <c r="F33" s="55"/>
      <c r="G33" s="55"/>
      <c r="H33" s="55"/>
      <c r="I33" s="55"/>
      <c r="J33" s="55"/>
      <c r="K33" s="55"/>
      <c r="L33" s="55"/>
    </row>
    <row r="34" spans="3:12" ht="13.5">
      <c r="C34" s="55"/>
      <c r="D34" s="55"/>
      <c r="E34" s="55"/>
      <c r="F34" s="55"/>
      <c r="G34" s="55"/>
      <c r="H34" s="55"/>
      <c r="I34" s="55"/>
      <c r="J34" s="55"/>
      <c r="K34" s="55"/>
      <c r="L34" s="55"/>
    </row>
    <row r="35" spans="3:12" ht="13.5">
      <c r="C35" s="55"/>
      <c r="D35" s="55"/>
      <c r="E35" s="55"/>
      <c r="F35" s="55"/>
      <c r="G35" s="55"/>
      <c r="H35" s="55"/>
      <c r="I35" s="55"/>
      <c r="J35" s="55"/>
      <c r="K35" s="55"/>
      <c r="L35" s="55"/>
    </row>
    <row r="36" spans="3:12" ht="13.5">
      <c r="C36" s="55"/>
      <c r="D36" s="55"/>
      <c r="E36" s="55"/>
      <c r="F36" s="55"/>
      <c r="G36" s="55"/>
      <c r="H36" s="55"/>
      <c r="I36" s="55"/>
      <c r="J36" s="55"/>
      <c r="K36" s="55"/>
      <c r="L36" s="55"/>
    </row>
    <row r="37" spans="3:12" ht="13.5">
      <c r="C37" s="55"/>
      <c r="D37" s="55"/>
      <c r="E37" s="55"/>
      <c r="F37" s="55"/>
      <c r="G37" s="55"/>
      <c r="H37" s="55"/>
      <c r="I37" s="55"/>
      <c r="J37" s="55"/>
      <c r="K37" s="55"/>
      <c r="L37" s="55"/>
    </row>
    <row r="38" spans="3:12" ht="13.5">
      <c r="C38" s="55"/>
      <c r="D38" s="55"/>
      <c r="E38" s="55"/>
      <c r="F38" s="55"/>
      <c r="G38" s="55"/>
      <c r="H38" s="55"/>
      <c r="I38" s="55"/>
      <c r="J38" s="55"/>
      <c r="K38" s="55"/>
      <c r="L38" s="55"/>
    </row>
    <row r="39" spans="3:12" ht="13.5">
      <c r="C39" s="55"/>
      <c r="D39" s="55"/>
      <c r="E39" s="55"/>
      <c r="F39" s="55"/>
      <c r="G39" s="55"/>
      <c r="H39" s="55"/>
      <c r="I39" s="55"/>
      <c r="J39" s="55"/>
      <c r="K39" s="55"/>
      <c r="L39" s="55"/>
    </row>
    <row r="40" spans="3:12" ht="13.5">
      <c r="C40" s="55"/>
      <c r="D40" s="55"/>
      <c r="E40" s="55"/>
      <c r="F40" s="55"/>
      <c r="G40" s="55"/>
      <c r="H40" s="55"/>
      <c r="I40" s="55"/>
      <c r="J40" s="55"/>
      <c r="K40" s="55"/>
      <c r="L40" s="55"/>
    </row>
    <row r="41" spans="3:12" ht="13.5">
      <c r="C41" s="55"/>
      <c r="D41" s="55"/>
      <c r="E41" s="55"/>
      <c r="F41" s="55"/>
      <c r="G41" s="55"/>
      <c r="H41" s="55"/>
      <c r="I41" s="55"/>
      <c r="J41" s="55"/>
      <c r="K41" s="55"/>
      <c r="L41" s="55"/>
    </row>
    <row r="42" spans="3:12" ht="13.5">
      <c r="C42" s="55"/>
      <c r="D42" s="55"/>
      <c r="E42" s="55"/>
      <c r="F42" s="55"/>
      <c r="G42" s="55"/>
      <c r="H42" s="55"/>
      <c r="I42" s="55"/>
      <c r="J42" s="55"/>
      <c r="K42" s="55"/>
      <c r="L42" s="55"/>
    </row>
  </sheetData>
  <sheetProtection/>
  <mergeCells count="42">
    <mergeCell ref="L3:N3"/>
    <mergeCell ref="C8:E8"/>
    <mergeCell ref="L7:N7"/>
    <mergeCell ref="L6:N6"/>
    <mergeCell ref="L4:N4"/>
    <mergeCell ref="C4:E4"/>
    <mergeCell ref="C7:E7"/>
    <mergeCell ref="A1:C1"/>
    <mergeCell ref="B2:O2"/>
    <mergeCell ref="L5:N5"/>
    <mergeCell ref="C5:E5"/>
    <mergeCell ref="C6:E6"/>
    <mergeCell ref="F23:F24"/>
    <mergeCell ref="M23:M24"/>
    <mergeCell ref="E23:E24"/>
    <mergeCell ref="D23:D24"/>
    <mergeCell ref="C3:E3"/>
    <mergeCell ref="O23:O25"/>
    <mergeCell ref="C23:C24"/>
    <mergeCell ref="O12:O13"/>
    <mergeCell ref="D20:E20"/>
    <mergeCell ref="J23:J24"/>
    <mergeCell ref="F21:I21"/>
    <mergeCell ref="D21:E21"/>
    <mergeCell ref="H25:I25"/>
    <mergeCell ref="G23:G24"/>
    <mergeCell ref="C12:D12"/>
    <mergeCell ref="C13:N13"/>
    <mergeCell ref="C11:N11"/>
    <mergeCell ref="N23:N24"/>
    <mergeCell ref="E12:N12"/>
    <mergeCell ref="C9:E9"/>
    <mergeCell ref="L8:N8"/>
    <mergeCell ref="C26:N26"/>
    <mergeCell ref="C16:N16"/>
    <mergeCell ref="C15:F15"/>
    <mergeCell ref="C22:N22"/>
    <mergeCell ref="F20:I20"/>
    <mergeCell ref="G15:M15"/>
    <mergeCell ref="L23:L24"/>
    <mergeCell ref="K23:K24"/>
    <mergeCell ref="H23:I24"/>
  </mergeCells>
  <dataValidations count="4">
    <dataValidation type="list" allowBlank="1" showInputMessage="1" showErrorMessage="1" sqref="H14 G3:G9">
      <formula1>$Q$3:$Q$4</formula1>
    </dataValidation>
    <dataValidation type="list" allowBlank="1" showInputMessage="1" showErrorMessage="1" sqref="H3:H9 I14">
      <formula1>$R$3:$R$4</formula1>
    </dataValidation>
    <dataValidation type="textLength" showInputMessage="1" showErrorMessage="1" sqref="C13">
      <formula1>1</formula1>
      <formula2>250</formula2>
    </dataValidation>
    <dataValidation type="list" allowBlank="1" showInputMessage="1" showErrorMessage="1" sqref="C25:M25">
      <formula1>$S$23</formula1>
    </dataValidation>
  </dataValidations>
  <hyperlinks>
    <hyperlink ref="G17" r:id="rId1" display="https://www.pref.osaka.lg.jp/keieishien/keiei/"/>
    <hyperlink ref="G15" r:id="rId2" display="http://www.　"/>
  </hyperlinks>
  <printOptions/>
  <pageMargins left="0.7480314960629921" right="0.3937007874015748" top="0.9448818897637796" bottom="0.5905511811023623" header="0.5118110236220472" footer="0.5118110236220472"/>
  <pageSetup blackAndWhite="1" fitToHeight="1" fitToWidth="1" horizontalDpi="600" verticalDpi="600" orientation="portrait" paperSize="9" scale="79" r:id="rId5"/>
  <legacyDrawing r:id="rId4"/>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AI37"/>
  <sheetViews>
    <sheetView tabSelected="1" zoomScalePageLayoutView="0" workbookViewId="0" topLeftCell="A1">
      <selection activeCell="D5" sqref="D5"/>
    </sheetView>
  </sheetViews>
  <sheetFormatPr defaultColWidth="9.00390625" defaultRowHeight="13.5"/>
  <cols>
    <col min="1" max="1" width="2.875" style="70" customWidth="1"/>
    <col min="2" max="2" width="30.375" style="70" customWidth="1"/>
    <col min="3" max="3" width="5.375" style="70" customWidth="1"/>
    <col min="4" max="4" width="6.875" style="70" customWidth="1"/>
    <col min="5" max="5" width="5.75390625" style="70" bestFit="1" customWidth="1"/>
    <col min="6" max="6" width="4.50390625" style="70" bestFit="1" customWidth="1"/>
    <col min="7" max="7" width="3.625" style="70" bestFit="1" customWidth="1"/>
    <col min="8" max="8" width="5.50390625" style="70" bestFit="1" customWidth="1"/>
    <col min="9" max="9" width="5.375" style="70" customWidth="1"/>
    <col min="10" max="10" width="6.875" style="70" customWidth="1"/>
    <col min="11" max="11" width="3.625" style="70" bestFit="1" customWidth="1"/>
    <col min="12" max="12" width="4.50390625" style="70" bestFit="1" customWidth="1"/>
    <col min="13" max="13" width="3.625" style="70" bestFit="1" customWidth="1"/>
    <col min="14" max="14" width="5.50390625" style="70" bestFit="1" customWidth="1"/>
    <col min="15" max="15" width="5.375" style="70" customWidth="1"/>
    <col min="16" max="16" width="6.875" style="70" customWidth="1"/>
    <col min="17" max="17" width="3.625" style="70" bestFit="1" customWidth="1"/>
    <col min="18" max="18" width="4.625" style="70" bestFit="1" customWidth="1"/>
    <col min="19" max="19" width="3.625" style="70" bestFit="1" customWidth="1"/>
    <col min="20" max="20" width="9.25390625" style="70" customWidth="1"/>
    <col min="21" max="21" width="9.00390625" style="215" hidden="1" customWidth="1"/>
    <col min="22" max="22" width="12.375" style="70" hidden="1" customWidth="1"/>
    <col min="23" max="23" width="9.50390625" style="321" hidden="1" customWidth="1"/>
    <col min="24" max="24" width="10.625" style="208" hidden="1" customWidth="1"/>
    <col min="25" max="25" width="5.75390625" style="70" customWidth="1"/>
    <col min="26" max="26" width="6.00390625" style="70" customWidth="1"/>
    <col min="27" max="16384" width="9.00390625" style="70" customWidth="1"/>
  </cols>
  <sheetData>
    <row r="1" spans="1:20" ht="18.75">
      <c r="A1" s="514" t="s">
        <v>226</v>
      </c>
      <c r="B1" s="514"/>
      <c r="C1" s="200"/>
      <c r="D1" s="200"/>
      <c r="E1" s="200"/>
      <c r="F1" s="200"/>
      <c r="G1" s="200"/>
      <c r="H1" s="200"/>
      <c r="I1" s="200"/>
      <c r="J1" s="200"/>
      <c r="K1" s="200"/>
      <c r="L1" s="200"/>
      <c r="M1" s="200"/>
      <c r="N1" s="200"/>
      <c r="O1" s="200"/>
      <c r="P1" s="200"/>
      <c r="Q1" s="200"/>
      <c r="R1" s="200"/>
      <c r="S1" s="200"/>
      <c r="T1" s="200"/>
    </row>
    <row r="2" spans="1:20" ht="27" customHeight="1">
      <c r="A2" s="200"/>
      <c r="B2" s="217">
        <f>C4</f>
        <v>0</v>
      </c>
      <c r="C2" s="218">
        <f>J5</f>
        <v>0</v>
      </c>
      <c r="D2" s="218" t="s">
        <v>20</v>
      </c>
      <c r="E2" s="218">
        <f>L5</f>
        <v>0</v>
      </c>
      <c r="F2" s="218" t="s">
        <v>22</v>
      </c>
      <c r="G2" s="218"/>
      <c r="H2" s="218" t="s">
        <v>362</v>
      </c>
      <c r="I2" s="200"/>
      <c r="J2" s="218"/>
      <c r="K2" s="218"/>
      <c r="L2" s="218"/>
      <c r="M2" s="219"/>
      <c r="N2" s="219"/>
      <c r="O2" s="219"/>
      <c r="P2" s="219"/>
      <c r="Q2" s="219"/>
      <c r="R2" s="219"/>
      <c r="S2" s="219"/>
      <c r="T2" s="219"/>
    </row>
    <row r="3" spans="1:20" ht="23.25" customHeight="1" thickBot="1">
      <c r="A3" s="515" t="s">
        <v>358</v>
      </c>
      <c r="B3" s="515"/>
      <c r="C3" s="515"/>
      <c r="D3" s="515"/>
      <c r="E3" s="515"/>
      <c r="F3" s="515"/>
      <c r="G3" s="515"/>
      <c r="H3" s="515"/>
      <c r="I3" s="515"/>
      <c r="J3" s="515"/>
      <c r="K3" s="515"/>
      <c r="L3" s="515"/>
      <c r="M3" s="515"/>
      <c r="N3" s="515"/>
      <c r="O3" s="515"/>
      <c r="P3" s="515"/>
      <c r="Q3" s="515"/>
      <c r="R3" s="515"/>
      <c r="S3" s="515"/>
      <c r="T3" s="515"/>
    </row>
    <row r="4" spans="1:24" ht="21.75" customHeight="1">
      <c r="A4" s="491" t="s">
        <v>239</v>
      </c>
      <c r="B4" s="492"/>
      <c r="C4" s="272"/>
      <c r="D4" s="88"/>
      <c r="E4" s="71" t="s">
        <v>20</v>
      </c>
      <c r="F4" s="88"/>
      <c r="G4" s="71" t="s">
        <v>21</v>
      </c>
      <c r="H4" s="72"/>
      <c r="I4" s="273"/>
      <c r="J4" s="88"/>
      <c r="K4" s="71" t="s">
        <v>20</v>
      </c>
      <c r="L4" s="88"/>
      <c r="M4" s="71" t="s">
        <v>21</v>
      </c>
      <c r="N4" s="72"/>
      <c r="O4" s="216">
        <f>C4</f>
        <v>0</v>
      </c>
      <c r="P4" s="73">
        <f>D4</f>
        <v>0</v>
      </c>
      <c r="Q4" s="71" t="s">
        <v>20</v>
      </c>
      <c r="R4" s="73">
        <f>F4</f>
        <v>0</v>
      </c>
      <c r="S4" s="71" t="s">
        <v>21</v>
      </c>
      <c r="T4" s="74"/>
      <c r="W4" s="321">
        <v>3</v>
      </c>
      <c r="X4" s="70"/>
    </row>
    <row r="5" spans="1:24" ht="21.75" customHeight="1" thickBot="1">
      <c r="A5" s="493"/>
      <c r="B5" s="494"/>
      <c r="C5" s="75" t="s">
        <v>227</v>
      </c>
      <c r="D5" s="89"/>
      <c r="E5" s="76" t="s">
        <v>20</v>
      </c>
      <c r="F5" s="89"/>
      <c r="G5" s="76" t="s">
        <v>21</v>
      </c>
      <c r="H5" s="77" t="s">
        <v>228</v>
      </c>
      <c r="I5" s="78" t="s">
        <v>227</v>
      </c>
      <c r="J5" s="89"/>
      <c r="K5" s="76" t="s">
        <v>20</v>
      </c>
      <c r="L5" s="89"/>
      <c r="M5" s="76" t="s">
        <v>21</v>
      </c>
      <c r="N5" s="77" t="s">
        <v>229</v>
      </c>
      <c r="O5" s="78" t="s">
        <v>227</v>
      </c>
      <c r="P5" s="79">
        <f>J5</f>
        <v>0</v>
      </c>
      <c r="Q5" s="76" t="s">
        <v>20</v>
      </c>
      <c r="R5" s="79">
        <f>L5</f>
        <v>0</v>
      </c>
      <c r="S5" s="76" t="s">
        <v>21</v>
      </c>
      <c r="T5" s="80" t="s">
        <v>230</v>
      </c>
      <c r="W5" s="321">
        <v>4</v>
      </c>
      <c r="X5" s="208">
        <v>1</v>
      </c>
    </row>
    <row r="6" spans="1:24" ht="32.25" customHeight="1">
      <c r="A6" s="81" t="s">
        <v>231</v>
      </c>
      <c r="B6" s="82"/>
      <c r="C6" s="495"/>
      <c r="D6" s="496"/>
      <c r="E6" s="496"/>
      <c r="F6" s="496"/>
      <c r="G6" s="496"/>
      <c r="H6" s="496"/>
      <c r="I6" s="495"/>
      <c r="J6" s="496"/>
      <c r="K6" s="496"/>
      <c r="L6" s="496"/>
      <c r="M6" s="496"/>
      <c r="N6" s="496"/>
      <c r="O6" s="497">
        <f>SUM(C6:N6)</f>
        <v>0</v>
      </c>
      <c r="P6" s="497"/>
      <c r="Q6" s="497"/>
      <c r="R6" s="497"/>
      <c r="S6" s="497"/>
      <c r="T6" s="498"/>
      <c r="V6" s="70" t="s">
        <v>373</v>
      </c>
      <c r="W6" s="321">
        <v>5</v>
      </c>
      <c r="X6" s="208">
        <v>2</v>
      </c>
    </row>
    <row r="7" spans="1:35" ht="32.25" customHeight="1">
      <c r="A7" s="83" t="s">
        <v>232</v>
      </c>
      <c r="B7" s="84"/>
      <c r="C7" s="499"/>
      <c r="D7" s="500"/>
      <c r="E7" s="500"/>
      <c r="F7" s="500"/>
      <c r="G7" s="500"/>
      <c r="H7" s="500"/>
      <c r="I7" s="499"/>
      <c r="J7" s="500"/>
      <c r="K7" s="500"/>
      <c r="L7" s="500"/>
      <c r="M7" s="500"/>
      <c r="N7" s="500"/>
      <c r="O7" s="501">
        <f>SUM(C7:N7)</f>
        <v>0</v>
      </c>
      <c r="P7" s="501"/>
      <c r="Q7" s="501"/>
      <c r="R7" s="501"/>
      <c r="S7" s="501"/>
      <c r="T7" s="502"/>
      <c r="W7" s="321">
        <v>6</v>
      </c>
      <c r="X7" s="208">
        <v>3</v>
      </c>
      <c r="Y7" s="208"/>
      <c r="Z7" s="208"/>
      <c r="AA7" s="208"/>
      <c r="AB7" s="208"/>
      <c r="AC7" s="208"/>
      <c r="AD7" s="208"/>
      <c r="AE7" s="208"/>
      <c r="AF7" s="208"/>
      <c r="AG7" s="208"/>
      <c r="AH7" s="208"/>
      <c r="AI7" s="208"/>
    </row>
    <row r="8" spans="1:35" ht="32.25" customHeight="1">
      <c r="A8" s="83" t="s">
        <v>233</v>
      </c>
      <c r="B8" s="84"/>
      <c r="C8" s="499"/>
      <c r="D8" s="500"/>
      <c r="E8" s="500"/>
      <c r="F8" s="500"/>
      <c r="G8" s="500"/>
      <c r="H8" s="500"/>
      <c r="I8" s="499"/>
      <c r="J8" s="500"/>
      <c r="K8" s="500"/>
      <c r="L8" s="500"/>
      <c r="M8" s="500"/>
      <c r="N8" s="500"/>
      <c r="O8" s="501">
        <f aca="true" t="shared" si="0" ref="O8:O14">SUM(C8:N8)</f>
        <v>0</v>
      </c>
      <c r="P8" s="501"/>
      <c r="Q8" s="501"/>
      <c r="R8" s="501"/>
      <c r="S8" s="501"/>
      <c r="T8" s="502"/>
      <c r="W8" s="321">
        <v>7</v>
      </c>
      <c r="X8" s="208">
        <v>4</v>
      </c>
      <c r="Y8" s="208"/>
      <c r="Z8" s="208"/>
      <c r="AA8" s="208"/>
      <c r="AB8" s="208"/>
      <c r="AC8" s="208"/>
      <c r="AD8" s="208"/>
      <c r="AE8" s="208"/>
      <c r="AF8" s="208"/>
      <c r="AG8" s="208"/>
      <c r="AH8" s="208"/>
      <c r="AI8" s="208"/>
    </row>
    <row r="9" spans="1:35" ht="32.25" customHeight="1">
      <c r="A9" s="83" t="s">
        <v>503</v>
      </c>
      <c r="B9" s="84"/>
      <c r="C9" s="499"/>
      <c r="D9" s="500"/>
      <c r="E9" s="500"/>
      <c r="F9" s="500"/>
      <c r="G9" s="500"/>
      <c r="H9" s="500"/>
      <c r="I9" s="499"/>
      <c r="J9" s="500"/>
      <c r="K9" s="500"/>
      <c r="L9" s="500"/>
      <c r="M9" s="500"/>
      <c r="N9" s="500"/>
      <c r="O9" s="501">
        <f t="shared" si="0"/>
        <v>0</v>
      </c>
      <c r="P9" s="501"/>
      <c r="Q9" s="501"/>
      <c r="R9" s="501"/>
      <c r="S9" s="501"/>
      <c r="T9" s="502"/>
      <c r="W9" s="321">
        <v>8</v>
      </c>
      <c r="X9" s="208">
        <v>5</v>
      </c>
      <c r="Y9" s="208"/>
      <c r="Z9" s="208"/>
      <c r="AA9" s="208"/>
      <c r="AB9" s="208"/>
      <c r="AC9" s="208"/>
      <c r="AD9" s="208"/>
      <c r="AE9" s="208"/>
      <c r="AF9" s="208"/>
      <c r="AG9" s="208"/>
      <c r="AH9" s="208"/>
      <c r="AI9" s="208"/>
    </row>
    <row r="10" spans="1:35" ht="32.25" customHeight="1">
      <c r="A10" s="83" t="s">
        <v>234</v>
      </c>
      <c r="B10" s="84"/>
      <c r="C10" s="503"/>
      <c r="D10" s="504"/>
      <c r="E10" s="504"/>
      <c r="F10" s="504"/>
      <c r="G10" s="504"/>
      <c r="H10" s="504"/>
      <c r="I10" s="505"/>
      <c r="J10" s="504"/>
      <c r="K10" s="504"/>
      <c r="L10" s="504"/>
      <c r="M10" s="504"/>
      <c r="N10" s="499"/>
      <c r="O10" s="506">
        <f t="shared" si="0"/>
        <v>0</v>
      </c>
      <c r="P10" s="507"/>
      <c r="Q10" s="507"/>
      <c r="R10" s="507"/>
      <c r="S10" s="507"/>
      <c r="T10" s="508"/>
      <c r="W10" s="321">
        <v>2021</v>
      </c>
      <c r="X10" s="208">
        <v>6</v>
      </c>
      <c r="Y10" s="208"/>
      <c r="Z10" s="208"/>
      <c r="AA10" s="208"/>
      <c r="AB10" s="208"/>
      <c r="AC10" s="208"/>
      <c r="AD10" s="208"/>
      <c r="AE10" s="208"/>
      <c r="AF10" s="208"/>
      <c r="AG10" s="208"/>
      <c r="AH10" s="208"/>
      <c r="AI10" s="208"/>
    </row>
    <row r="11" spans="1:35" ht="32.25" customHeight="1">
      <c r="A11" s="83" t="s">
        <v>482</v>
      </c>
      <c r="B11" s="84"/>
      <c r="C11" s="503"/>
      <c r="D11" s="504"/>
      <c r="E11" s="504"/>
      <c r="F11" s="504"/>
      <c r="G11" s="504"/>
      <c r="H11" s="504"/>
      <c r="I11" s="505"/>
      <c r="J11" s="504"/>
      <c r="K11" s="504"/>
      <c r="L11" s="504"/>
      <c r="M11" s="504"/>
      <c r="N11" s="509"/>
      <c r="O11" s="506">
        <f t="shared" si="0"/>
        <v>0</v>
      </c>
      <c r="P11" s="507"/>
      <c r="Q11" s="507"/>
      <c r="R11" s="507"/>
      <c r="S11" s="507"/>
      <c r="T11" s="508"/>
      <c r="W11" s="321">
        <v>2022</v>
      </c>
      <c r="X11" s="208">
        <v>7</v>
      </c>
      <c r="Y11" s="208"/>
      <c r="Z11" s="208"/>
      <c r="AA11" s="208"/>
      <c r="AB11" s="208"/>
      <c r="AC11" s="208"/>
      <c r="AD11" s="208"/>
      <c r="AE11" s="208"/>
      <c r="AF11" s="208"/>
      <c r="AG11" s="208"/>
      <c r="AH11" s="208"/>
      <c r="AI11" s="208"/>
    </row>
    <row r="12" spans="1:35" ht="32.25" customHeight="1">
      <c r="A12" s="83" t="s">
        <v>465</v>
      </c>
      <c r="B12" s="84"/>
      <c r="C12" s="503"/>
      <c r="D12" s="504"/>
      <c r="E12" s="504"/>
      <c r="F12" s="504"/>
      <c r="G12" s="504"/>
      <c r="H12" s="504"/>
      <c r="I12" s="505"/>
      <c r="J12" s="504"/>
      <c r="K12" s="504"/>
      <c r="L12" s="504"/>
      <c r="M12" s="504"/>
      <c r="N12" s="509"/>
      <c r="O12" s="506">
        <f t="shared" si="0"/>
        <v>0</v>
      </c>
      <c r="P12" s="507"/>
      <c r="Q12" s="507"/>
      <c r="R12" s="507"/>
      <c r="S12" s="507"/>
      <c r="T12" s="508"/>
      <c r="W12" s="321">
        <v>2023</v>
      </c>
      <c r="X12" s="208">
        <v>8</v>
      </c>
      <c r="Y12" s="208"/>
      <c r="Z12" s="208"/>
      <c r="AA12" s="208"/>
      <c r="AB12" s="208"/>
      <c r="AC12" s="208"/>
      <c r="AD12" s="208"/>
      <c r="AE12" s="208"/>
      <c r="AF12" s="208"/>
      <c r="AG12" s="208"/>
      <c r="AH12" s="208"/>
      <c r="AI12" s="208"/>
    </row>
    <row r="13" spans="1:35" ht="32.25" customHeight="1">
      <c r="A13" s="489" t="s">
        <v>235</v>
      </c>
      <c r="B13" s="490"/>
      <c r="C13" s="499"/>
      <c r="D13" s="500"/>
      <c r="E13" s="500"/>
      <c r="F13" s="500"/>
      <c r="G13" s="500"/>
      <c r="H13" s="500"/>
      <c r="I13" s="499"/>
      <c r="J13" s="500"/>
      <c r="K13" s="500"/>
      <c r="L13" s="500"/>
      <c r="M13" s="500"/>
      <c r="N13" s="500"/>
      <c r="O13" s="501">
        <f t="shared" si="0"/>
        <v>0</v>
      </c>
      <c r="P13" s="501"/>
      <c r="Q13" s="501"/>
      <c r="R13" s="501"/>
      <c r="S13" s="501"/>
      <c r="T13" s="502"/>
      <c r="W13" s="321">
        <v>2024</v>
      </c>
      <c r="X13" s="208">
        <v>9</v>
      </c>
      <c r="Y13" s="208"/>
      <c r="Z13" s="208"/>
      <c r="AA13" s="208"/>
      <c r="AB13" s="208"/>
      <c r="AC13" s="208"/>
      <c r="AD13" s="208"/>
      <c r="AE13" s="208"/>
      <c r="AF13" s="208"/>
      <c r="AG13" s="208"/>
      <c r="AH13" s="208"/>
      <c r="AI13" s="208"/>
    </row>
    <row r="14" spans="1:35" ht="32.25" customHeight="1">
      <c r="A14" s="85" t="s">
        <v>236</v>
      </c>
      <c r="B14" s="84"/>
      <c r="C14" s="509"/>
      <c r="D14" s="512"/>
      <c r="E14" s="512"/>
      <c r="F14" s="512"/>
      <c r="G14" s="512"/>
      <c r="H14" s="512"/>
      <c r="I14" s="509"/>
      <c r="J14" s="512"/>
      <c r="K14" s="512"/>
      <c r="L14" s="512"/>
      <c r="M14" s="512"/>
      <c r="N14" s="512"/>
      <c r="O14" s="501">
        <f t="shared" si="0"/>
        <v>0</v>
      </c>
      <c r="P14" s="501"/>
      <c r="Q14" s="501"/>
      <c r="R14" s="501"/>
      <c r="S14" s="501"/>
      <c r="T14" s="502"/>
      <c r="W14" s="321">
        <v>2025</v>
      </c>
      <c r="X14" s="265">
        <v>10</v>
      </c>
      <c r="Y14" s="208"/>
      <c r="Z14" s="208"/>
      <c r="AA14" s="208"/>
      <c r="AB14" s="208"/>
      <c r="AC14" s="208"/>
      <c r="AD14" s="208"/>
      <c r="AE14" s="208"/>
      <c r="AF14" s="208"/>
      <c r="AG14" s="208"/>
      <c r="AH14" s="208"/>
      <c r="AI14" s="208"/>
    </row>
    <row r="15" spans="1:35" ht="32.25" customHeight="1">
      <c r="A15" s="83" t="s">
        <v>19</v>
      </c>
      <c r="B15" s="84"/>
      <c r="C15" s="516" t="s">
        <v>238</v>
      </c>
      <c r="D15" s="501"/>
      <c r="E15" s="501"/>
      <c r="F15" s="501"/>
      <c r="G15" s="501"/>
      <c r="H15" s="501"/>
      <c r="I15" s="501" t="s">
        <v>238</v>
      </c>
      <c r="J15" s="501"/>
      <c r="K15" s="501"/>
      <c r="L15" s="501"/>
      <c r="M15" s="501"/>
      <c r="N15" s="501"/>
      <c r="O15" s="510">
        <f>O10+O13+O14</f>
        <v>0</v>
      </c>
      <c r="P15" s="510"/>
      <c r="Q15" s="510"/>
      <c r="R15" s="510"/>
      <c r="S15" s="510"/>
      <c r="T15" s="511"/>
      <c r="W15" s="321">
        <v>2026</v>
      </c>
      <c r="X15" s="265">
        <v>11</v>
      </c>
      <c r="Y15" s="208"/>
      <c r="Z15" s="208"/>
      <c r="AA15" s="208"/>
      <c r="AB15" s="208"/>
      <c r="AC15" s="208"/>
      <c r="AD15" s="208"/>
      <c r="AE15" s="208"/>
      <c r="AF15" s="208"/>
      <c r="AG15" s="208"/>
      <c r="AH15" s="208"/>
      <c r="AI15" s="208"/>
    </row>
    <row r="16" spans="1:35" ht="32.25" customHeight="1">
      <c r="A16" s="83" t="s">
        <v>237</v>
      </c>
      <c r="B16" s="84"/>
      <c r="C16" s="516" t="s">
        <v>238</v>
      </c>
      <c r="D16" s="501"/>
      <c r="E16" s="501"/>
      <c r="F16" s="501"/>
      <c r="G16" s="501"/>
      <c r="H16" s="501"/>
      <c r="I16" s="501" t="s">
        <v>238</v>
      </c>
      <c r="J16" s="501"/>
      <c r="K16" s="501"/>
      <c r="L16" s="501"/>
      <c r="M16" s="501"/>
      <c r="N16" s="501"/>
      <c r="O16" s="500"/>
      <c r="P16" s="500"/>
      <c r="Q16" s="500"/>
      <c r="R16" s="500"/>
      <c r="S16" s="500"/>
      <c r="T16" s="517"/>
      <c r="X16" s="265">
        <v>12</v>
      </c>
      <c r="Y16" s="208"/>
      <c r="Z16" s="208"/>
      <c r="AA16" s="208"/>
      <c r="AB16" s="208"/>
      <c r="AC16" s="208"/>
      <c r="AD16" s="208"/>
      <c r="AE16" s="208"/>
      <c r="AF16" s="208"/>
      <c r="AG16" s="208"/>
      <c r="AH16" s="208"/>
      <c r="AI16" s="208"/>
    </row>
    <row r="17" spans="1:35" ht="32.25" customHeight="1" thickBot="1">
      <c r="A17" s="86" t="s">
        <v>504</v>
      </c>
      <c r="B17" s="87"/>
      <c r="C17" s="518" t="s">
        <v>238</v>
      </c>
      <c r="D17" s="519"/>
      <c r="E17" s="519"/>
      <c r="F17" s="519"/>
      <c r="G17" s="519"/>
      <c r="H17" s="519"/>
      <c r="I17" s="519" t="s">
        <v>238</v>
      </c>
      <c r="J17" s="519"/>
      <c r="K17" s="519"/>
      <c r="L17" s="519"/>
      <c r="M17" s="519"/>
      <c r="N17" s="519"/>
      <c r="O17" s="520">
        <f>IF(O16="",0,ROUNDDOWN(O15/O16,-3))</f>
        <v>0</v>
      </c>
      <c r="P17" s="520"/>
      <c r="Q17" s="520"/>
      <c r="R17" s="520"/>
      <c r="S17" s="520"/>
      <c r="T17" s="521"/>
      <c r="Y17" s="208"/>
      <c r="Z17" s="208"/>
      <c r="AA17" s="208"/>
      <c r="AB17" s="208"/>
      <c r="AC17" s="208"/>
      <c r="AD17" s="208"/>
      <c r="AE17" s="208"/>
      <c r="AF17" s="208"/>
      <c r="AG17" s="208"/>
      <c r="AH17" s="208"/>
      <c r="AI17" s="208"/>
    </row>
    <row r="18" spans="1:35" ht="13.5">
      <c r="A18" s="200"/>
      <c r="B18" s="200"/>
      <c r="C18" s="200"/>
      <c r="D18" s="200"/>
      <c r="E18" s="200"/>
      <c r="F18" s="200"/>
      <c r="G18" s="200"/>
      <c r="H18" s="200"/>
      <c r="I18" s="200"/>
      <c r="J18" s="200"/>
      <c r="K18" s="200"/>
      <c r="L18" s="200"/>
      <c r="M18" s="200"/>
      <c r="N18" s="200"/>
      <c r="O18" s="200"/>
      <c r="P18" s="200"/>
      <c r="Q18" s="200"/>
      <c r="R18" s="200"/>
      <c r="S18" s="200"/>
      <c r="T18" s="200"/>
      <c r="Y18" s="208"/>
      <c r="Z18" s="208"/>
      <c r="AA18" s="208"/>
      <c r="AB18" s="208"/>
      <c r="AC18" s="208"/>
      <c r="AD18" s="208"/>
      <c r="AE18" s="208"/>
      <c r="AF18" s="208"/>
      <c r="AG18" s="208"/>
      <c r="AH18" s="208"/>
      <c r="AI18" s="208"/>
    </row>
    <row r="19" spans="1:35" ht="13.5" customHeight="1">
      <c r="A19" s="256" t="s">
        <v>502</v>
      </c>
      <c r="B19" s="513" t="s">
        <v>515</v>
      </c>
      <c r="C19" s="513"/>
      <c r="D19" s="513"/>
      <c r="E19" s="513"/>
      <c r="F19" s="513"/>
      <c r="G19" s="513"/>
      <c r="H19" s="513"/>
      <c r="I19" s="513"/>
      <c r="J19" s="513"/>
      <c r="K19" s="513"/>
      <c r="L19" s="513"/>
      <c r="M19" s="513"/>
      <c r="N19" s="513"/>
      <c r="O19" s="513"/>
      <c r="P19" s="513"/>
      <c r="Q19" s="513"/>
      <c r="R19" s="513"/>
      <c r="S19" s="513"/>
      <c r="T19" s="513"/>
      <c r="Y19" s="208"/>
      <c r="Z19" s="208"/>
      <c r="AA19" s="208"/>
      <c r="AB19" s="208"/>
      <c r="AC19" s="208"/>
      <c r="AD19" s="208"/>
      <c r="AE19" s="208"/>
      <c r="AF19" s="208"/>
      <c r="AG19" s="208"/>
      <c r="AH19" s="208"/>
      <c r="AI19" s="208"/>
    </row>
    <row r="20" spans="1:35" ht="13.5">
      <c r="A20" s="257"/>
      <c r="B20" s="513"/>
      <c r="C20" s="513"/>
      <c r="D20" s="513"/>
      <c r="E20" s="513"/>
      <c r="F20" s="513"/>
      <c r="G20" s="513"/>
      <c r="H20" s="513"/>
      <c r="I20" s="513"/>
      <c r="J20" s="513"/>
      <c r="K20" s="513"/>
      <c r="L20" s="513"/>
      <c r="M20" s="513"/>
      <c r="N20" s="513"/>
      <c r="O20" s="513"/>
      <c r="P20" s="513"/>
      <c r="Q20" s="513"/>
      <c r="R20" s="513"/>
      <c r="S20" s="513"/>
      <c r="T20" s="513"/>
      <c r="Y20" s="208"/>
      <c r="Z20" s="208"/>
      <c r="AA20" s="208"/>
      <c r="AB20" s="208"/>
      <c r="AC20" s="208"/>
      <c r="AD20" s="208"/>
      <c r="AE20" s="208"/>
      <c r="AF20" s="208"/>
      <c r="AG20" s="208"/>
      <c r="AH20" s="208"/>
      <c r="AI20" s="208"/>
    </row>
    <row r="21" spans="1:35" ht="13.5">
      <c r="A21" s="257"/>
      <c r="B21" s="513"/>
      <c r="C21" s="513"/>
      <c r="D21" s="513"/>
      <c r="E21" s="513"/>
      <c r="F21" s="513"/>
      <c r="G21" s="513"/>
      <c r="H21" s="513"/>
      <c r="I21" s="513"/>
      <c r="J21" s="513"/>
      <c r="K21" s="513"/>
      <c r="L21" s="513"/>
      <c r="M21" s="513"/>
      <c r="N21" s="513"/>
      <c r="O21" s="513"/>
      <c r="P21" s="513"/>
      <c r="Q21" s="513"/>
      <c r="R21" s="513"/>
      <c r="S21" s="513"/>
      <c r="T21" s="513"/>
      <c r="Y21" s="208"/>
      <c r="Z21" s="208"/>
      <c r="AA21" s="208"/>
      <c r="AB21" s="208"/>
      <c r="AC21" s="208"/>
      <c r="AD21" s="208"/>
      <c r="AE21" s="208"/>
      <c r="AF21" s="208"/>
      <c r="AG21" s="208"/>
      <c r="AH21" s="208"/>
      <c r="AI21" s="208"/>
    </row>
    <row r="22" spans="1:35" ht="13.5">
      <c r="A22" s="257"/>
      <c r="B22" s="513"/>
      <c r="C22" s="513"/>
      <c r="D22" s="513"/>
      <c r="E22" s="513"/>
      <c r="F22" s="513"/>
      <c r="G22" s="513"/>
      <c r="H22" s="513"/>
      <c r="I22" s="513"/>
      <c r="J22" s="513"/>
      <c r="K22" s="513"/>
      <c r="L22" s="513"/>
      <c r="M22" s="513"/>
      <c r="N22" s="513"/>
      <c r="O22" s="513"/>
      <c r="P22" s="513"/>
      <c r="Q22" s="513"/>
      <c r="R22" s="513"/>
      <c r="S22" s="513"/>
      <c r="T22" s="513"/>
      <c r="Y22" s="208"/>
      <c r="Z22" s="208"/>
      <c r="AA22" s="208"/>
      <c r="AB22" s="208"/>
      <c r="AC22" s="208"/>
      <c r="AD22" s="208"/>
      <c r="AE22" s="208"/>
      <c r="AF22" s="208"/>
      <c r="AG22" s="208"/>
      <c r="AH22" s="208"/>
      <c r="AI22" s="208"/>
    </row>
    <row r="23" spans="1:35" ht="13.5">
      <c r="A23" s="257"/>
      <c r="B23" s="513"/>
      <c r="C23" s="513"/>
      <c r="D23" s="513"/>
      <c r="E23" s="513"/>
      <c r="F23" s="513"/>
      <c r="G23" s="513"/>
      <c r="H23" s="513"/>
      <c r="I23" s="513"/>
      <c r="J23" s="513"/>
      <c r="K23" s="513"/>
      <c r="L23" s="513"/>
      <c r="M23" s="513"/>
      <c r="N23" s="513"/>
      <c r="O23" s="513"/>
      <c r="P23" s="513"/>
      <c r="Q23" s="513"/>
      <c r="R23" s="513"/>
      <c r="S23" s="513"/>
      <c r="T23" s="513"/>
      <c r="Y23" s="208"/>
      <c r="Z23" s="208"/>
      <c r="AA23" s="208"/>
      <c r="AB23" s="208"/>
      <c r="AC23" s="208"/>
      <c r="AD23" s="208"/>
      <c r="AE23" s="208"/>
      <c r="AF23" s="208"/>
      <c r="AG23" s="208"/>
      <c r="AH23" s="208"/>
      <c r="AI23" s="208"/>
    </row>
    <row r="24" spans="1:35" ht="13.5">
      <c r="A24" s="257"/>
      <c r="B24" s="513"/>
      <c r="C24" s="513"/>
      <c r="D24" s="513"/>
      <c r="E24" s="513"/>
      <c r="F24" s="513"/>
      <c r="G24" s="513"/>
      <c r="H24" s="513"/>
      <c r="I24" s="513"/>
      <c r="J24" s="513"/>
      <c r="K24" s="513"/>
      <c r="L24" s="513"/>
      <c r="M24" s="513"/>
      <c r="N24" s="513"/>
      <c r="O24" s="513"/>
      <c r="P24" s="513"/>
      <c r="Q24" s="513"/>
      <c r="R24" s="513"/>
      <c r="S24" s="513"/>
      <c r="T24" s="513"/>
      <c r="Y24" s="208"/>
      <c r="Z24" s="208"/>
      <c r="AA24" s="208"/>
      <c r="AB24" s="208"/>
      <c r="AC24" s="208"/>
      <c r="AD24" s="208"/>
      <c r="AE24" s="208"/>
      <c r="AF24" s="208"/>
      <c r="AG24" s="208"/>
      <c r="AH24" s="208"/>
      <c r="AI24" s="208"/>
    </row>
    <row r="25" spans="1:35" ht="13.5">
      <c r="A25" s="257"/>
      <c r="B25" s="513"/>
      <c r="C25" s="513"/>
      <c r="D25" s="513"/>
      <c r="E25" s="513"/>
      <c r="F25" s="513"/>
      <c r="G25" s="513"/>
      <c r="H25" s="513"/>
      <c r="I25" s="513"/>
      <c r="J25" s="513"/>
      <c r="K25" s="513"/>
      <c r="L25" s="513"/>
      <c r="M25" s="513"/>
      <c r="N25" s="513"/>
      <c r="O25" s="513"/>
      <c r="P25" s="513"/>
      <c r="Q25" s="513"/>
      <c r="R25" s="513"/>
      <c r="S25" s="513"/>
      <c r="T25" s="513"/>
      <c r="Y25" s="208"/>
      <c r="Z25" s="208"/>
      <c r="AA25" s="208"/>
      <c r="AB25" s="208"/>
      <c r="AC25" s="208"/>
      <c r="AD25" s="208"/>
      <c r="AE25" s="208"/>
      <c r="AF25" s="208"/>
      <c r="AG25" s="208"/>
      <c r="AH25" s="208"/>
      <c r="AI25" s="208"/>
    </row>
    <row r="26" spans="1:35" ht="13.5">
      <c r="A26" s="257"/>
      <c r="B26" s="513"/>
      <c r="C26" s="513"/>
      <c r="D26" s="513"/>
      <c r="E26" s="513"/>
      <c r="F26" s="513"/>
      <c r="G26" s="513"/>
      <c r="H26" s="513"/>
      <c r="I26" s="513"/>
      <c r="J26" s="513"/>
      <c r="K26" s="513"/>
      <c r="L26" s="513"/>
      <c r="M26" s="513"/>
      <c r="N26" s="513"/>
      <c r="O26" s="513"/>
      <c r="P26" s="513"/>
      <c r="Q26" s="513"/>
      <c r="R26" s="513"/>
      <c r="S26" s="513"/>
      <c r="T26" s="513"/>
      <c r="Y26" s="208"/>
      <c r="Z26" s="208"/>
      <c r="AA26" s="208"/>
      <c r="AB26" s="208"/>
      <c r="AC26" s="208"/>
      <c r="AD26" s="208"/>
      <c r="AE26" s="208"/>
      <c r="AF26" s="208"/>
      <c r="AG26" s="208"/>
      <c r="AH26" s="208"/>
      <c r="AI26" s="208"/>
    </row>
    <row r="27" spans="1:35" ht="13.5">
      <c r="A27" s="257"/>
      <c r="B27" s="513"/>
      <c r="C27" s="513"/>
      <c r="D27" s="513"/>
      <c r="E27" s="513"/>
      <c r="F27" s="513"/>
      <c r="G27" s="513"/>
      <c r="H27" s="513"/>
      <c r="I27" s="513"/>
      <c r="J27" s="513"/>
      <c r="K27" s="513"/>
      <c r="L27" s="513"/>
      <c r="M27" s="513"/>
      <c r="N27" s="513"/>
      <c r="O27" s="513"/>
      <c r="P27" s="513"/>
      <c r="Q27" s="513"/>
      <c r="R27" s="513"/>
      <c r="S27" s="513"/>
      <c r="T27" s="513"/>
      <c r="Y27" s="208"/>
      <c r="Z27" s="208"/>
      <c r="AA27" s="208"/>
      <c r="AB27" s="208"/>
      <c r="AC27" s="208"/>
      <c r="AD27" s="208"/>
      <c r="AE27" s="208"/>
      <c r="AF27" s="208"/>
      <c r="AG27" s="208"/>
      <c r="AH27" s="208"/>
      <c r="AI27" s="208"/>
    </row>
    <row r="28" spans="1:35" ht="13.5">
      <c r="A28" s="257"/>
      <c r="B28" s="513"/>
      <c r="C28" s="513"/>
      <c r="D28" s="513"/>
      <c r="E28" s="513"/>
      <c r="F28" s="513"/>
      <c r="G28" s="513"/>
      <c r="H28" s="513"/>
      <c r="I28" s="513"/>
      <c r="J28" s="513"/>
      <c r="K28" s="513"/>
      <c r="L28" s="513"/>
      <c r="M28" s="513"/>
      <c r="N28" s="513"/>
      <c r="O28" s="513"/>
      <c r="P28" s="513"/>
      <c r="Q28" s="513"/>
      <c r="R28" s="513"/>
      <c r="S28" s="513"/>
      <c r="T28" s="513"/>
      <c r="Y28" s="208"/>
      <c r="Z28" s="208"/>
      <c r="AA28" s="208"/>
      <c r="AB28" s="208"/>
      <c r="AC28" s="208"/>
      <c r="AD28" s="208"/>
      <c r="AE28" s="208"/>
      <c r="AF28" s="208"/>
      <c r="AG28" s="208"/>
      <c r="AH28" s="208"/>
      <c r="AI28" s="208"/>
    </row>
    <row r="29" spans="1:35" ht="13.5">
      <c r="A29" s="200"/>
      <c r="B29" s="513"/>
      <c r="C29" s="513"/>
      <c r="D29" s="513"/>
      <c r="E29" s="513"/>
      <c r="F29" s="513"/>
      <c r="G29" s="513"/>
      <c r="H29" s="513"/>
      <c r="I29" s="513"/>
      <c r="J29" s="513"/>
      <c r="K29" s="513"/>
      <c r="L29" s="513"/>
      <c r="M29" s="513"/>
      <c r="N29" s="513"/>
      <c r="O29" s="513"/>
      <c r="P29" s="513"/>
      <c r="Q29" s="513"/>
      <c r="R29" s="513"/>
      <c r="S29" s="513"/>
      <c r="T29" s="513"/>
      <c r="Y29" s="208"/>
      <c r="Z29" s="208"/>
      <c r="AA29" s="208"/>
      <c r="AB29" s="208"/>
      <c r="AC29" s="208"/>
      <c r="AD29" s="208"/>
      <c r="AE29" s="208"/>
      <c r="AF29" s="208"/>
      <c r="AG29" s="208"/>
      <c r="AH29" s="208"/>
      <c r="AI29" s="208"/>
    </row>
    <row r="30" spans="1:35" ht="13.5">
      <c r="A30" s="200"/>
      <c r="B30" s="256"/>
      <c r="C30" s="256"/>
      <c r="D30" s="256"/>
      <c r="E30" s="256"/>
      <c r="F30" s="256"/>
      <c r="G30" s="256"/>
      <c r="H30" s="256"/>
      <c r="I30" s="256"/>
      <c r="J30" s="256"/>
      <c r="K30" s="256"/>
      <c r="L30" s="256"/>
      <c r="M30" s="256"/>
      <c r="N30" s="256"/>
      <c r="O30" s="256"/>
      <c r="P30" s="256"/>
      <c r="Q30" s="256"/>
      <c r="R30" s="256"/>
      <c r="S30" s="256"/>
      <c r="T30" s="256"/>
      <c r="Y30" s="208"/>
      <c r="Z30" s="208"/>
      <c r="AA30" s="208"/>
      <c r="AB30" s="208"/>
      <c r="AC30" s="208"/>
      <c r="AD30" s="208"/>
      <c r="AE30" s="208"/>
      <c r="AF30" s="208"/>
      <c r="AG30" s="208"/>
      <c r="AH30" s="208"/>
      <c r="AI30" s="208"/>
    </row>
    <row r="31" spans="1:35" ht="13.5">
      <c r="A31" s="200"/>
      <c r="B31" s="200"/>
      <c r="C31" s="200"/>
      <c r="D31" s="200"/>
      <c r="E31" s="200"/>
      <c r="F31" s="200"/>
      <c r="G31" s="200"/>
      <c r="H31" s="200"/>
      <c r="I31" s="200"/>
      <c r="J31" s="200"/>
      <c r="K31" s="200"/>
      <c r="L31" s="200"/>
      <c r="M31" s="200"/>
      <c r="N31" s="200"/>
      <c r="O31" s="200"/>
      <c r="P31" s="200"/>
      <c r="Q31" s="200"/>
      <c r="R31" s="200"/>
      <c r="S31" s="200"/>
      <c r="T31" s="200"/>
      <c r="Y31" s="208"/>
      <c r="Z31" s="208"/>
      <c r="AA31" s="208"/>
      <c r="AB31" s="208"/>
      <c r="AC31" s="208"/>
      <c r="AD31" s="208"/>
      <c r="AE31" s="208"/>
      <c r="AF31" s="208"/>
      <c r="AG31" s="208"/>
      <c r="AH31" s="208"/>
      <c r="AI31" s="208"/>
    </row>
    <row r="32" spans="1:35" ht="13.5">
      <c r="A32" s="200"/>
      <c r="B32" s="200"/>
      <c r="C32" s="200"/>
      <c r="D32" s="200"/>
      <c r="E32" s="200"/>
      <c r="F32" s="200"/>
      <c r="G32" s="200"/>
      <c r="H32" s="200"/>
      <c r="I32" s="200"/>
      <c r="J32" s="200"/>
      <c r="K32" s="200"/>
      <c r="L32" s="200"/>
      <c r="M32" s="200"/>
      <c r="N32" s="200"/>
      <c r="O32" s="200"/>
      <c r="P32" s="200"/>
      <c r="Q32" s="200"/>
      <c r="R32" s="200"/>
      <c r="S32" s="200"/>
      <c r="T32" s="200"/>
      <c r="Y32" s="208"/>
      <c r="Z32" s="208"/>
      <c r="AA32" s="208"/>
      <c r="AB32" s="208"/>
      <c r="AC32" s="208"/>
      <c r="AD32" s="208"/>
      <c r="AE32" s="208"/>
      <c r="AF32" s="208"/>
      <c r="AG32" s="208"/>
      <c r="AH32" s="208"/>
      <c r="AI32" s="208"/>
    </row>
    <row r="33" spans="1:35" ht="13.5">
      <c r="A33" s="200"/>
      <c r="B33" s="200"/>
      <c r="C33" s="200"/>
      <c r="D33" s="200"/>
      <c r="E33" s="200"/>
      <c r="F33" s="200"/>
      <c r="G33" s="200"/>
      <c r="H33" s="200"/>
      <c r="I33" s="200"/>
      <c r="J33" s="200"/>
      <c r="K33" s="200"/>
      <c r="L33" s="200"/>
      <c r="M33" s="200"/>
      <c r="N33" s="200"/>
      <c r="O33" s="200"/>
      <c r="P33" s="200"/>
      <c r="Q33" s="200"/>
      <c r="R33" s="200"/>
      <c r="S33" s="200"/>
      <c r="T33" s="200"/>
      <c r="Y33" s="208"/>
      <c r="Z33" s="208"/>
      <c r="AA33" s="208"/>
      <c r="AB33" s="208"/>
      <c r="AC33" s="208"/>
      <c r="AD33" s="208"/>
      <c r="AE33" s="208"/>
      <c r="AF33" s="208"/>
      <c r="AG33" s="208"/>
      <c r="AH33" s="208"/>
      <c r="AI33" s="208"/>
    </row>
    <row r="34" spans="1:20" ht="13.5">
      <c r="A34" s="200"/>
      <c r="B34" s="200"/>
      <c r="C34" s="200"/>
      <c r="D34" s="200"/>
      <c r="E34" s="200"/>
      <c r="F34" s="200"/>
      <c r="G34" s="200"/>
      <c r="H34" s="200"/>
      <c r="I34" s="200"/>
      <c r="J34" s="200"/>
      <c r="K34" s="200"/>
      <c r="L34" s="200"/>
      <c r="M34" s="200"/>
      <c r="N34" s="200"/>
      <c r="O34" s="200"/>
      <c r="P34" s="200"/>
      <c r="Q34" s="200"/>
      <c r="R34" s="200"/>
      <c r="S34" s="200"/>
      <c r="T34" s="200"/>
    </row>
    <row r="35" spans="1:20" ht="13.5">
      <c r="A35" s="200"/>
      <c r="B35" s="200"/>
      <c r="C35" s="200"/>
      <c r="D35" s="200"/>
      <c r="E35" s="200"/>
      <c r="F35" s="200"/>
      <c r="G35" s="200"/>
      <c r="H35" s="200"/>
      <c r="I35" s="200"/>
      <c r="J35" s="200"/>
      <c r="K35" s="200"/>
      <c r="L35" s="200"/>
      <c r="M35" s="200"/>
      <c r="N35" s="200"/>
      <c r="O35" s="200"/>
      <c r="P35" s="200"/>
      <c r="Q35" s="200"/>
      <c r="R35" s="200"/>
      <c r="S35" s="200"/>
      <c r="T35" s="200"/>
    </row>
    <row r="36" spans="1:20" ht="13.5">
      <c r="A36" s="200"/>
      <c r="B36" s="200"/>
      <c r="C36" s="200"/>
      <c r="D36" s="200"/>
      <c r="E36" s="200"/>
      <c r="F36" s="200"/>
      <c r="G36" s="200"/>
      <c r="H36" s="200"/>
      <c r="I36" s="200"/>
      <c r="J36" s="200"/>
      <c r="K36" s="200"/>
      <c r="L36" s="200"/>
      <c r="M36" s="200"/>
      <c r="N36" s="200"/>
      <c r="O36" s="200"/>
      <c r="P36" s="200"/>
      <c r="Q36" s="200"/>
      <c r="R36" s="200"/>
      <c r="S36" s="200"/>
      <c r="T36" s="200"/>
    </row>
    <row r="37" spans="1:20" ht="13.5">
      <c r="A37" s="200"/>
      <c r="B37" s="200"/>
      <c r="C37" s="200"/>
      <c r="D37" s="200"/>
      <c r="E37" s="200"/>
      <c r="F37" s="200"/>
      <c r="G37" s="200"/>
      <c r="H37" s="200"/>
      <c r="I37" s="200"/>
      <c r="J37" s="200"/>
      <c r="K37" s="200"/>
      <c r="L37" s="200"/>
      <c r="M37" s="200"/>
      <c r="N37" s="200"/>
      <c r="O37" s="200"/>
      <c r="P37" s="200"/>
      <c r="Q37" s="200"/>
      <c r="R37" s="200"/>
      <c r="S37" s="200"/>
      <c r="T37" s="200"/>
    </row>
  </sheetData>
  <sheetProtection password="CC3D" sheet="1"/>
  <mergeCells count="41">
    <mergeCell ref="B19:T29"/>
    <mergeCell ref="A1:B1"/>
    <mergeCell ref="A3:T3"/>
    <mergeCell ref="C16:H16"/>
    <mergeCell ref="I16:N16"/>
    <mergeCell ref="O16:T16"/>
    <mergeCell ref="C17:H17"/>
    <mergeCell ref="I17:N17"/>
    <mergeCell ref="O17:T17"/>
    <mergeCell ref="C15:H15"/>
    <mergeCell ref="I15:N15"/>
    <mergeCell ref="O15:T15"/>
    <mergeCell ref="C13:H13"/>
    <mergeCell ref="I13:N13"/>
    <mergeCell ref="O13:T13"/>
    <mergeCell ref="C14:H14"/>
    <mergeCell ref="I14:N14"/>
    <mergeCell ref="O14:T14"/>
    <mergeCell ref="C11:H11"/>
    <mergeCell ref="I11:N11"/>
    <mergeCell ref="O11:T11"/>
    <mergeCell ref="C12:H12"/>
    <mergeCell ref="I12:N12"/>
    <mergeCell ref="O12:T12"/>
    <mergeCell ref="O8:T8"/>
    <mergeCell ref="C9:H9"/>
    <mergeCell ref="I9:N9"/>
    <mergeCell ref="O9:T9"/>
    <mergeCell ref="C10:H10"/>
    <mergeCell ref="I10:N10"/>
    <mergeCell ref="O10:T10"/>
    <mergeCell ref="A13:B13"/>
    <mergeCell ref="A4:B5"/>
    <mergeCell ref="C6:H6"/>
    <mergeCell ref="I6:N6"/>
    <mergeCell ref="O6:T6"/>
    <mergeCell ref="C7:H7"/>
    <mergeCell ref="I7:N7"/>
    <mergeCell ref="O7:T7"/>
    <mergeCell ref="C8:H8"/>
    <mergeCell ref="I8:N8"/>
  </mergeCells>
  <conditionalFormatting sqref="C2 E2 P4:P5 R4:R5">
    <cfRule type="cellIs" priority="1" dxfId="1" operator="equal" stopIfTrue="1">
      <formula>0</formula>
    </cfRule>
  </conditionalFormatting>
  <dataValidations count="6">
    <dataValidation type="list" allowBlank="1" showInputMessage="1" showErrorMessage="1" sqref="C4 I4">
      <formula1>$V$5:$V$6</formula1>
    </dataValidation>
    <dataValidation type="list" allowBlank="1" showInputMessage="1" showErrorMessage="1" sqref="F4">
      <formula1>$X$5:$X$16</formula1>
    </dataValidation>
    <dataValidation type="list" allowBlank="1" showInputMessage="1" showErrorMessage="1" sqref="J5">
      <formula1>$W$5:$W$15</formula1>
    </dataValidation>
    <dataValidation type="list" allowBlank="1" showInputMessage="1" showErrorMessage="1" sqref="D4">
      <formula1>$W$4:$W$15</formula1>
    </dataValidation>
    <dataValidation type="list" allowBlank="1" showInputMessage="1" showErrorMessage="1" sqref="F5 L4:L5">
      <formula1>$X$5:$X$16</formula1>
    </dataValidation>
    <dataValidation type="list" allowBlank="1" showInputMessage="1" showErrorMessage="1" sqref="D5 J4">
      <formula1>$W$5:$W$15</formula1>
    </dataValidation>
  </dataValidations>
  <printOptions/>
  <pageMargins left="0.5511811023622047" right="0.5511811023622047" top="0.984251968503937" bottom="0.984251968503937" header="0.5118110236220472" footer="0.5118110236220472"/>
  <pageSetup blackAndWhite="1"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K61"/>
  <sheetViews>
    <sheetView zoomScalePageLayoutView="0" workbookViewId="0" topLeftCell="A1">
      <selection activeCell="A1" sqref="A1"/>
    </sheetView>
  </sheetViews>
  <sheetFormatPr defaultColWidth="9.00390625" defaultRowHeight="13.5"/>
  <cols>
    <col min="1" max="1" width="4.50390625" style="46" customWidth="1"/>
    <col min="2" max="2" width="6.25390625" style="46" customWidth="1"/>
    <col min="3" max="16384" width="9.00390625" style="46" customWidth="1"/>
  </cols>
  <sheetData>
    <row r="1" spans="1:3" ht="20.25" customHeight="1">
      <c r="A1" s="173" t="s">
        <v>286</v>
      </c>
      <c r="B1" s="174"/>
      <c r="C1" s="174"/>
    </row>
    <row r="2" spans="1:3" ht="26.25" customHeight="1">
      <c r="A2" s="531" t="s">
        <v>287</v>
      </c>
      <c r="B2" s="531"/>
      <c r="C2" s="531"/>
    </row>
    <row r="3" spans="1:3" ht="15" customHeight="1">
      <c r="A3" s="175"/>
      <c r="B3" s="175"/>
      <c r="C3" s="175"/>
    </row>
    <row r="4" spans="1:3" ht="14.25" customHeight="1">
      <c r="A4" s="175"/>
      <c r="B4" s="175"/>
      <c r="C4" s="175"/>
    </row>
    <row r="6" spans="1:11" ht="13.5" customHeight="1">
      <c r="A6" s="533" t="s">
        <v>483</v>
      </c>
      <c r="B6" s="533"/>
      <c r="C6" s="533"/>
      <c r="D6" s="533"/>
      <c r="E6" s="533"/>
      <c r="F6" s="533"/>
      <c r="G6" s="533"/>
      <c r="H6" s="533"/>
      <c r="I6" s="533"/>
      <c r="J6" s="533"/>
      <c r="K6" s="533"/>
    </row>
    <row r="7" spans="1:11" ht="13.5">
      <c r="A7" s="533"/>
      <c r="B7" s="533"/>
      <c r="C7" s="533"/>
      <c r="D7" s="533"/>
      <c r="E7" s="533"/>
      <c r="F7" s="533"/>
      <c r="G7" s="533"/>
      <c r="H7" s="533"/>
      <c r="I7" s="533"/>
      <c r="J7" s="533"/>
      <c r="K7" s="533"/>
    </row>
    <row r="8" spans="1:11" ht="13.5">
      <c r="A8" s="533"/>
      <c r="B8" s="533"/>
      <c r="C8" s="533"/>
      <c r="D8" s="533"/>
      <c r="E8" s="533"/>
      <c r="F8" s="533"/>
      <c r="G8" s="533"/>
      <c r="H8" s="533"/>
      <c r="I8" s="533"/>
      <c r="J8" s="533"/>
      <c r="K8" s="533"/>
    </row>
    <row r="10" spans="1:2" ht="13.5">
      <c r="A10" s="202">
        <v>1</v>
      </c>
      <c r="B10" s="202" t="s">
        <v>288</v>
      </c>
    </row>
    <row r="11" spans="2:11" ht="37.5" customHeight="1">
      <c r="B11" s="48" t="s">
        <v>241</v>
      </c>
      <c r="C11" s="532" t="s">
        <v>505</v>
      </c>
      <c r="D11" s="532"/>
      <c r="E11" s="532"/>
      <c r="F11" s="532"/>
      <c r="G11" s="532"/>
      <c r="H11" s="532"/>
      <c r="I11" s="532"/>
      <c r="J11" s="532"/>
      <c r="K11" s="532"/>
    </row>
    <row r="12" spans="2:11" ht="13.5" customHeight="1">
      <c r="B12" s="48"/>
      <c r="C12" s="532" t="s">
        <v>457</v>
      </c>
      <c r="D12" s="532"/>
      <c r="E12" s="532"/>
      <c r="F12" s="532"/>
      <c r="G12" s="532"/>
      <c r="H12" s="532"/>
      <c r="I12" s="532"/>
      <c r="J12" s="532"/>
      <c r="K12" s="532"/>
    </row>
    <row r="13" spans="2:11" ht="5.25" customHeight="1" thickBot="1">
      <c r="B13" s="48"/>
      <c r="C13" s="153"/>
      <c r="D13" s="153"/>
      <c r="E13" s="153"/>
      <c r="F13" s="153"/>
      <c r="G13" s="153"/>
      <c r="H13" s="153"/>
      <c r="I13" s="153"/>
      <c r="J13" s="153"/>
      <c r="K13" s="153"/>
    </row>
    <row r="14" spans="2:11" ht="14.25" thickTop="1">
      <c r="B14" s="523"/>
      <c r="C14" s="524"/>
      <c r="D14" s="524"/>
      <c r="E14" s="524"/>
      <c r="F14" s="524"/>
      <c r="G14" s="524"/>
      <c r="H14" s="524"/>
      <c r="I14" s="524"/>
      <c r="J14" s="524"/>
      <c r="K14" s="525"/>
    </row>
    <row r="15" spans="2:11" ht="13.5">
      <c r="B15" s="526"/>
      <c r="C15" s="403"/>
      <c r="D15" s="403"/>
      <c r="E15" s="403"/>
      <c r="F15" s="403"/>
      <c r="G15" s="403"/>
      <c r="H15" s="403"/>
      <c r="I15" s="403"/>
      <c r="J15" s="403"/>
      <c r="K15" s="527"/>
    </row>
    <row r="16" spans="2:11" ht="13.5">
      <c r="B16" s="526"/>
      <c r="C16" s="403"/>
      <c r="D16" s="403"/>
      <c r="E16" s="403"/>
      <c r="F16" s="403"/>
      <c r="G16" s="403"/>
      <c r="H16" s="403"/>
      <c r="I16" s="403"/>
      <c r="J16" s="403"/>
      <c r="K16" s="527"/>
    </row>
    <row r="17" spans="2:11" ht="13.5">
      <c r="B17" s="526"/>
      <c r="C17" s="403"/>
      <c r="D17" s="403"/>
      <c r="E17" s="403"/>
      <c r="F17" s="403"/>
      <c r="G17" s="403"/>
      <c r="H17" s="403"/>
      <c r="I17" s="403"/>
      <c r="J17" s="403"/>
      <c r="K17" s="527"/>
    </row>
    <row r="18" spans="2:11" ht="13.5">
      <c r="B18" s="526"/>
      <c r="C18" s="403"/>
      <c r="D18" s="403"/>
      <c r="E18" s="403"/>
      <c r="F18" s="403"/>
      <c r="G18" s="403"/>
      <c r="H18" s="403"/>
      <c r="I18" s="403"/>
      <c r="J18" s="403"/>
      <c r="K18" s="527"/>
    </row>
    <row r="19" spans="2:11" ht="13.5">
      <c r="B19" s="526"/>
      <c r="C19" s="403"/>
      <c r="D19" s="403"/>
      <c r="E19" s="403"/>
      <c r="F19" s="403"/>
      <c r="G19" s="403"/>
      <c r="H19" s="403"/>
      <c r="I19" s="403"/>
      <c r="J19" s="403"/>
      <c r="K19" s="527"/>
    </row>
    <row r="20" spans="2:11" ht="14.25" thickBot="1">
      <c r="B20" s="528"/>
      <c r="C20" s="529"/>
      <c r="D20" s="529"/>
      <c r="E20" s="529"/>
      <c r="F20" s="529"/>
      <c r="G20" s="529"/>
      <c r="H20" s="529"/>
      <c r="I20" s="529"/>
      <c r="J20" s="529"/>
      <c r="K20" s="530"/>
    </row>
    <row r="21" ht="14.25" thickTop="1"/>
    <row r="22" spans="2:3" ht="13.5">
      <c r="B22" s="176" t="s">
        <v>289</v>
      </c>
      <c r="C22" s="46" t="s">
        <v>290</v>
      </c>
    </row>
    <row r="23" spans="2:3" ht="13.5">
      <c r="B23" s="47" t="s">
        <v>291</v>
      </c>
      <c r="C23" s="46" t="s">
        <v>292</v>
      </c>
    </row>
    <row r="24" ht="13.5">
      <c r="C24" s="46" t="s">
        <v>458</v>
      </c>
    </row>
    <row r="25" ht="5.25" customHeight="1" thickBot="1"/>
    <row r="26" spans="2:11" ht="14.25" thickTop="1">
      <c r="B26" s="523"/>
      <c r="C26" s="524"/>
      <c r="D26" s="524"/>
      <c r="E26" s="524"/>
      <c r="F26" s="524"/>
      <c r="G26" s="524"/>
      <c r="H26" s="524"/>
      <c r="I26" s="524"/>
      <c r="J26" s="524"/>
      <c r="K26" s="525"/>
    </row>
    <row r="27" spans="2:11" ht="13.5">
      <c r="B27" s="526"/>
      <c r="C27" s="403"/>
      <c r="D27" s="403"/>
      <c r="E27" s="403"/>
      <c r="F27" s="403"/>
      <c r="G27" s="403"/>
      <c r="H27" s="403"/>
      <c r="I27" s="403"/>
      <c r="J27" s="403"/>
      <c r="K27" s="527"/>
    </row>
    <row r="28" spans="2:11" ht="13.5">
      <c r="B28" s="526"/>
      <c r="C28" s="403"/>
      <c r="D28" s="403"/>
      <c r="E28" s="403"/>
      <c r="F28" s="403"/>
      <c r="G28" s="403"/>
      <c r="H28" s="403"/>
      <c r="I28" s="403"/>
      <c r="J28" s="403"/>
      <c r="K28" s="527"/>
    </row>
    <row r="29" spans="2:11" ht="13.5">
      <c r="B29" s="526"/>
      <c r="C29" s="403"/>
      <c r="D29" s="403"/>
      <c r="E29" s="403"/>
      <c r="F29" s="403"/>
      <c r="G29" s="403"/>
      <c r="H29" s="403"/>
      <c r="I29" s="403"/>
      <c r="J29" s="403"/>
      <c r="K29" s="527"/>
    </row>
    <row r="30" spans="2:11" ht="13.5">
      <c r="B30" s="526"/>
      <c r="C30" s="403"/>
      <c r="D30" s="403"/>
      <c r="E30" s="403"/>
      <c r="F30" s="403"/>
      <c r="G30" s="403"/>
      <c r="H30" s="403"/>
      <c r="I30" s="403"/>
      <c r="J30" s="403"/>
      <c r="K30" s="527"/>
    </row>
    <row r="31" spans="2:11" ht="13.5">
      <c r="B31" s="526"/>
      <c r="C31" s="403"/>
      <c r="D31" s="403"/>
      <c r="E31" s="403"/>
      <c r="F31" s="403"/>
      <c r="G31" s="403"/>
      <c r="H31" s="403"/>
      <c r="I31" s="403"/>
      <c r="J31" s="403"/>
      <c r="K31" s="527"/>
    </row>
    <row r="32" spans="2:11" ht="14.25" thickBot="1">
      <c r="B32" s="528"/>
      <c r="C32" s="529"/>
      <c r="D32" s="529"/>
      <c r="E32" s="529"/>
      <c r="F32" s="529"/>
      <c r="G32" s="529"/>
      <c r="H32" s="529"/>
      <c r="I32" s="529"/>
      <c r="J32" s="529"/>
      <c r="K32" s="530"/>
    </row>
    <row r="33" ht="14.25" thickTop="1"/>
    <row r="34" ht="13.5">
      <c r="C34" s="46" t="s">
        <v>459</v>
      </c>
    </row>
    <row r="35" ht="6" customHeight="1" thickBot="1"/>
    <row r="36" spans="2:11" ht="14.25" thickTop="1">
      <c r="B36" s="523"/>
      <c r="C36" s="524"/>
      <c r="D36" s="524"/>
      <c r="E36" s="524"/>
      <c r="F36" s="524"/>
      <c r="G36" s="524"/>
      <c r="H36" s="524"/>
      <c r="I36" s="524"/>
      <c r="J36" s="524"/>
      <c r="K36" s="525"/>
    </row>
    <row r="37" spans="2:11" ht="13.5">
      <c r="B37" s="526"/>
      <c r="C37" s="403"/>
      <c r="D37" s="403"/>
      <c r="E37" s="403"/>
      <c r="F37" s="403"/>
      <c r="G37" s="403"/>
      <c r="H37" s="403"/>
      <c r="I37" s="403"/>
      <c r="J37" s="403"/>
      <c r="K37" s="527"/>
    </row>
    <row r="38" spans="2:11" ht="13.5">
      <c r="B38" s="526"/>
      <c r="C38" s="403"/>
      <c r="D38" s="403"/>
      <c r="E38" s="403"/>
      <c r="F38" s="403"/>
      <c r="G38" s="403"/>
      <c r="H38" s="403"/>
      <c r="I38" s="403"/>
      <c r="J38" s="403"/>
      <c r="K38" s="527"/>
    </row>
    <row r="39" spans="2:11" ht="13.5">
      <c r="B39" s="526"/>
      <c r="C39" s="403"/>
      <c r="D39" s="403"/>
      <c r="E39" s="403"/>
      <c r="F39" s="403"/>
      <c r="G39" s="403"/>
      <c r="H39" s="403"/>
      <c r="I39" s="403"/>
      <c r="J39" s="403"/>
      <c r="K39" s="527"/>
    </row>
    <row r="40" spans="2:11" ht="13.5">
      <c r="B40" s="526"/>
      <c r="C40" s="403"/>
      <c r="D40" s="403"/>
      <c r="E40" s="403"/>
      <c r="F40" s="403"/>
      <c r="G40" s="403"/>
      <c r="H40" s="403"/>
      <c r="I40" s="403"/>
      <c r="J40" s="403"/>
      <c r="K40" s="527"/>
    </row>
    <row r="41" spans="2:11" ht="13.5">
      <c r="B41" s="526"/>
      <c r="C41" s="403"/>
      <c r="D41" s="403"/>
      <c r="E41" s="403"/>
      <c r="F41" s="403"/>
      <c r="G41" s="403"/>
      <c r="H41" s="403"/>
      <c r="I41" s="403"/>
      <c r="J41" s="403"/>
      <c r="K41" s="527"/>
    </row>
    <row r="42" spans="2:11" ht="14.25" thickBot="1">
      <c r="B42" s="528"/>
      <c r="C42" s="529"/>
      <c r="D42" s="529"/>
      <c r="E42" s="529"/>
      <c r="F42" s="529"/>
      <c r="G42" s="529"/>
      <c r="H42" s="529"/>
      <c r="I42" s="529"/>
      <c r="J42" s="529"/>
      <c r="K42" s="530"/>
    </row>
    <row r="43" ht="14.25" thickTop="1"/>
    <row r="44" ht="13.5">
      <c r="C44" s="46" t="s">
        <v>460</v>
      </c>
    </row>
    <row r="45" ht="6" customHeight="1" thickBot="1"/>
    <row r="46" spans="2:11" ht="14.25" thickTop="1">
      <c r="B46" s="523"/>
      <c r="C46" s="524"/>
      <c r="D46" s="524"/>
      <c r="E46" s="524"/>
      <c r="F46" s="524"/>
      <c r="G46" s="524"/>
      <c r="H46" s="524"/>
      <c r="I46" s="524"/>
      <c r="J46" s="524"/>
      <c r="K46" s="525"/>
    </row>
    <row r="47" spans="2:11" ht="13.5">
      <c r="B47" s="526"/>
      <c r="C47" s="403"/>
      <c r="D47" s="403"/>
      <c r="E47" s="403"/>
      <c r="F47" s="403"/>
      <c r="G47" s="403"/>
      <c r="H47" s="403"/>
      <c r="I47" s="403"/>
      <c r="J47" s="403"/>
      <c r="K47" s="527"/>
    </row>
    <row r="48" spans="2:11" ht="13.5">
      <c r="B48" s="526"/>
      <c r="C48" s="403"/>
      <c r="D48" s="403"/>
      <c r="E48" s="403"/>
      <c r="F48" s="403"/>
      <c r="G48" s="403"/>
      <c r="H48" s="403"/>
      <c r="I48" s="403"/>
      <c r="J48" s="403"/>
      <c r="K48" s="527"/>
    </row>
    <row r="49" spans="2:11" ht="13.5">
      <c r="B49" s="526"/>
      <c r="C49" s="403"/>
      <c r="D49" s="403"/>
      <c r="E49" s="403"/>
      <c r="F49" s="403"/>
      <c r="G49" s="403"/>
      <c r="H49" s="403"/>
      <c r="I49" s="403"/>
      <c r="J49" s="403"/>
      <c r="K49" s="527"/>
    </row>
    <row r="50" spans="2:11" ht="13.5">
      <c r="B50" s="526"/>
      <c r="C50" s="403"/>
      <c r="D50" s="403"/>
      <c r="E50" s="403"/>
      <c r="F50" s="403"/>
      <c r="G50" s="403"/>
      <c r="H50" s="403"/>
      <c r="I50" s="403"/>
      <c r="J50" s="403"/>
      <c r="K50" s="527"/>
    </row>
    <row r="51" spans="2:11" ht="13.5">
      <c r="B51" s="526"/>
      <c r="C51" s="403"/>
      <c r="D51" s="403"/>
      <c r="E51" s="403"/>
      <c r="F51" s="403"/>
      <c r="G51" s="403"/>
      <c r="H51" s="403"/>
      <c r="I51" s="403"/>
      <c r="J51" s="403"/>
      <c r="K51" s="527"/>
    </row>
    <row r="52" spans="2:11" ht="14.25" thickBot="1">
      <c r="B52" s="528"/>
      <c r="C52" s="529"/>
      <c r="D52" s="529"/>
      <c r="E52" s="529"/>
      <c r="F52" s="529"/>
      <c r="G52" s="529"/>
      <c r="H52" s="529"/>
      <c r="I52" s="529"/>
      <c r="J52" s="529"/>
      <c r="K52" s="530"/>
    </row>
    <row r="53" ht="14.25" thickTop="1"/>
    <row r="54" spans="2:3" ht="13.5">
      <c r="B54" s="47" t="s">
        <v>293</v>
      </c>
      <c r="C54" s="46" t="s">
        <v>461</v>
      </c>
    </row>
    <row r="55" ht="13.5">
      <c r="B55" s="47"/>
    </row>
    <row r="56" spans="2:3" ht="13.5">
      <c r="B56" s="47" t="s">
        <v>294</v>
      </c>
      <c r="C56" s="46" t="s">
        <v>462</v>
      </c>
    </row>
    <row r="58" spans="2:11" ht="14.25" customHeight="1">
      <c r="B58" s="522" t="s">
        <v>463</v>
      </c>
      <c r="C58" s="522"/>
      <c r="D58" s="522"/>
      <c r="E58" s="522"/>
      <c r="F58" s="522"/>
      <c r="G58" s="522"/>
      <c r="H58" s="522"/>
      <c r="I58" s="522"/>
      <c r="J58" s="522"/>
      <c r="K58" s="522"/>
    </row>
    <row r="59" spans="2:11" ht="13.5" customHeight="1">
      <c r="B59" s="522"/>
      <c r="C59" s="522"/>
      <c r="D59" s="522"/>
      <c r="E59" s="522"/>
      <c r="F59" s="522"/>
      <c r="G59" s="522"/>
      <c r="H59" s="522"/>
      <c r="I59" s="522"/>
      <c r="J59" s="522"/>
      <c r="K59" s="522"/>
    </row>
    <row r="60" spans="2:11" ht="13.5" customHeight="1">
      <c r="B60" s="522"/>
      <c r="C60" s="522"/>
      <c r="D60" s="522"/>
      <c r="E60" s="522"/>
      <c r="F60" s="522"/>
      <c r="G60" s="522"/>
      <c r="H60" s="522"/>
      <c r="I60" s="522"/>
      <c r="J60" s="522"/>
      <c r="K60" s="522"/>
    </row>
    <row r="61" spans="2:11" ht="13.5">
      <c r="B61" s="522"/>
      <c r="C61" s="522"/>
      <c r="D61" s="522"/>
      <c r="E61" s="522"/>
      <c r="F61" s="522"/>
      <c r="G61" s="522"/>
      <c r="H61" s="522"/>
      <c r="I61" s="522"/>
      <c r="J61" s="522"/>
      <c r="K61" s="522"/>
    </row>
  </sheetData>
  <sheetProtection/>
  <mergeCells count="9">
    <mergeCell ref="B58:K61"/>
    <mergeCell ref="B36:K42"/>
    <mergeCell ref="B46:K52"/>
    <mergeCell ref="B14:K20"/>
    <mergeCell ref="A2:C2"/>
    <mergeCell ref="B26:K32"/>
    <mergeCell ref="C12:K12"/>
    <mergeCell ref="A6:K8"/>
    <mergeCell ref="C11:K11"/>
  </mergeCells>
  <printOptions/>
  <pageMargins left="0.7874015748031497" right="0.7874015748031497" top="0.7874015748031497" bottom="0.7874015748031497" header="0.5118110236220472" footer="0.5118110236220472"/>
  <pageSetup blackAndWhite="1"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2:L64"/>
  <sheetViews>
    <sheetView zoomScaleSheetLayoutView="75" zoomScalePageLayoutView="0" workbookViewId="0" topLeftCell="B1">
      <selection activeCell="B2" sqref="B2"/>
    </sheetView>
  </sheetViews>
  <sheetFormatPr defaultColWidth="9.00390625" defaultRowHeight="13.5"/>
  <cols>
    <col min="1" max="1" width="4.50390625" style="46" customWidth="1"/>
    <col min="2" max="2" width="6.25390625" style="46" customWidth="1"/>
    <col min="3" max="10" width="9.00390625" style="46" customWidth="1"/>
    <col min="11" max="11" width="11.875" style="46" customWidth="1"/>
    <col min="12" max="16384" width="9.00390625" style="46" customWidth="1"/>
  </cols>
  <sheetData>
    <row r="1" ht="7.5" customHeight="1"/>
    <row r="2" spans="1:2" ht="13.5">
      <c r="A2" s="202">
        <v>2</v>
      </c>
      <c r="B2" s="202" t="s">
        <v>242</v>
      </c>
    </row>
    <row r="3" spans="2:11" ht="13.5" customHeight="1">
      <c r="B3" s="48" t="s">
        <v>241</v>
      </c>
      <c r="C3" s="532" t="s">
        <v>243</v>
      </c>
      <c r="D3" s="532"/>
      <c r="E3" s="532"/>
      <c r="F3" s="532"/>
      <c r="G3" s="532"/>
      <c r="H3" s="532"/>
      <c r="I3" s="532"/>
      <c r="J3" s="532"/>
      <c r="K3" s="532"/>
    </row>
    <row r="4" spans="2:11" ht="13.5" customHeight="1">
      <c r="B4" s="49" t="s">
        <v>240</v>
      </c>
      <c r="C4" s="532" t="s">
        <v>244</v>
      </c>
      <c r="D4" s="532"/>
      <c r="E4" s="532"/>
      <c r="F4" s="532"/>
      <c r="G4" s="532"/>
      <c r="H4" s="532"/>
      <c r="I4" s="532"/>
      <c r="J4" s="532"/>
      <c r="K4" s="532"/>
    </row>
    <row r="5" spans="2:12" ht="13.5" customHeight="1" thickBot="1">
      <c r="B5" s="49"/>
      <c r="C5" s="534" t="s">
        <v>365</v>
      </c>
      <c r="D5" s="534"/>
      <c r="E5" s="534"/>
      <c r="F5" s="534"/>
      <c r="G5" s="534"/>
      <c r="H5" s="534"/>
      <c r="I5" s="534"/>
      <c r="J5" s="534"/>
      <c r="K5" s="534"/>
      <c r="L5" s="534"/>
    </row>
    <row r="6" spans="2:11" ht="14.25" thickTop="1">
      <c r="B6" s="523"/>
      <c r="C6" s="524"/>
      <c r="D6" s="524"/>
      <c r="E6" s="524"/>
      <c r="F6" s="524"/>
      <c r="G6" s="524"/>
      <c r="H6" s="524"/>
      <c r="I6" s="524"/>
      <c r="J6" s="524"/>
      <c r="K6" s="525"/>
    </row>
    <row r="7" spans="2:11" ht="13.5">
      <c r="B7" s="526"/>
      <c r="C7" s="403"/>
      <c r="D7" s="403"/>
      <c r="E7" s="403"/>
      <c r="F7" s="403"/>
      <c r="G7" s="403"/>
      <c r="H7" s="403"/>
      <c r="I7" s="403"/>
      <c r="J7" s="403"/>
      <c r="K7" s="527"/>
    </row>
    <row r="8" spans="2:11" ht="13.5">
      <c r="B8" s="526"/>
      <c r="C8" s="403"/>
      <c r="D8" s="403"/>
      <c r="E8" s="403"/>
      <c r="F8" s="403"/>
      <c r="G8" s="403"/>
      <c r="H8" s="403"/>
      <c r="I8" s="403"/>
      <c r="J8" s="403"/>
      <c r="K8" s="527"/>
    </row>
    <row r="9" spans="2:11" ht="13.5">
      <c r="B9" s="526"/>
      <c r="C9" s="403"/>
      <c r="D9" s="403"/>
      <c r="E9" s="403"/>
      <c r="F9" s="403"/>
      <c r="G9" s="403"/>
      <c r="H9" s="403"/>
      <c r="I9" s="403"/>
      <c r="J9" s="403"/>
      <c r="K9" s="527"/>
    </row>
    <row r="10" spans="2:11" ht="13.5">
      <c r="B10" s="526"/>
      <c r="C10" s="403"/>
      <c r="D10" s="403"/>
      <c r="E10" s="403"/>
      <c r="F10" s="403"/>
      <c r="G10" s="403"/>
      <c r="H10" s="403"/>
      <c r="I10" s="403"/>
      <c r="J10" s="403"/>
      <c r="K10" s="527"/>
    </row>
    <row r="11" spans="2:11" ht="13.5">
      <c r="B11" s="526"/>
      <c r="C11" s="403"/>
      <c r="D11" s="403"/>
      <c r="E11" s="403"/>
      <c r="F11" s="403"/>
      <c r="G11" s="403"/>
      <c r="H11" s="403"/>
      <c r="I11" s="403"/>
      <c r="J11" s="403"/>
      <c r="K11" s="527"/>
    </row>
    <row r="12" spans="2:11" ht="14.25" thickBot="1">
      <c r="B12" s="528"/>
      <c r="C12" s="529"/>
      <c r="D12" s="529"/>
      <c r="E12" s="529"/>
      <c r="F12" s="529"/>
      <c r="G12" s="529"/>
      <c r="H12" s="529"/>
      <c r="I12" s="529"/>
      <c r="J12" s="529"/>
      <c r="K12" s="530"/>
    </row>
    <row r="13" ht="14.25" thickTop="1"/>
    <row r="14" spans="2:3" ht="13.5">
      <c r="B14" s="47" t="s">
        <v>245</v>
      </c>
      <c r="C14" s="46" t="s">
        <v>246</v>
      </c>
    </row>
    <row r="15" spans="3:4" ht="14.25" thickBot="1">
      <c r="C15" s="46" t="s">
        <v>464</v>
      </c>
      <c r="D15" s="133"/>
    </row>
    <row r="16" spans="2:11" ht="14.25" thickTop="1">
      <c r="B16" s="523"/>
      <c r="C16" s="524"/>
      <c r="D16" s="524"/>
      <c r="E16" s="524"/>
      <c r="F16" s="524"/>
      <c r="G16" s="524"/>
      <c r="H16" s="524"/>
      <c r="I16" s="524"/>
      <c r="J16" s="524"/>
      <c r="K16" s="525"/>
    </row>
    <row r="17" spans="2:11" ht="13.5">
      <c r="B17" s="526"/>
      <c r="C17" s="403"/>
      <c r="D17" s="403"/>
      <c r="E17" s="403"/>
      <c r="F17" s="403"/>
      <c r="G17" s="403"/>
      <c r="H17" s="403"/>
      <c r="I17" s="403"/>
      <c r="J17" s="403"/>
      <c r="K17" s="527"/>
    </row>
    <row r="18" spans="2:11" ht="13.5">
      <c r="B18" s="526"/>
      <c r="C18" s="403"/>
      <c r="D18" s="403"/>
      <c r="E18" s="403"/>
      <c r="F18" s="403"/>
      <c r="G18" s="403"/>
      <c r="H18" s="403"/>
      <c r="I18" s="403"/>
      <c r="J18" s="403"/>
      <c r="K18" s="527"/>
    </row>
    <row r="19" spans="2:11" ht="13.5">
      <c r="B19" s="526"/>
      <c r="C19" s="403"/>
      <c r="D19" s="403"/>
      <c r="E19" s="403"/>
      <c r="F19" s="403"/>
      <c r="G19" s="403"/>
      <c r="H19" s="403"/>
      <c r="I19" s="403"/>
      <c r="J19" s="403"/>
      <c r="K19" s="527"/>
    </row>
    <row r="20" spans="2:11" ht="13.5">
      <c r="B20" s="526"/>
      <c r="C20" s="403"/>
      <c r="D20" s="403"/>
      <c r="E20" s="403"/>
      <c r="F20" s="403"/>
      <c r="G20" s="403"/>
      <c r="H20" s="403"/>
      <c r="I20" s="403"/>
      <c r="J20" s="403"/>
      <c r="K20" s="527"/>
    </row>
    <row r="21" spans="2:11" ht="13.5">
      <c r="B21" s="526"/>
      <c r="C21" s="403"/>
      <c r="D21" s="403"/>
      <c r="E21" s="403"/>
      <c r="F21" s="403"/>
      <c r="G21" s="403"/>
      <c r="H21" s="403"/>
      <c r="I21" s="403"/>
      <c r="J21" s="403"/>
      <c r="K21" s="527"/>
    </row>
    <row r="22" spans="2:11" ht="14.25" thickBot="1">
      <c r="B22" s="528"/>
      <c r="C22" s="529"/>
      <c r="D22" s="529"/>
      <c r="E22" s="529"/>
      <c r="F22" s="529"/>
      <c r="G22" s="529"/>
      <c r="H22" s="529"/>
      <c r="I22" s="529"/>
      <c r="J22" s="529"/>
      <c r="K22" s="530"/>
    </row>
    <row r="23" ht="14.25" thickTop="1"/>
    <row r="24" spans="2:3" ht="14.25" thickBot="1">
      <c r="B24" s="47" t="s">
        <v>247</v>
      </c>
      <c r="C24" s="46" t="s">
        <v>248</v>
      </c>
    </row>
    <row r="25" spans="2:11" ht="14.25" thickTop="1">
      <c r="B25" s="523"/>
      <c r="C25" s="524"/>
      <c r="D25" s="524"/>
      <c r="E25" s="524"/>
      <c r="F25" s="524"/>
      <c r="G25" s="524"/>
      <c r="H25" s="524"/>
      <c r="I25" s="524"/>
      <c r="J25" s="524"/>
      <c r="K25" s="525"/>
    </row>
    <row r="26" spans="2:11" ht="13.5">
      <c r="B26" s="526"/>
      <c r="C26" s="403"/>
      <c r="D26" s="403"/>
      <c r="E26" s="403"/>
      <c r="F26" s="403"/>
      <c r="G26" s="403"/>
      <c r="H26" s="403"/>
      <c r="I26" s="403"/>
      <c r="J26" s="403"/>
      <c r="K26" s="527"/>
    </row>
    <row r="27" spans="2:11" ht="13.5">
      <c r="B27" s="526"/>
      <c r="C27" s="403"/>
      <c r="D27" s="403"/>
      <c r="E27" s="403"/>
      <c r="F27" s="403"/>
      <c r="G27" s="403"/>
      <c r="H27" s="403"/>
      <c r="I27" s="403"/>
      <c r="J27" s="403"/>
      <c r="K27" s="527"/>
    </row>
    <row r="28" spans="2:11" ht="13.5">
      <c r="B28" s="526"/>
      <c r="C28" s="403"/>
      <c r="D28" s="403"/>
      <c r="E28" s="403"/>
      <c r="F28" s="403"/>
      <c r="G28" s="403"/>
      <c r="H28" s="403"/>
      <c r="I28" s="403"/>
      <c r="J28" s="403"/>
      <c r="K28" s="527"/>
    </row>
    <row r="29" spans="2:11" ht="13.5">
      <c r="B29" s="526"/>
      <c r="C29" s="403"/>
      <c r="D29" s="403"/>
      <c r="E29" s="403"/>
      <c r="F29" s="403"/>
      <c r="G29" s="403"/>
      <c r="H29" s="403"/>
      <c r="I29" s="403"/>
      <c r="J29" s="403"/>
      <c r="K29" s="527"/>
    </row>
    <row r="30" spans="2:11" ht="13.5">
      <c r="B30" s="526"/>
      <c r="C30" s="403"/>
      <c r="D30" s="403"/>
      <c r="E30" s="403"/>
      <c r="F30" s="403"/>
      <c r="G30" s="403"/>
      <c r="H30" s="403"/>
      <c r="I30" s="403"/>
      <c r="J30" s="403"/>
      <c r="K30" s="527"/>
    </row>
    <row r="31" spans="2:11" ht="14.25" thickBot="1">
      <c r="B31" s="528"/>
      <c r="C31" s="529"/>
      <c r="D31" s="529"/>
      <c r="E31" s="529"/>
      <c r="F31" s="529"/>
      <c r="G31" s="529"/>
      <c r="H31" s="529"/>
      <c r="I31" s="529"/>
      <c r="J31" s="529"/>
      <c r="K31" s="530"/>
    </row>
    <row r="32" ht="14.25" thickTop="1"/>
    <row r="33" spans="2:11" ht="13.5" customHeight="1">
      <c r="B33" s="48" t="s">
        <v>249</v>
      </c>
      <c r="C33" s="532" t="s">
        <v>250</v>
      </c>
      <c r="D33" s="532"/>
      <c r="E33" s="532"/>
      <c r="F33" s="532"/>
      <c r="G33" s="532"/>
      <c r="H33" s="532"/>
      <c r="I33" s="532"/>
      <c r="J33" s="532"/>
      <c r="K33" s="532"/>
    </row>
    <row r="34" spans="2:3" ht="14.25" thickBot="1">
      <c r="B34" s="47" t="s">
        <v>240</v>
      </c>
      <c r="C34" s="46" t="s">
        <v>506</v>
      </c>
    </row>
    <row r="35" spans="2:11" ht="14.25" thickTop="1">
      <c r="B35" s="523"/>
      <c r="C35" s="524"/>
      <c r="D35" s="524"/>
      <c r="E35" s="524"/>
      <c r="F35" s="524"/>
      <c r="G35" s="524"/>
      <c r="H35" s="524"/>
      <c r="I35" s="524"/>
      <c r="J35" s="524"/>
      <c r="K35" s="525"/>
    </row>
    <row r="36" spans="2:11" ht="13.5">
      <c r="B36" s="526"/>
      <c r="C36" s="403"/>
      <c r="D36" s="403"/>
      <c r="E36" s="403"/>
      <c r="F36" s="403"/>
      <c r="G36" s="403"/>
      <c r="H36" s="403"/>
      <c r="I36" s="403"/>
      <c r="J36" s="403"/>
      <c r="K36" s="527"/>
    </row>
    <row r="37" spans="2:11" ht="13.5">
      <c r="B37" s="526"/>
      <c r="C37" s="403"/>
      <c r="D37" s="403"/>
      <c r="E37" s="403"/>
      <c r="F37" s="403"/>
      <c r="G37" s="403"/>
      <c r="H37" s="403"/>
      <c r="I37" s="403"/>
      <c r="J37" s="403"/>
      <c r="K37" s="527"/>
    </row>
    <row r="38" spans="2:11" ht="13.5">
      <c r="B38" s="526"/>
      <c r="C38" s="403"/>
      <c r="D38" s="403"/>
      <c r="E38" s="403"/>
      <c r="F38" s="403"/>
      <c r="G38" s="403"/>
      <c r="H38" s="403"/>
      <c r="I38" s="403"/>
      <c r="J38" s="403"/>
      <c r="K38" s="527"/>
    </row>
    <row r="39" spans="2:11" ht="13.5">
      <c r="B39" s="526"/>
      <c r="C39" s="403"/>
      <c r="D39" s="403"/>
      <c r="E39" s="403"/>
      <c r="F39" s="403"/>
      <c r="G39" s="403"/>
      <c r="H39" s="403"/>
      <c r="I39" s="403"/>
      <c r="J39" s="403"/>
      <c r="K39" s="527"/>
    </row>
    <row r="40" spans="2:11" ht="13.5">
      <c r="B40" s="526"/>
      <c r="C40" s="403"/>
      <c r="D40" s="403"/>
      <c r="E40" s="403"/>
      <c r="F40" s="403"/>
      <c r="G40" s="403"/>
      <c r="H40" s="403"/>
      <c r="I40" s="403"/>
      <c r="J40" s="403"/>
      <c r="K40" s="527"/>
    </row>
    <row r="41" spans="2:11" ht="14.25" thickBot="1">
      <c r="B41" s="528"/>
      <c r="C41" s="529"/>
      <c r="D41" s="529"/>
      <c r="E41" s="529"/>
      <c r="F41" s="529"/>
      <c r="G41" s="529"/>
      <c r="H41" s="529"/>
      <c r="I41" s="529"/>
      <c r="J41" s="529"/>
      <c r="K41" s="530"/>
    </row>
    <row r="42" ht="14.25" thickTop="1"/>
    <row r="43" spans="2:3" ht="14.25" thickBot="1">
      <c r="B43" s="47" t="s">
        <v>245</v>
      </c>
      <c r="C43" s="46" t="s">
        <v>507</v>
      </c>
    </row>
    <row r="44" spans="2:11" ht="14.25" thickTop="1">
      <c r="B44" s="523"/>
      <c r="C44" s="524"/>
      <c r="D44" s="524"/>
      <c r="E44" s="524"/>
      <c r="F44" s="524"/>
      <c r="G44" s="524"/>
      <c r="H44" s="524"/>
      <c r="I44" s="524"/>
      <c r="J44" s="524"/>
      <c r="K44" s="525"/>
    </row>
    <row r="45" spans="2:11" ht="13.5">
      <c r="B45" s="526"/>
      <c r="C45" s="403"/>
      <c r="D45" s="403"/>
      <c r="E45" s="403"/>
      <c r="F45" s="403"/>
      <c r="G45" s="403"/>
      <c r="H45" s="403"/>
      <c r="I45" s="403"/>
      <c r="J45" s="403"/>
      <c r="K45" s="527"/>
    </row>
    <row r="46" spans="2:11" ht="13.5">
      <c r="B46" s="526"/>
      <c r="C46" s="403"/>
      <c r="D46" s="403"/>
      <c r="E46" s="403"/>
      <c r="F46" s="403"/>
      <c r="G46" s="403"/>
      <c r="H46" s="403"/>
      <c r="I46" s="403"/>
      <c r="J46" s="403"/>
      <c r="K46" s="527"/>
    </row>
    <row r="47" spans="2:11" ht="13.5">
      <c r="B47" s="526"/>
      <c r="C47" s="403"/>
      <c r="D47" s="403"/>
      <c r="E47" s="403"/>
      <c r="F47" s="403"/>
      <c r="G47" s="403"/>
      <c r="H47" s="403"/>
      <c r="I47" s="403"/>
      <c r="J47" s="403"/>
      <c r="K47" s="527"/>
    </row>
    <row r="48" spans="2:11" ht="13.5">
      <c r="B48" s="526"/>
      <c r="C48" s="403"/>
      <c r="D48" s="403"/>
      <c r="E48" s="403"/>
      <c r="F48" s="403"/>
      <c r="G48" s="403"/>
      <c r="H48" s="403"/>
      <c r="I48" s="403"/>
      <c r="J48" s="403"/>
      <c r="K48" s="527"/>
    </row>
    <row r="49" spans="2:11" ht="13.5">
      <c r="B49" s="526"/>
      <c r="C49" s="403"/>
      <c r="D49" s="403"/>
      <c r="E49" s="403"/>
      <c r="F49" s="403"/>
      <c r="G49" s="403"/>
      <c r="H49" s="403"/>
      <c r="I49" s="403"/>
      <c r="J49" s="403"/>
      <c r="K49" s="527"/>
    </row>
    <row r="50" spans="2:11" ht="14.25" thickBot="1">
      <c r="B50" s="528"/>
      <c r="C50" s="529"/>
      <c r="D50" s="529"/>
      <c r="E50" s="529"/>
      <c r="F50" s="529"/>
      <c r="G50" s="529"/>
      <c r="H50" s="529"/>
      <c r="I50" s="529"/>
      <c r="J50" s="529"/>
      <c r="K50" s="530"/>
    </row>
    <row r="51" ht="14.25" thickTop="1"/>
    <row r="52" spans="2:3" ht="14.25" thickBot="1">
      <c r="B52" s="47" t="s">
        <v>32</v>
      </c>
      <c r="C52" s="46" t="s">
        <v>508</v>
      </c>
    </row>
    <row r="53" spans="2:11" ht="14.25" thickTop="1">
      <c r="B53" s="523"/>
      <c r="C53" s="524"/>
      <c r="D53" s="524"/>
      <c r="E53" s="524"/>
      <c r="F53" s="524"/>
      <c r="G53" s="524"/>
      <c r="H53" s="524"/>
      <c r="I53" s="524"/>
      <c r="J53" s="524"/>
      <c r="K53" s="525"/>
    </row>
    <row r="54" spans="2:11" ht="13.5">
      <c r="B54" s="526"/>
      <c r="C54" s="403"/>
      <c r="D54" s="403"/>
      <c r="E54" s="403"/>
      <c r="F54" s="403"/>
      <c r="G54" s="403"/>
      <c r="H54" s="403"/>
      <c r="I54" s="403"/>
      <c r="J54" s="403"/>
      <c r="K54" s="527"/>
    </row>
    <row r="55" spans="2:11" ht="13.5">
      <c r="B55" s="526"/>
      <c r="C55" s="403"/>
      <c r="D55" s="403"/>
      <c r="E55" s="403"/>
      <c r="F55" s="403"/>
      <c r="G55" s="403"/>
      <c r="H55" s="403"/>
      <c r="I55" s="403"/>
      <c r="J55" s="403"/>
      <c r="K55" s="527"/>
    </row>
    <row r="56" spans="2:11" ht="13.5">
      <c r="B56" s="526"/>
      <c r="C56" s="403"/>
      <c r="D56" s="403"/>
      <c r="E56" s="403"/>
      <c r="F56" s="403"/>
      <c r="G56" s="403"/>
      <c r="H56" s="403"/>
      <c r="I56" s="403"/>
      <c r="J56" s="403"/>
      <c r="K56" s="527"/>
    </row>
    <row r="57" spans="2:11" ht="13.5">
      <c r="B57" s="526"/>
      <c r="C57" s="403"/>
      <c r="D57" s="403"/>
      <c r="E57" s="403"/>
      <c r="F57" s="403"/>
      <c r="G57" s="403"/>
      <c r="H57" s="403"/>
      <c r="I57" s="403"/>
      <c r="J57" s="403"/>
      <c r="K57" s="527"/>
    </row>
    <row r="58" spans="2:11" ht="13.5">
      <c r="B58" s="526"/>
      <c r="C58" s="403"/>
      <c r="D58" s="403"/>
      <c r="E58" s="403"/>
      <c r="F58" s="403"/>
      <c r="G58" s="403"/>
      <c r="H58" s="403"/>
      <c r="I58" s="403"/>
      <c r="J58" s="403"/>
      <c r="K58" s="527"/>
    </row>
    <row r="59" spans="2:11" ht="14.25" thickBot="1">
      <c r="B59" s="528"/>
      <c r="C59" s="529"/>
      <c r="D59" s="529"/>
      <c r="E59" s="529"/>
      <c r="F59" s="529"/>
      <c r="G59" s="529"/>
      <c r="H59" s="529"/>
      <c r="I59" s="529"/>
      <c r="J59" s="529"/>
      <c r="K59" s="530"/>
    </row>
    <row r="60" ht="14.25" thickTop="1"/>
    <row r="61" spans="2:8" ht="17.25" customHeight="1" thickBot="1">
      <c r="B61" s="48" t="s">
        <v>251</v>
      </c>
      <c r="C61" s="532" t="s">
        <v>252</v>
      </c>
      <c r="D61" s="532"/>
      <c r="E61" s="532"/>
      <c r="F61" s="532"/>
      <c r="G61" s="532"/>
      <c r="H61" s="532"/>
    </row>
    <row r="62" spans="2:11" ht="14.25" thickTop="1">
      <c r="B62" s="523"/>
      <c r="C62" s="524"/>
      <c r="D62" s="524"/>
      <c r="E62" s="524"/>
      <c r="F62" s="524"/>
      <c r="G62" s="524"/>
      <c r="H62" s="524"/>
      <c r="I62" s="524"/>
      <c r="J62" s="524"/>
      <c r="K62" s="525"/>
    </row>
    <row r="63" spans="2:11" ht="13.5">
      <c r="B63" s="526"/>
      <c r="C63" s="403"/>
      <c r="D63" s="403"/>
      <c r="E63" s="403"/>
      <c r="F63" s="403"/>
      <c r="G63" s="403"/>
      <c r="H63" s="403"/>
      <c r="I63" s="403"/>
      <c r="J63" s="403"/>
      <c r="K63" s="527"/>
    </row>
    <row r="64" spans="2:11" ht="14.25" thickBot="1">
      <c r="B64" s="528"/>
      <c r="C64" s="529"/>
      <c r="D64" s="529"/>
      <c r="E64" s="529"/>
      <c r="F64" s="529"/>
      <c r="G64" s="529"/>
      <c r="H64" s="529"/>
      <c r="I64" s="529"/>
      <c r="J64" s="529"/>
      <c r="K64" s="530"/>
    </row>
    <row r="65" ht="14.25" thickTop="1"/>
  </sheetData>
  <sheetProtection/>
  <mergeCells count="12">
    <mergeCell ref="C61:H61"/>
    <mergeCell ref="C5:L5"/>
    <mergeCell ref="C3:K3"/>
    <mergeCell ref="C33:K33"/>
    <mergeCell ref="B25:K31"/>
    <mergeCell ref="B6:K12"/>
    <mergeCell ref="B16:K22"/>
    <mergeCell ref="B62:K64"/>
    <mergeCell ref="B35:K41"/>
    <mergeCell ref="B44:K50"/>
    <mergeCell ref="C4:K4"/>
    <mergeCell ref="B53:K59"/>
  </mergeCells>
  <printOptions/>
  <pageMargins left="0.7874015748031497" right="0.31496062992125984" top="0.7874015748031497" bottom="0.7874015748031497" header="0.5118110236220472" footer="0.5118110236220472"/>
  <pageSetup blackAndWhite="1"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M43"/>
  <sheetViews>
    <sheetView zoomScaleSheetLayoutView="100" zoomScalePageLayoutView="0" workbookViewId="0" topLeftCell="A1">
      <selection activeCell="A1" sqref="A1"/>
    </sheetView>
  </sheetViews>
  <sheetFormatPr defaultColWidth="9.00390625" defaultRowHeight="13.5"/>
  <cols>
    <col min="1" max="1" width="8.375" style="46" customWidth="1"/>
    <col min="2" max="2" width="8.875" style="46" customWidth="1"/>
    <col min="3" max="3" width="10.50390625" style="46" customWidth="1"/>
    <col min="4" max="11" width="11.625" style="46" customWidth="1"/>
    <col min="12" max="16384" width="9.00390625" style="46" customWidth="1"/>
  </cols>
  <sheetData>
    <row r="1" spans="1:3" ht="20.25" customHeight="1">
      <c r="A1" s="173" t="s">
        <v>295</v>
      </c>
      <c r="B1" s="174"/>
      <c r="C1" s="174"/>
    </row>
    <row r="2" spans="1:3" ht="20.25" customHeight="1">
      <c r="A2" s="173"/>
      <c r="B2" s="174"/>
      <c r="C2" s="174"/>
    </row>
    <row r="3" spans="1:10" ht="24.75" customHeight="1">
      <c r="A3" s="177" t="s">
        <v>241</v>
      </c>
      <c r="B3" s="551" t="s">
        <v>509</v>
      </c>
      <c r="C3" s="551"/>
      <c r="D3" s="551"/>
      <c r="E3" s="551"/>
      <c r="F3" s="551"/>
      <c r="G3" s="551"/>
      <c r="H3" s="551"/>
      <c r="I3" s="552" t="s">
        <v>481</v>
      </c>
      <c r="J3" s="552"/>
    </row>
    <row r="4" spans="1:11" ht="13.5" customHeight="1">
      <c r="A4" s="560"/>
      <c r="B4" s="560"/>
      <c r="C4" s="178" t="s">
        <v>296</v>
      </c>
      <c r="D4" s="178" t="s">
        <v>165</v>
      </c>
      <c r="E4" s="178" t="s">
        <v>166</v>
      </c>
      <c r="F4" s="178" t="s">
        <v>167</v>
      </c>
      <c r="G4" s="178" t="s">
        <v>168</v>
      </c>
      <c r="H4" s="178" t="s">
        <v>454</v>
      </c>
      <c r="I4" s="178" t="s">
        <v>455</v>
      </c>
      <c r="J4" s="250" t="s">
        <v>456</v>
      </c>
      <c r="K4" s="251"/>
    </row>
    <row r="5" spans="1:10" ht="13.5">
      <c r="A5" s="560"/>
      <c r="B5" s="560"/>
      <c r="C5" s="244" t="str">
        <f>+'別表３（円単位で入力）'!F6</f>
        <v>（　年　月期）</v>
      </c>
      <c r="D5" s="244" t="str">
        <f>+'別表３（円単位で入力）'!G6</f>
        <v>（　年　月期）</v>
      </c>
      <c r="E5" s="244" t="str">
        <f>+'別表３（円単位で入力）'!H6</f>
        <v>（　年　月期）</v>
      </c>
      <c r="F5" s="244" t="str">
        <f>+'別表３（円単位で入力）'!I6</f>
        <v>（　年　月期）</v>
      </c>
      <c r="G5" s="244" t="str">
        <f>+'別表３（円単位で入力）'!J6</f>
        <v>（ 　年　月期）</v>
      </c>
      <c r="H5" s="244" t="str">
        <f>+'別表３（円単位で入力）'!K6</f>
        <v>（　年　月期）</v>
      </c>
      <c r="I5" s="244" t="str">
        <f>+'別表３（円単位で入力）'!L6</f>
        <v>（　年　月期）</v>
      </c>
      <c r="J5" s="244" t="str">
        <f>+'別表３（円単位で入力）'!M6</f>
        <v>（　年　月期）</v>
      </c>
    </row>
    <row r="6" spans="1:10" ht="18" customHeight="1">
      <c r="A6" s="561" t="s">
        <v>297</v>
      </c>
      <c r="B6" s="180" t="s">
        <v>298</v>
      </c>
      <c r="C6" s="181"/>
      <c r="D6" s="181"/>
      <c r="E6" s="181"/>
      <c r="F6" s="181"/>
      <c r="G6" s="181"/>
      <c r="H6" s="181"/>
      <c r="I6" s="181"/>
      <c r="J6" s="181"/>
    </row>
    <row r="7" spans="1:10" ht="18" customHeight="1">
      <c r="A7" s="562"/>
      <c r="B7" s="180" t="s">
        <v>299</v>
      </c>
      <c r="C7" s="181"/>
      <c r="D7" s="181"/>
      <c r="E7" s="181"/>
      <c r="F7" s="181"/>
      <c r="G7" s="181"/>
      <c r="H7" s="181"/>
      <c r="I7" s="181"/>
      <c r="J7" s="181"/>
    </row>
    <row r="8" spans="1:10" ht="18" customHeight="1">
      <c r="A8" s="561" t="s">
        <v>234</v>
      </c>
      <c r="B8" s="180" t="s">
        <v>298</v>
      </c>
      <c r="C8" s="181"/>
      <c r="D8" s="181"/>
      <c r="E8" s="181"/>
      <c r="F8" s="181"/>
      <c r="G8" s="181"/>
      <c r="H8" s="181"/>
      <c r="I8" s="181"/>
      <c r="J8" s="181"/>
    </row>
    <row r="9" spans="1:10" ht="18" customHeight="1">
      <c r="A9" s="562"/>
      <c r="B9" s="180" t="s">
        <v>299</v>
      </c>
      <c r="C9" s="181"/>
      <c r="D9" s="181"/>
      <c r="E9" s="181"/>
      <c r="F9" s="181"/>
      <c r="G9" s="181"/>
      <c r="H9" s="181"/>
      <c r="I9" s="181"/>
      <c r="J9" s="181"/>
    </row>
    <row r="10" spans="2:8" ht="13.5">
      <c r="B10" s="182"/>
      <c r="C10" s="182"/>
      <c r="D10" s="182"/>
      <c r="E10" s="182"/>
      <c r="F10" s="182"/>
      <c r="G10" s="182"/>
      <c r="H10" s="182"/>
    </row>
    <row r="11" spans="1:10" ht="13.5">
      <c r="A11" s="183"/>
      <c r="B11" s="183"/>
      <c r="C11" s="184" t="s">
        <v>338</v>
      </c>
      <c r="D11" s="183"/>
      <c r="E11" s="183"/>
      <c r="F11" s="183"/>
      <c r="G11" s="183"/>
      <c r="H11" s="183"/>
      <c r="I11" s="179"/>
      <c r="J11" s="179"/>
    </row>
    <row r="12" spans="1:10" ht="13.5" customHeight="1">
      <c r="A12" s="183"/>
      <c r="B12" s="183"/>
      <c r="C12" s="183"/>
      <c r="D12" s="183"/>
      <c r="E12" s="183"/>
      <c r="F12" s="183"/>
      <c r="G12" s="183"/>
      <c r="H12" s="183"/>
      <c r="I12" s="612"/>
      <c r="J12" s="612"/>
    </row>
    <row r="13" spans="1:8" ht="13.5">
      <c r="A13" s="185"/>
      <c r="B13" s="186"/>
      <c r="C13" s="186"/>
      <c r="D13" s="186"/>
      <c r="E13" s="186"/>
      <c r="F13" s="186"/>
      <c r="G13" s="186"/>
      <c r="H13" s="186"/>
    </row>
    <row r="14" spans="1:11" ht="19.5" customHeight="1" thickBot="1">
      <c r="A14" s="177" t="s">
        <v>300</v>
      </c>
      <c r="B14" s="553" t="s">
        <v>480</v>
      </c>
      <c r="C14" s="553"/>
      <c r="D14" s="553"/>
      <c r="E14" s="553"/>
      <c r="F14" s="553"/>
      <c r="G14" s="243"/>
      <c r="H14" s="243"/>
      <c r="I14" s="554" t="s">
        <v>484</v>
      </c>
      <c r="J14" s="554"/>
      <c r="K14" s="243"/>
    </row>
    <row r="15" spans="1:10" ht="29.25" customHeight="1" thickBot="1">
      <c r="A15" s="555" t="s">
        <v>301</v>
      </c>
      <c r="B15" s="556"/>
      <c r="C15" s="557"/>
      <c r="D15" s="228" t="s">
        <v>302</v>
      </c>
      <c r="E15" s="558" t="s">
        <v>303</v>
      </c>
      <c r="F15" s="559"/>
      <c r="G15" s="558" t="s">
        <v>304</v>
      </c>
      <c r="H15" s="559"/>
      <c r="I15" s="559" t="s">
        <v>305</v>
      </c>
      <c r="J15" s="620"/>
    </row>
    <row r="16" spans="1:13" ht="21" customHeight="1" thickBot="1">
      <c r="A16" s="543" t="s">
        <v>306</v>
      </c>
      <c r="B16" s="583" t="s">
        <v>307</v>
      </c>
      <c r="C16" s="584"/>
      <c r="D16" s="615" t="s">
        <v>308</v>
      </c>
      <c r="E16" s="579"/>
      <c r="F16" s="580"/>
      <c r="G16" s="579"/>
      <c r="H16" s="580"/>
      <c r="I16" s="563"/>
      <c r="J16" s="564"/>
      <c r="M16" s="187" t="s">
        <v>308</v>
      </c>
    </row>
    <row r="17" spans="1:13" ht="21" customHeight="1" thickBot="1">
      <c r="A17" s="543"/>
      <c r="B17" s="585" t="s">
        <v>309</v>
      </c>
      <c r="C17" s="586"/>
      <c r="D17" s="600"/>
      <c r="E17" s="581"/>
      <c r="F17" s="582"/>
      <c r="G17" s="581"/>
      <c r="H17" s="582"/>
      <c r="I17" s="547"/>
      <c r="J17" s="548"/>
      <c r="M17" s="187" t="s">
        <v>310</v>
      </c>
    </row>
    <row r="18" spans="1:13" ht="21" customHeight="1" thickBot="1">
      <c r="A18" s="543"/>
      <c r="B18" s="613" t="s">
        <v>311</v>
      </c>
      <c r="C18" s="614"/>
      <c r="D18" s="600"/>
      <c r="E18" s="581"/>
      <c r="F18" s="582"/>
      <c r="G18" s="581"/>
      <c r="H18" s="582"/>
      <c r="I18" s="547"/>
      <c r="J18" s="548"/>
      <c r="M18" s="187" t="s">
        <v>312</v>
      </c>
    </row>
    <row r="19" spans="1:13" ht="21" customHeight="1" thickBot="1">
      <c r="A19" s="543"/>
      <c r="B19" s="627" t="s">
        <v>307</v>
      </c>
      <c r="C19" s="628"/>
      <c r="D19" s="600" t="s">
        <v>308</v>
      </c>
      <c r="E19" s="500"/>
      <c r="F19" s="500"/>
      <c r="G19" s="500"/>
      <c r="H19" s="500"/>
      <c r="I19" s="547"/>
      <c r="J19" s="548"/>
      <c r="M19" s="187"/>
    </row>
    <row r="20" spans="1:13" ht="21" customHeight="1" thickBot="1">
      <c r="A20" s="543"/>
      <c r="B20" s="585" t="s">
        <v>309</v>
      </c>
      <c r="C20" s="586"/>
      <c r="D20" s="600"/>
      <c r="E20" s="500"/>
      <c r="F20" s="500"/>
      <c r="G20" s="500"/>
      <c r="H20" s="500"/>
      <c r="I20" s="547"/>
      <c r="J20" s="548"/>
      <c r="M20" s="187"/>
    </row>
    <row r="21" spans="1:13" ht="21" customHeight="1" thickBot="1">
      <c r="A21" s="544"/>
      <c r="B21" s="616" t="s">
        <v>313</v>
      </c>
      <c r="C21" s="617"/>
      <c r="D21" s="601"/>
      <c r="E21" s="537"/>
      <c r="F21" s="537"/>
      <c r="G21" s="537"/>
      <c r="H21" s="537"/>
      <c r="I21" s="549"/>
      <c r="J21" s="550"/>
      <c r="M21" s="187"/>
    </row>
    <row r="22" spans="1:13" ht="21" customHeight="1" thickBot="1">
      <c r="A22" s="542" t="s">
        <v>314</v>
      </c>
      <c r="B22" s="587" t="s">
        <v>315</v>
      </c>
      <c r="C22" s="588"/>
      <c r="D22" s="602" t="s">
        <v>308</v>
      </c>
      <c r="E22" s="536"/>
      <c r="F22" s="536"/>
      <c r="G22" s="536"/>
      <c r="H22" s="536"/>
      <c r="I22" s="565"/>
      <c r="J22" s="566"/>
      <c r="M22" s="187"/>
    </row>
    <row r="23" spans="1:13" ht="21" customHeight="1" thickBot="1">
      <c r="A23" s="543"/>
      <c r="B23" s="596" t="s">
        <v>350</v>
      </c>
      <c r="C23" s="597"/>
      <c r="D23" s="600"/>
      <c r="E23" s="500"/>
      <c r="F23" s="500"/>
      <c r="G23" s="500"/>
      <c r="H23" s="500"/>
      <c r="I23" s="547"/>
      <c r="J23" s="548"/>
      <c r="M23" s="187"/>
    </row>
    <row r="24" spans="1:13" ht="21" customHeight="1" thickBot="1">
      <c r="A24" s="543"/>
      <c r="B24" s="618"/>
      <c r="C24" s="619"/>
      <c r="D24" s="600"/>
      <c r="E24" s="500"/>
      <c r="F24" s="500"/>
      <c r="G24" s="500"/>
      <c r="H24" s="500"/>
      <c r="I24" s="547"/>
      <c r="J24" s="548"/>
      <c r="M24" s="187"/>
    </row>
    <row r="25" spans="1:13" ht="21" customHeight="1" thickBot="1">
      <c r="A25" s="543"/>
      <c r="B25" s="545" t="s">
        <v>315</v>
      </c>
      <c r="C25" s="546"/>
      <c r="D25" s="600" t="s">
        <v>308</v>
      </c>
      <c r="E25" s="500"/>
      <c r="F25" s="500"/>
      <c r="G25" s="500"/>
      <c r="H25" s="500"/>
      <c r="I25" s="547"/>
      <c r="J25" s="548"/>
      <c r="M25" s="187"/>
    </row>
    <row r="26" spans="1:13" ht="21" customHeight="1" thickBot="1">
      <c r="A26" s="543"/>
      <c r="B26" s="596" t="s">
        <v>350</v>
      </c>
      <c r="C26" s="597"/>
      <c r="D26" s="600"/>
      <c r="E26" s="500"/>
      <c r="F26" s="500"/>
      <c r="G26" s="500"/>
      <c r="H26" s="500"/>
      <c r="I26" s="547"/>
      <c r="J26" s="548"/>
      <c r="M26" s="187"/>
    </row>
    <row r="27" spans="1:13" ht="21" customHeight="1" thickBot="1">
      <c r="A27" s="543"/>
      <c r="B27" s="618"/>
      <c r="C27" s="619"/>
      <c r="D27" s="600"/>
      <c r="E27" s="500"/>
      <c r="F27" s="500"/>
      <c r="G27" s="500"/>
      <c r="H27" s="500"/>
      <c r="I27" s="547"/>
      <c r="J27" s="548"/>
      <c r="M27" s="187"/>
    </row>
    <row r="28" spans="1:13" ht="21" customHeight="1" thickBot="1">
      <c r="A28" s="543"/>
      <c r="B28" s="545" t="s">
        <v>315</v>
      </c>
      <c r="C28" s="546"/>
      <c r="D28" s="600" t="s">
        <v>308</v>
      </c>
      <c r="E28" s="500"/>
      <c r="F28" s="500"/>
      <c r="G28" s="500"/>
      <c r="H28" s="500"/>
      <c r="I28" s="547"/>
      <c r="J28" s="548"/>
      <c r="M28" s="187"/>
    </row>
    <row r="29" spans="1:13" ht="21" customHeight="1" thickBot="1">
      <c r="A29" s="543"/>
      <c r="B29" s="596" t="s">
        <v>351</v>
      </c>
      <c r="C29" s="597"/>
      <c r="D29" s="600"/>
      <c r="E29" s="500"/>
      <c r="F29" s="500"/>
      <c r="G29" s="500"/>
      <c r="H29" s="500"/>
      <c r="I29" s="547"/>
      <c r="J29" s="548"/>
      <c r="M29" s="187"/>
    </row>
    <row r="30" spans="1:13" ht="21" customHeight="1" thickBot="1">
      <c r="A30" s="543"/>
      <c r="B30" s="618"/>
      <c r="C30" s="619"/>
      <c r="D30" s="600"/>
      <c r="E30" s="500"/>
      <c r="F30" s="500"/>
      <c r="G30" s="500"/>
      <c r="H30" s="500"/>
      <c r="I30" s="547"/>
      <c r="J30" s="548"/>
      <c r="M30" s="187"/>
    </row>
    <row r="31" spans="1:13" ht="21" customHeight="1" thickBot="1">
      <c r="A31" s="543"/>
      <c r="B31" s="545" t="s">
        <v>315</v>
      </c>
      <c r="C31" s="546"/>
      <c r="D31" s="600" t="s">
        <v>308</v>
      </c>
      <c r="E31" s="500"/>
      <c r="F31" s="500"/>
      <c r="G31" s="500"/>
      <c r="H31" s="500"/>
      <c r="I31" s="547"/>
      <c r="J31" s="548"/>
      <c r="M31" s="187"/>
    </row>
    <row r="32" spans="1:13" ht="21" customHeight="1" thickBot="1">
      <c r="A32" s="543"/>
      <c r="B32" s="596" t="s">
        <v>351</v>
      </c>
      <c r="C32" s="597"/>
      <c r="D32" s="600"/>
      <c r="E32" s="500"/>
      <c r="F32" s="500"/>
      <c r="G32" s="500"/>
      <c r="H32" s="500"/>
      <c r="I32" s="547"/>
      <c r="J32" s="548"/>
      <c r="M32" s="187"/>
    </row>
    <row r="33" spans="1:13" ht="21" customHeight="1" thickBot="1">
      <c r="A33" s="544"/>
      <c r="B33" s="598"/>
      <c r="C33" s="599"/>
      <c r="D33" s="601"/>
      <c r="E33" s="537"/>
      <c r="F33" s="537"/>
      <c r="G33" s="537"/>
      <c r="H33" s="537"/>
      <c r="I33" s="549"/>
      <c r="J33" s="550"/>
      <c r="M33" s="187"/>
    </row>
    <row r="34" spans="1:13" ht="21" customHeight="1" thickBot="1">
      <c r="A34" s="542" t="s">
        <v>318</v>
      </c>
      <c r="B34" s="589" t="s">
        <v>318</v>
      </c>
      <c r="C34" s="590"/>
      <c r="D34" s="593"/>
      <c r="E34" s="536"/>
      <c r="F34" s="536"/>
      <c r="G34" s="536"/>
      <c r="H34" s="536"/>
      <c r="I34" s="565"/>
      <c r="J34" s="566"/>
      <c r="M34" s="187"/>
    </row>
    <row r="35" spans="1:13" ht="21" customHeight="1" thickBot="1">
      <c r="A35" s="543"/>
      <c r="B35" s="591"/>
      <c r="C35" s="592"/>
      <c r="D35" s="594"/>
      <c r="E35" s="512"/>
      <c r="F35" s="512"/>
      <c r="G35" s="512"/>
      <c r="H35" s="512"/>
      <c r="I35" s="547"/>
      <c r="J35" s="548"/>
      <c r="M35" s="187"/>
    </row>
    <row r="36" spans="1:13" ht="21" customHeight="1" thickBot="1">
      <c r="A36" s="544"/>
      <c r="B36" s="591"/>
      <c r="C36" s="592"/>
      <c r="D36" s="595"/>
      <c r="E36" s="537"/>
      <c r="F36" s="537"/>
      <c r="G36" s="537"/>
      <c r="H36" s="537"/>
      <c r="I36" s="549"/>
      <c r="J36" s="550"/>
      <c r="M36" s="187"/>
    </row>
    <row r="37" spans="1:13" ht="21" customHeight="1" thickBot="1">
      <c r="A37" s="542" t="s">
        <v>316</v>
      </c>
      <c r="B37" s="621" t="s">
        <v>317</v>
      </c>
      <c r="C37" s="622"/>
      <c r="D37" s="602" t="s">
        <v>308</v>
      </c>
      <c r="E37" s="536"/>
      <c r="F37" s="536"/>
      <c r="G37" s="536"/>
      <c r="H37" s="536"/>
      <c r="I37" s="565"/>
      <c r="J37" s="566"/>
      <c r="M37" s="187"/>
    </row>
    <row r="38" spans="1:13" ht="21" customHeight="1" thickBot="1">
      <c r="A38" s="543"/>
      <c r="B38" s="623"/>
      <c r="C38" s="624"/>
      <c r="D38" s="600"/>
      <c r="E38" s="512"/>
      <c r="F38" s="512"/>
      <c r="G38" s="512"/>
      <c r="H38" s="512"/>
      <c r="I38" s="547"/>
      <c r="J38" s="548"/>
      <c r="M38" s="187"/>
    </row>
    <row r="39" spans="1:13" ht="21" customHeight="1" thickBot="1">
      <c r="A39" s="543"/>
      <c r="B39" s="625"/>
      <c r="C39" s="626"/>
      <c r="D39" s="603"/>
      <c r="E39" s="541"/>
      <c r="F39" s="541"/>
      <c r="G39" s="541"/>
      <c r="H39" s="541"/>
      <c r="I39" s="604"/>
      <c r="J39" s="605"/>
      <c r="M39" s="187"/>
    </row>
    <row r="40" spans="1:13" ht="13.5" customHeight="1">
      <c r="A40" s="570" t="s">
        <v>319</v>
      </c>
      <c r="B40" s="571"/>
      <c r="C40" s="572"/>
      <c r="D40" s="567"/>
      <c r="E40" s="538">
        <f>SUM(E16:E39)</f>
        <v>0</v>
      </c>
      <c r="F40" s="538"/>
      <c r="G40" s="538">
        <f>SUM(G16:G39)</f>
        <v>0</v>
      </c>
      <c r="H40" s="538"/>
      <c r="I40" s="606"/>
      <c r="J40" s="607"/>
      <c r="M40" s="187"/>
    </row>
    <row r="41" spans="1:13" ht="13.5" customHeight="1">
      <c r="A41" s="573"/>
      <c r="B41" s="574"/>
      <c r="C41" s="575"/>
      <c r="D41" s="568"/>
      <c r="E41" s="539"/>
      <c r="F41" s="539"/>
      <c r="G41" s="539"/>
      <c r="H41" s="539"/>
      <c r="I41" s="608"/>
      <c r="J41" s="609"/>
      <c r="M41" s="187"/>
    </row>
    <row r="42" spans="1:13" ht="14.25" thickBot="1">
      <c r="A42" s="576"/>
      <c r="B42" s="577"/>
      <c r="C42" s="578"/>
      <c r="D42" s="569"/>
      <c r="E42" s="540"/>
      <c r="F42" s="540"/>
      <c r="G42" s="540"/>
      <c r="H42" s="540"/>
      <c r="I42" s="610"/>
      <c r="J42" s="611"/>
      <c r="M42" s="187"/>
    </row>
    <row r="43" spans="1:10" ht="21" customHeight="1">
      <c r="A43" s="535" t="s">
        <v>343</v>
      </c>
      <c r="B43" s="535"/>
      <c r="C43" s="535"/>
      <c r="D43" s="535"/>
      <c r="E43" s="535"/>
      <c r="F43" s="535"/>
      <c r="G43" s="535"/>
      <c r="H43" s="535"/>
      <c r="I43" s="535"/>
      <c r="J43" s="535"/>
    </row>
  </sheetData>
  <sheetProtection/>
  <mergeCells count="70">
    <mergeCell ref="I15:J15"/>
    <mergeCell ref="B37:C39"/>
    <mergeCell ref="E37:F39"/>
    <mergeCell ref="B26:C27"/>
    <mergeCell ref="B28:C28"/>
    <mergeCell ref="D28:D30"/>
    <mergeCell ref="B19:C19"/>
    <mergeCell ref="B29:C30"/>
    <mergeCell ref="D25:D27"/>
    <mergeCell ref="I25:J27"/>
    <mergeCell ref="I28:J30"/>
    <mergeCell ref="I12:J12"/>
    <mergeCell ref="D22:D24"/>
    <mergeCell ref="B18:C18"/>
    <mergeCell ref="D19:D21"/>
    <mergeCell ref="I19:J21"/>
    <mergeCell ref="D16:D18"/>
    <mergeCell ref="B20:C20"/>
    <mergeCell ref="B21:C21"/>
    <mergeCell ref="B23:C24"/>
    <mergeCell ref="D37:D39"/>
    <mergeCell ref="I37:J39"/>
    <mergeCell ref="G31:H33"/>
    <mergeCell ref="I40:J42"/>
    <mergeCell ref="E22:F24"/>
    <mergeCell ref="G22:H24"/>
    <mergeCell ref="E25:F27"/>
    <mergeCell ref="G25:H27"/>
    <mergeCell ref="I22:J24"/>
    <mergeCell ref="G34:H36"/>
    <mergeCell ref="B16:C16"/>
    <mergeCell ref="B17:C17"/>
    <mergeCell ref="B22:C22"/>
    <mergeCell ref="E19:F21"/>
    <mergeCell ref="G19:H21"/>
    <mergeCell ref="B34:C36"/>
    <mergeCell ref="D34:D36"/>
    <mergeCell ref="B32:C33"/>
    <mergeCell ref="B31:C31"/>
    <mergeCell ref="D31:D33"/>
    <mergeCell ref="A16:A21"/>
    <mergeCell ref="I16:J18"/>
    <mergeCell ref="I34:J36"/>
    <mergeCell ref="D40:D42"/>
    <mergeCell ref="A40:C42"/>
    <mergeCell ref="A34:A36"/>
    <mergeCell ref="A37:A39"/>
    <mergeCell ref="E28:F30"/>
    <mergeCell ref="E16:F18"/>
    <mergeCell ref="G16:H18"/>
    <mergeCell ref="B3:H3"/>
    <mergeCell ref="I3:J3"/>
    <mergeCell ref="B14:F14"/>
    <mergeCell ref="I14:J14"/>
    <mergeCell ref="A15:C15"/>
    <mergeCell ref="E15:F15"/>
    <mergeCell ref="G15:H15"/>
    <mergeCell ref="A4:B5"/>
    <mergeCell ref="A6:A7"/>
    <mergeCell ref="A8:A9"/>
    <mergeCell ref="A43:J43"/>
    <mergeCell ref="E34:F36"/>
    <mergeCell ref="E40:F42"/>
    <mergeCell ref="G40:H42"/>
    <mergeCell ref="G37:H39"/>
    <mergeCell ref="A22:A33"/>
    <mergeCell ref="G28:H30"/>
    <mergeCell ref="E31:F33"/>
    <mergeCell ref="B25:C25"/>
    <mergeCell ref="I31:J33"/>
  </mergeCells>
  <dataValidations count="1">
    <dataValidation type="list" allowBlank="1" showInputMessage="1" showErrorMessage="1" sqref="D16:D33 D37:D39">
      <formula1>$M$16:$M$18</formula1>
    </dataValidation>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rgb="FF0070C0"/>
  </sheetPr>
  <dimension ref="A1:P75"/>
  <sheetViews>
    <sheetView zoomScalePageLayoutView="0" workbookViewId="0" topLeftCell="A1">
      <selection activeCell="A1" sqref="A1"/>
    </sheetView>
  </sheetViews>
  <sheetFormatPr defaultColWidth="9.00390625" defaultRowHeight="13.5"/>
  <cols>
    <col min="1" max="1" width="6.875" style="0" customWidth="1"/>
    <col min="5" max="5" width="4.25390625" style="0" customWidth="1"/>
    <col min="8" max="8" width="12.00390625" style="0" customWidth="1"/>
    <col min="9" max="9" width="17.875" style="0" customWidth="1"/>
    <col min="10" max="10" width="13.75390625" style="0" customWidth="1"/>
    <col min="15" max="15" width="21.625" style="0" bestFit="1" customWidth="1"/>
  </cols>
  <sheetData>
    <row r="1" ht="19.5" customHeight="1">
      <c r="A1" s="275" t="s">
        <v>552</v>
      </c>
    </row>
    <row r="2" ht="9.75" customHeight="1"/>
    <row r="3" spans="1:5" ht="24" customHeight="1">
      <c r="A3" s="630" t="s">
        <v>370</v>
      </c>
      <c r="B3" s="631"/>
      <c r="C3" s="631"/>
      <c r="D3" s="631"/>
      <c r="E3" s="632"/>
    </row>
    <row r="4" ht="19.5" customHeight="1"/>
    <row r="9" ht="19.5" customHeight="1"/>
    <row r="10" spans="1:15" ht="39.75" customHeight="1">
      <c r="A10" s="279"/>
      <c r="B10" s="633" t="s">
        <v>554</v>
      </c>
      <c r="C10" s="633"/>
      <c r="D10" s="633"/>
      <c r="E10" s="633"/>
      <c r="F10" s="633"/>
      <c r="G10" s="633"/>
      <c r="H10" s="633"/>
      <c r="I10" s="281" t="s">
        <v>566</v>
      </c>
      <c r="J10" s="46"/>
      <c r="K10" s="46"/>
      <c r="L10" s="46"/>
      <c r="M10" s="46"/>
      <c r="O10" s="280" t="s">
        <v>565</v>
      </c>
    </row>
    <row r="11" spans="1:16" ht="39.75" customHeight="1">
      <c r="A11" s="180" t="s">
        <v>30</v>
      </c>
      <c r="B11" s="629" t="s">
        <v>555</v>
      </c>
      <c r="C11" s="629"/>
      <c r="D11" s="629"/>
      <c r="E11" s="629"/>
      <c r="F11" s="629"/>
      <c r="G11" s="629"/>
      <c r="H11" s="629"/>
      <c r="I11" s="278"/>
      <c r="J11" s="46"/>
      <c r="K11" s="46"/>
      <c r="L11" s="46"/>
      <c r="M11" s="46"/>
      <c r="O11" s="280" t="s">
        <v>223</v>
      </c>
      <c r="P11" s="46"/>
    </row>
    <row r="12" spans="1:16" ht="39.75" customHeight="1">
      <c r="A12" s="180" t="s">
        <v>31</v>
      </c>
      <c r="B12" s="629" t="s">
        <v>556</v>
      </c>
      <c r="C12" s="629"/>
      <c r="D12" s="629"/>
      <c r="E12" s="629"/>
      <c r="F12" s="629"/>
      <c r="G12" s="629"/>
      <c r="H12" s="629"/>
      <c r="I12" s="278"/>
      <c r="J12" s="46"/>
      <c r="K12" s="46"/>
      <c r="L12" s="46"/>
      <c r="M12" s="46"/>
      <c r="O12" s="280" t="s">
        <v>224</v>
      </c>
      <c r="P12" s="46"/>
    </row>
    <row r="13" spans="1:13" ht="39.75" customHeight="1">
      <c r="A13" s="180" t="s">
        <v>32</v>
      </c>
      <c r="B13" s="629" t="s">
        <v>557</v>
      </c>
      <c r="C13" s="629"/>
      <c r="D13" s="629"/>
      <c r="E13" s="629"/>
      <c r="F13" s="629"/>
      <c r="G13" s="629"/>
      <c r="H13" s="629"/>
      <c r="I13" s="278"/>
      <c r="J13" s="46"/>
      <c r="K13" s="46"/>
      <c r="L13" s="46"/>
      <c r="M13" s="46"/>
    </row>
    <row r="14" spans="1:13" ht="39.75" customHeight="1">
      <c r="A14" s="180" t="s">
        <v>33</v>
      </c>
      <c r="B14" s="629" t="s">
        <v>558</v>
      </c>
      <c r="C14" s="629"/>
      <c r="D14" s="629"/>
      <c r="E14" s="629"/>
      <c r="F14" s="629"/>
      <c r="G14" s="629"/>
      <c r="H14" s="629"/>
      <c r="I14" s="278"/>
      <c r="J14" s="46"/>
      <c r="K14" s="46"/>
      <c r="L14" s="46"/>
      <c r="M14" s="46"/>
    </row>
    <row r="15" spans="1:13" ht="39.75" customHeight="1">
      <c r="A15" s="180" t="s">
        <v>176</v>
      </c>
      <c r="B15" s="629" t="s">
        <v>559</v>
      </c>
      <c r="C15" s="629"/>
      <c r="D15" s="629"/>
      <c r="E15" s="629"/>
      <c r="F15" s="629"/>
      <c r="G15" s="629"/>
      <c r="H15" s="629"/>
      <c r="I15" s="278"/>
      <c r="J15" s="46"/>
      <c r="K15" s="46"/>
      <c r="L15" s="46"/>
      <c r="M15" s="46"/>
    </row>
    <row r="16" spans="1:13" ht="39.75" customHeight="1">
      <c r="A16" s="180" t="s">
        <v>177</v>
      </c>
      <c r="B16" s="629" t="s">
        <v>560</v>
      </c>
      <c r="C16" s="629"/>
      <c r="D16" s="629"/>
      <c r="E16" s="629"/>
      <c r="F16" s="629"/>
      <c r="G16" s="629"/>
      <c r="H16" s="629"/>
      <c r="I16" s="278"/>
      <c r="J16" s="46"/>
      <c r="K16" s="46"/>
      <c r="L16" s="46"/>
      <c r="M16" s="46"/>
    </row>
    <row r="17" spans="1:13" ht="39.75" customHeight="1">
      <c r="A17" s="180" t="s">
        <v>178</v>
      </c>
      <c r="B17" s="629" t="s">
        <v>561</v>
      </c>
      <c r="C17" s="629"/>
      <c r="D17" s="629"/>
      <c r="E17" s="629"/>
      <c r="F17" s="629"/>
      <c r="G17" s="629"/>
      <c r="H17" s="629"/>
      <c r="I17" s="278"/>
      <c r="J17" s="46"/>
      <c r="K17" s="46"/>
      <c r="L17" s="46"/>
      <c r="M17" s="46"/>
    </row>
    <row r="18" spans="1:13" ht="39.75" customHeight="1">
      <c r="A18" s="180" t="s">
        <v>179</v>
      </c>
      <c r="B18" s="629" t="s">
        <v>553</v>
      </c>
      <c r="C18" s="629"/>
      <c r="D18" s="629"/>
      <c r="E18" s="629"/>
      <c r="F18" s="629"/>
      <c r="G18" s="629"/>
      <c r="H18" s="629"/>
      <c r="I18" s="278"/>
      <c r="J18" s="46"/>
      <c r="K18" s="46"/>
      <c r="L18" s="46"/>
      <c r="M18" s="46"/>
    </row>
    <row r="19" spans="1:13" ht="39.75" customHeight="1">
      <c r="A19" s="180" t="s">
        <v>181</v>
      </c>
      <c r="B19" s="629" t="s">
        <v>562</v>
      </c>
      <c r="C19" s="629"/>
      <c r="D19" s="629"/>
      <c r="E19" s="629"/>
      <c r="F19" s="629"/>
      <c r="G19" s="629"/>
      <c r="H19" s="629"/>
      <c r="I19" s="278"/>
      <c r="J19" s="46"/>
      <c r="K19" s="46"/>
      <c r="L19" s="46"/>
      <c r="M19" s="46"/>
    </row>
    <row r="20" spans="1:13" ht="39.75" customHeight="1">
      <c r="A20" s="180" t="s">
        <v>182</v>
      </c>
      <c r="B20" s="629" t="s">
        <v>563</v>
      </c>
      <c r="C20" s="629"/>
      <c r="D20" s="629"/>
      <c r="E20" s="629"/>
      <c r="F20" s="629"/>
      <c r="G20" s="629"/>
      <c r="H20" s="629"/>
      <c r="I20" s="278"/>
      <c r="J20" s="46"/>
      <c r="K20" s="46"/>
      <c r="L20" s="46"/>
      <c r="M20" s="46"/>
    </row>
    <row r="21" spans="1:13" ht="13.5">
      <c r="A21" s="46"/>
      <c r="B21" s="46"/>
      <c r="C21" s="46"/>
      <c r="D21" s="46"/>
      <c r="E21" s="46"/>
      <c r="F21" s="46"/>
      <c r="G21" s="46"/>
      <c r="H21" s="46"/>
      <c r="I21" s="46"/>
      <c r="J21" s="46"/>
      <c r="K21" s="46"/>
      <c r="L21" s="46"/>
      <c r="M21" s="46"/>
    </row>
    <row r="22" spans="1:13" ht="14.25">
      <c r="A22" s="46"/>
      <c r="B22" s="46"/>
      <c r="C22" s="46"/>
      <c r="D22" s="46"/>
      <c r="E22" s="46"/>
      <c r="F22" s="46"/>
      <c r="G22" s="46"/>
      <c r="H22" s="46"/>
      <c r="I22" s="46"/>
      <c r="J22" s="46"/>
      <c r="K22" s="46"/>
      <c r="L22" s="46"/>
      <c r="M22" s="46"/>
    </row>
    <row r="23" spans="1:13" ht="14.25">
      <c r="A23" s="46"/>
      <c r="B23" s="46"/>
      <c r="C23" s="46"/>
      <c r="D23" s="46"/>
      <c r="E23" s="46"/>
      <c r="F23" s="46"/>
      <c r="G23" s="46"/>
      <c r="H23" s="46"/>
      <c r="I23" s="46"/>
      <c r="J23" s="46"/>
      <c r="K23" s="46"/>
      <c r="L23" s="46"/>
      <c r="M23" s="46"/>
    </row>
    <row r="24" spans="1:13" ht="14.25">
      <c r="A24" s="46"/>
      <c r="B24" s="46"/>
      <c r="C24" s="46"/>
      <c r="D24" s="46"/>
      <c r="E24" s="46"/>
      <c r="F24" s="46"/>
      <c r="G24" s="46"/>
      <c r="H24" s="46"/>
      <c r="I24" s="46"/>
      <c r="J24" s="46"/>
      <c r="K24" s="46"/>
      <c r="L24" s="46"/>
      <c r="M24" s="46"/>
    </row>
    <row r="25" spans="1:13" ht="14.25">
      <c r="A25" s="46"/>
      <c r="B25" s="46"/>
      <c r="C25" s="46"/>
      <c r="D25" s="46"/>
      <c r="E25" s="46"/>
      <c r="F25" s="46"/>
      <c r="G25" s="46"/>
      <c r="H25" s="46"/>
      <c r="I25" s="46"/>
      <c r="J25" s="46"/>
      <c r="K25" s="46"/>
      <c r="L25" s="46"/>
      <c r="M25" s="46"/>
    </row>
    <row r="26" spans="1:13" ht="14.25">
      <c r="A26" s="46"/>
      <c r="B26" s="46"/>
      <c r="C26" s="46"/>
      <c r="D26" s="46"/>
      <c r="E26" s="46"/>
      <c r="F26" s="46"/>
      <c r="G26" s="46"/>
      <c r="H26" s="46"/>
      <c r="I26" s="46"/>
      <c r="J26" s="46"/>
      <c r="K26" s="46"/>
      <c r="L26" s="46"/>
      <c r="M26" s="46"/>
    </row>
    <row r="27" spans="1:13" ht="13.5">
      <c r="A27" s="46"/>
      <c r="B27" s="46"/>
      <c r="C27" s="46"/>
      <c r="D27" s="46"/>
      <c r="E27" s="46"/>
      <c r="F27" s="46"/>
      <c r="G27" s="46"/>
      <c r="H27" s="46"/>
      <c r="I27" s="46"/>
      <c r="J27" s="46"/>
      <c r="K27" s="46"/>
      <c r="L27" s="46"/>
      <c r="M27" s="46"/>
    </row>
    <row r="28" spans="1:13" ht="13.5">
      <c r="A28" s="46"/>
      <c r="B28" s="46"/>
      <c r="C28" s="46"/>
      <c r="D28" s="46"/>
      <c r="E28" s="46"/>
      <c r="F28" s="46"/>
      <c r="G28" s="46"/>
      <c r="H28" s="46"/>
      <c r="I28" s="46"/>
      <c r="J28" s="46"/>
      <c r="K28" s="46"/>
      <c r="L28" s="46"/>
      <c r="M28" s="46"/>
    </row>
    <row r="29" spans="1:13" ht="13.5">
      <c r="A29" s="46"/>
      <c r="B29" s="46"/>
      <c r="C29" s="46"/>
      <c r="D29" s="46"/>
      <c r="E29" s="46"/>
      <c r="F29" s="46"/>
      <c r="G29" s="46"/>
      <c r="H29" s="46"/>
      <c r="I29" s="46"/>
      <c r="J29" s="46"/>
      <c r="K29" s="46"/>
      <c r="L29" s="46"/>
      <c r="M29" s="46"/>
    </row>
    <row r="30" spans="1:13" ht="13.5">
      <c r="A30" s="46"/>
      <c r="B30" s="46"/>
      <c r="C30" s="46"/>
      <c r="D30" s="46"/>
      <c r="E30" s="46"/>
      <c r="F30" s="46"/>
      <c r="G30" s="46"/>
      <c r="H30" s="46"/>
      <c r="I30" s="46"/>
      <c r="J30" s="46"/>
      <c r="K30" s="46"/>
      <c r="L30" s="46"/>
      <c r="M30" s="46"/>
    </row>
    <row r="31" spans="1:13" ht="19.5" customHeight="1">
      <c r="A31" s="46"/>
      <c r="B31" s="46"/>
      <c r="C31" s="46"/>
      <c r="D31" s="46"/>
      <c r="E31" s="46"/>
      <c r="F31" s="46" t="s">
        <v>371</v>
      </c>
      <c r="G31" s="46"/>
      <c r="H31" s="46"/>
      <c r="I31" s="46"/>
      <c r="J31" s="46"/>
      <c r="K31" s="46"/>
      <c r="L31" s="46"/>
      <c r="M31" s="46"/>
    </row>
    <row r="32" spans="1:13" ht="19.5" customHeight="1" thickBot="1">
      <c r="A32" s="277" t="s">
        <v>564</v>
      </c>
      <c r="B32" s="277"/>
      <c r="C32" s="277"/>
      <c r="D32" s="277"/>
      <c r="E32" s="277"/>
      <c r="F32" s="277" t="s">
        <v>372</v>
      </c>
      <c r="G32" s="277"/>
      <c r="H32" s="277"/>
      <c r="I32" s="277"/>
      <c r="J32" s="276"/>
      <c r="K32" s="46"/>
      <c r="L32" s="46"/>
      <c r="M32" s="46"/>
    </row>
    <row r="33" spans="1:13" ht="14.25" thickTop="1">
      <c r="A33" s="46"/>
      <c r="B33" s="46"/>
      <c r="C33" s="46"/>
      <c r="D33" s="46"/>
      <c r="E33" s="46"/>
      <c r="F33" s="46"/>
      <c r="G33" s="46"/>
      <c r="H33" s="46"/>
      <c r="I33" s="46"/>
      <c r="J33" s="46"/>
      <c r="K33" s="46"/>
      <c r="L33" s="46"/>
      <c r="M33" s="46"/>
    </row>
    <row r="34" spans="1:13" ht="13.5">
      <c r="A34" s="46"/>
      <c r="B34" s="46"/>
      <c r="C34" s="46"/>
      <c r="D34" s="46"/>
      <c r="E34" s="46"/>
      <c r="F34" s="46"/>
      <c r="G34" s="46"/>
      <c r="H34" s="46"/>
      <c r="I34" s="46"/>
      <c r="J34" s="46"/>
      <c r="K34" s="46"/>
      <c r="L34" s="46"/>
      <c r="M34" s="46"/>
    </row>
    <row r="35" spans="1:13" ht="13.5">
      <c r="A35" s="46"/>
      <c r="B35" s="46"/>
      <c r="C35" s="46"/>
      <c r="D35" s="46"/>
      <c r="E35" s="46"/>
      <c r="F35" s="46"/>
      <c r="G35" s="46"/>
      <c r="H35" s="46"/>
      <c r="I35" s="46"/>
      <c r="J35" s="46"/>
      <c r="K35" s="46"/>
      <c r="L35" s="46"/>
      <c r="M35" s="46"/>
    </row>
    <row r="36" spans="1:13" ht="13.5">
      <c r="A36" s="46"/>
      <c r="B36" s="46"/>
      <c r="C36" s="46"/>
      <c r="D36" s="46"/>
      <c r="E36" s="46"/>
      <c r="F36" s="46"/>
      <c r="G36" s="46"/>
      <c r="H36" s="46"/>
      <c r="I36" s="46"/>
      <c r="J36" s="46"/>
      <c r="K36" s="46"/>
      <c r="L36" s="46"/>
      <c r="M36" s="46"/>
    </row>
    <row r="37" spans="1:13" ht="13.5">
      <c r="A37" s="46"/>
      <c r="B37" s="46"/>
      <c r="C37" s="46"/>
      <c r="D37" s="46"/>
      <c r="E37" s="46"/>
      <c r="F37" s="46"/>
      <c r="G37" s="46"/>
      <c r="H37" s="46"/>
      <c r="I37" s="46"/>
      <c r="J37" s="46"/>
      <c r="K37" s="46"/>
      <c r="L37" s="46"/>
      <c r="M37" s="46"/>
    </row>
    <row r="38" spans="1:13" ht="13.5">
      <c r="A38" s="46"/>
      <c r="B38" s="46"/>
      <c r="C38" s="46"/>
      <c r="D38" s="46"/>
      <c r="E38" s="46"/>
      <c r="F38" s="46"/>
      <c r="G38" s="46"/>
      <c r="H38" s="46"/>
      <c r="I38" s="46"/>
      <c r="J38" s="46"/>
      <c r="K38" s="46"/>
      <c r="L38" s="46"/>
      <c r="M38" s="46"/>
    </row>
    <row r="39" spans="1:13" ht="13.5">
      <c r="A39" s="46"/>
      <c r="B39" s="46"/>
      <c r="C39" s="46"/>
      <c r="D39" s="46"/>
      <c r="E39" s="46"/>
      <c r="F39" s="46"/>
      <c r="G39" s="46"/>
      <c r="H39" s="46"/>
      <c r="I39" s="46"/>
      <c r="J39" s="46"/>
      <c r="K39" s="46"/>
      <c r="L39" s="46"/>
      <c r="M39" s="46"/>
    </row>
    <row r="40" spans="1:13" ht="13.5">
      <c r="A40" s="46"/>
      <c r="B40" s="46"/>
      <c r="C40" s="46"/>
      <c r="D40" s="46"/>
      <c r="E40" s="46"/>
      <c r="F40" s="46"/>
      <c r="G40" s="46"/>
      <c r="H40" s="46"/>
      <c r="I40" s="46"/>
      <c r="J40" s="46"/>
      <c r="K40" s="46"/>
      <c r="L40" s="46"/>
      <c r="M40" s="46"/>
    </row>
    <row r="41" spans="1:13" ht="13.5">
      <c r="A41" s="46"/>
      <c r="B41" s="46"/>
      <c r="C41" s="46"/>
      <c r="D41" s="46"/>
      <c r="E41" s="46"/>
      <c r="F41" s="46"/>
      <c r="G41" s="46"/>
      <c r="H41" s="46"/>
      <c r="I41" s="46"/>
      <c r="J41" s="46"/>
      <c r="K41" s="46"/>
      <c r="L41" s="46"/>
      <c r="M41" s="46"/>
    </row>
    <row r="42" spans="1:13" ht="13.5">
      <c r="A42" s="46"/>
      <c r="B42" s="46"/>
      <c r="C42" s="46"/>
      <c r="D42" s="46"/>
      <c r="E42" s="46"/>
      <c r="F42" s="46"/>
      <c r="G42" s="46"/>
      <c r="H42" s="46"/>
      <c r="I42" s="46"/>
      <c r="J42" s="46"/>
      <c r="K42" s="46"/>
      <c r="L42" s="46"/>
      <c r="M42" s="46"/>
    </row>
    <row r="43" spans="1:13" ht="13.5">
      <c r="A43" s="46"/>
      <c r="B43" s="46"/>
      <c r="C43" s="46"/>
      <c r="D43" s="46"/>
      <c r="E43" s="46"/>
      <c r="F43" s="46"/>
      <c r="G43" s="46"/>
      <c r="H43" s="46"/>
      <c r="I43" s="46"/>
      <c r="J43" s="46"/>
      <c r="K43" s="46"/>
      <c r="L43" s="46"/>
      <c r="M43" s="46"/>
    </row>
    <row r="44" spans="1:13" ht="13.5">
      <c r="A44" s="46"/>
      <c r="B44" s="46"/>
      <c r="C44" s="46"/>
      <c r="D44" s="46"/>
      <c r="E44" s="46"/>
      <c r="F44" s="46"/>
      <c r="G44" s="46"/>
      <c r="H44" s="46"/>
      <c r="I44" s="46"/>
      <c r="J44" s="46"/>
      <c r="K44" s="46"/>
      <c r="L44" s="46"/>
      <c r="M44" s="46"/>
    </row>
    <row r="45" spans="1:13" ht="13.5">
      <c r="A45" s="46"/>
      <c r="B45" s="46"/>
      <c r="C45" s="46"/>
      <c r="D45" s="46"/>
      <c r="E45" s="46"/>
      <c r="F45" s="46"/>
      <c r="G45" s="46"/>
      <c r="H45" s="46"/>
      <c r="I45" s="46"/>
      <c r="J45" s="46"/>
      <c r="K45" s="46"/>
      <c r="L45" s="46"/>
      <c r="M45" s="46"/>
    </row>
    <row r="46" spans="1:13" ht="13.5">
      <c r="A46" s="46"/>
      <c r="B46" s="46"/>
      <c r="C46" s="46"/>
      <c r="D46" s="46"/>
      <c r="E46" s="46"/>
      <c r="F46" s="46"/>
      <c r="G46" s="46"/>
      <c r="H46" s="46"/>
      <c r="I46" s="46"/>
      <c r="J46" s="46"/>
      <c r="K46" s="46"/>
      <c r="L46" s="46"/>
      <c r="M46" s="46"/>
    </row>
    <row r="47" spans="1:13" ht="13.5">
      <c r="A47" s="46"/>
      <c r="B47" s="46"/>
      <c r="C47" s="46"/>
      <c r="D47" s="46"/>
      <c r="E47" s="46"/>
      <c r="F47" s="46"/>
      <c r="G47" s="46"/>
      <c r="H47" s="46"/>
      <c r="I47" s="46"/>
      <c r="J47" s="46"/>
      <c r="K47" s="46"/>
      <c r="L47" s="46"/>
      <c r="M47" s="46"/>
    </row>
    <row r="48" spans="1:13" ht="13.5">
      <c r="A48" s="46"/>
      <c r="B48" s="46"/>
      <c r="C48" s="46"/>
      <c r="D48" s="46"/>
      <c r="E48" s="46"/>
      <c r="F48" s="46"/>
      <c r="G48" s="46"/>
      <c r="H48" s="46"/>
      <c r="I48" s="46"/>
      <c r="J48" s="46"/>
      <c r="K48" s="46"/>
      <c r="L48" s="46"/>
      <c r="M48" s="46"/>
    </row>
    <row r="49" spans="1:13" ht="13.5">
      <c r="A49" s="46"/>
      <c r="B49" s="46"/>
      <c r="C49" s="46"/>
      <c r="D49" s="46"/>
      <c r="E49" s="46"/>
      <c r="F49" s="46"/>
      <c r="G49" s="46"/>
      <c r="H49" s="46"/>
      <c r="I49" s="46"/>
      <c r="J49" s="46"/>
      <c r="K49" s="46"/>
      <c r="L49" s="46"/>
      <c r="M49" s="46"/>
    </row>
    <row r="50" spans="1:13" ht="13.5">
      <c r="A50" s="46"/>
      <c r="B50" s="46"/>
      <c r="C50" s="46"/>
      <c r="D50" s="46"/>
      <c r="E50" s="46"/>
      <c r="F50" s="46"/>
      <c r="G50" s="46"/>
      <c r="H50" s="46"/>
      <c r="I50" s="46"/>
      <c r="J50" s="46"/>
      <c r="K50" s="46"/>
      <c r="L50" s="46"/>
      <c r="M50" s="46"/>
    </row>
    <row r="51" spans="1:13" ht="13.5">
      <c r="A51" s="46"/>
      <c r="B51" s="46"/>
      <c r="C51" s="46"/>
      <c r="D51" s="46"/>
      <c r="E51" s="46"/>
      <c r="F51" s="46"/>
      <c r="G51" s="46"/>
      <c r="H51" s="46"/>
      <c r="I51" s="46"/>
      <c r="J51" s="46"/>
      <c r="K51" s="46"/>
      <c r="L51" s="46"/>
      <c r="M51" s="46"/>
    </row>
    <row r="52" spans="1:13" ht="13.5">
      <c r="A52" s="46"/>
      <c r="B52" s="46"/>
      <c r="C52" s="46"/>
      <c r="D52" s="46"/>
      <c r="E52" s="46"/>
      <c r="F52" s="46"/>
      <c r="G52" s="46"/>
      <c r="H52" s="46"/>
      <c r="I52" s="46"/>
      <c r="J52" s="46"/>
      <c r="K52" s="46"/>
      <c r="L52" s="46"/>
      <c r="M52" s="46"/>
    </row>
    <row r="53" spans="1:13" ht="13.5">
      <c r="A53" s="46"/>
      <c r="B53" s="46"/>
      <c r="C53" s="46"/>
      <c r="D53" s="46"/>
      <c r="E53" s="46"/>
      <c r="F53" s="46"/>
      <c r="G53" s="46"/>
      <c r="H53" s="46"/>
      <c r="I53" s="46"/>
      <c r="J53" s="46"/>
      <c r="K53" s="46"/>
      <c r="L53" s="46"/>
      <c r="M53" s="46"/>
    </row>
    <row r="54" spans="1:13" ht="13.5">
      <c r="A54" s="46"/>
      <c r="B54" s="46"/>
      <c r="C54" s="46"/>
      <c r="D54" s="46"/>
      <c r="E54" s="46"/>
      <c r="F54" s="46"/>
      <c r="G54" s="46"/>
      <c r="H54" s="46"/>
      <c r="I54" s="46"/>
      <c r="J54" s="46"/>
      <c r="K54" s="46"/>
      <c r="L54" s="46"/>
      <c r="M54" s="46"/>
    </row>
    <row r="55" spans="1:13" ht="13.5">
      <c r="A55" s="46"/>
      <c r="B55" s="46"/>
      <c r="C55" s="46"/>
      <c r="D55" s="46"/>
      <c r="E55" s="46"/>
      <c r="F55" s="46"/>
      <c r="G55" s="46"/>
      <c r="H55" s="46"/>
      <c r="I55" s="46"/>
      <c r="J55" s="46"/>
      <c r="K55" s="46"/>
      <c r="L55" s="46"/>
      <c r="M55" s="46"/>
    </row>
    <row r="56" spans="1:13" ht="13.5">
      <c r="A56" s="46"/>
      <c r="B56" s="46"/>
      <c r="C56" s="46"/>
      <c r="D56" s="46"/>
      <c r="E56" s="46"/>
      <c r="F56" s="46"/>
      <c r="G56" s="46"/>
      <c r="H56" s="46"/>
      <c r="I56" s="46"/>
      <c r="J56" s="46"/>
      <c r="K56" s="46"/>
      <c r="L56" s="46"/>
      <c r="M56" s="46"/>
    </row>
    <row r="57" spans="1:13" ht="13.5">
      <c r="A57" s="46"/>
      <c r="B57" s="46"/>
      <c r="C57" s="46"/>
      <c r="D57" s="46"/>
      <c r="E57" s="46"/>
      <c r="F57" s="46"/>
      <c r="G57" s="46"/>
      <c r="H57" s="46"/>
      <c r="I57" s="46"/>
      <c r="J57" s="46"/>
      <c r="K57" s="46"/>
      <c r="L57" s="46"/>
      <c r="M57" s="46"/>
    </row>
    <row r="58" spans="1:13" ht="13.5">
      <c r="A58" s="46"/>
      <c r="B58" s="46"/>
      <c r="C58" s="46"/>
      <c r="D58" s="46"/>
      <c r="E58" s="46"/>
      <c r="F58" s="46"/>
      <c r="G58" s="46"/>
      <c r="H58" s="46"/>
      <c r="I58" s="46"/>
      <c r="J58" s="46"/>
      <c r="K58" s="46"/>
      <c r="L58" s="46"/>
      <c r="M58" s="46"/>
    </row>
    <row r="59" spans="1:13" ht="13.5">
      <c r="A59" s="46"/>
      <c r="B59" s="46"/>
      <c r="C59" s="46"/>
      <c r="D59" s="46"/>
      <c r="E59" s="46"/>
      <c r="F59" s="46"/>
      <c r="G59" s="46"/>
      <c r="H59" s="46"/>
      <c r="I59" s="46"/>
      <c r="J59" s="46"/>
      <c r="K59" s="46"/>
      <c r="L59" s="46"/>
      <c r="M59" s="46"/>
    </row>
    <row r="60" spans="1:13" ht="13.5">
      <c r="A60" s="46"/>
      <c r="B60" s="46"/>
      <c r="C60" s="46"/>
      <c r="D60" s="46"/>
      <c r="E60" s="46"/>
      <c r="F60" s="46"/>
      <c r="G60" s="46"/>
      <c r="H60" s="46"/>
      <c r="I60" s="46"/>
      <c r="J60" s="46"/>
      <c r="K60" s="46"/>
      <c r="L60" s="46"/>
      <c r="M60" s="46"/>
    </row>
    <row r="61" spans="1:13" ht="13.5">
      <c r="A61" s="46"/>
      <c r="B61" s="46"/>
      <c r="C61" s="46"/>
      <c r="D61" s="46"/>
      <c r="E61" s="46"/>
      <c r="F61" s="46"/>
      <c r="G61" s="46"/>
      <c r="H61" s="46"/>
      <c r="I61" s="46"/>
      <c r="J61" s="46"/>
      <c r="K61" s="46"/>
      <c r="L61" s="46"/>
      <c r="M61" s="46"/>
    </row>
    <row r="62" spans="1:13" ht="13.5">
      <c r="A62" s="46"/>
      <c r="B62" s="46"/>
      <c r="C62" s="46"/>
      <c r="D62" s="46"/>
      <c r="E62" s="46"/>
      <c r="F62" s="46"/>
      <c r="G62" s="46"/>
      <c r="H62" s="46"/>
      <c r="I62" s="46"/>
      <c r="J62" s="46"/>
      <c r="K62" s="46"/>
      <c r="L62" s="46"/>
      <c r="M62" s="46"/>
    </row>
    <row r="63" spans="1:13" ht="13.5">
      <c r="A63" s="46"/>
      <c r="B63" s="46"/>
      <c r="C63" s="46"/>
      <c r="D63" s="46"/>
      <c r="E63" s="46"/>
      <c r="F63" s="46"/>
      <c r="G63" s="46"/>
      <c r="H63" s="46"/>
      <c r="I63" s="46"/>
      <c r="J63" s="46"/>
      <c r="K63" s="46"/>
      <c r="L63" s="46"/>
      <c r="M63" s="46"/>
    </row>
    <row r="64" spans="1:13" ht="13.5">
      <c r="A64" s="46"/>
      <c r="B64" s="46"/>
      <c r="C64" s="46"/>
      <c r="D64" s="46"/>
      <c r="E64" s="46"/>
      <c r="F64" s="46"/>
      <c r="G64" s="46"/>
      <c r="H64" s="46"/>
      <c r="I64" s="46"/>
      <c r="J64" s="46"/>
      <c r="K64" s="46"/>
      <c r="L64" s="46"/>
      <c r="M64" s="46"/>
    </row>
    <row r="65" spans="1:13" ht="13.5">
      <c r="A65" s="46"/>
      <c r="B65" s="46"/>
      <c r="C65" s="46"/>
      <c r="D65" s="46"/>
      <c r="E65" s="46"/>
      <c r="F65" s="46"/>
      <c r="G65" s="46"/>
      <c r="H65" s="46"/>
      <c r="I65" s="46"/>
      <c r="J65" s="46"/>
      <c r="K65" s="46"/>
      <c r="L65" s="46"/>
      <c r="M65" s="46"/>
    </row>
    <row r="66" spans="1:13" ht="13.5">
      <c r="A66" s="46"/>
      <c r="B66" s="46"/>
      <c r="C66" s="46"/>
      <c r="D66" s="46"/>
      <c r="E66" s="46"/>
      <c r="F66" s="46"/>
      <c r="G66" s="46"/>
      <c r="H66" s="46"/>
      <c r="I66" s="46"/>
      <c r="J66" s="46"/>
      <c r="K66" s="46"/>
      <c r="L66" s="46"/>
      <c r="M66" s="46"/>
    </row>
    <row r="67" spans="1:13" ht="13.5">
      <c r="A67" s="46"/>
      <c r="B67" s="46"/>
      <c r="C67" s="46"/>
      <c r="D67" s="46"/>
      <c r="E67" s="46"/>
      <c r="F67" s="46"/>
      <c r="G67" s="46"/>
      <c r="H67" s="46"/>
      <c r="I67" s="46"/>
      <c r="J67" s="46"/>
      <c r="K67" s="46"/>
      <c r="L67" s="46"/>
      <c r="M67" s="46"/>
    </row>
    <row r="68" spans="1:13" ht="13.5">
      <c r="A68" s="46"/>
      <c r="B68" s="46"/>
      <c r="C68" s="46"/>
      <c r="D68" s="46"/>
      <c r="E68" s="46"/>
      <c r="F68" s="46"/>
      <c r="G68" s="46"/>
      <c r="H68" s="46"/>
      <c r="I68" s="46"/>
      <c r="J68" s="46"/>
      <c r="K68" s="46"/>
      <c r="L68" s="46"/>
      <c r="M68" s="46"/>
    </row>
    <row r="69" spans="1:13" ht="13.5">
      <c r="A69" s="46"/>
      <c r="B69" s="46"/>
      <c r="C69" s="46"/>
      <c r="D69" s="46"/>
      <c r="E69" s="46"/>
      <c r="F69" s="46"/>
      <c r="G69" s="46"/>
      <c r="H69" s="46"/>
      <c r="I69" s="46"/>
      <c r="J69" s="46"/>
      <c r="K69" s="46"/>
      <c r="L69" s="46"/>
      <c r="M69" s="46"/>
    </row>
    <row r="70" spans="1:13" ht="13.5">
      <c r="A70" s="46"/>
      <c r="B70" s="46"/>
      <c r="C70" s="46"/>
      <c r="D70" s="46"/>
      <c r="E70" s="46"/>
      <c r="F70" s="46"/>
      <c r="G70" s="46"/>
      <c r="H70" s="46"/>
      <c r="I70" s="46"/>
      <c r="J70" s="46"/>
      <c r="K70" s="46"/>
      <c r="L70" s="46"/>
      <c r="M70" s="46"/>
    </row>
    <row r="71" spans="1:13" ht="13.5">
      <c r="A71" s="46"/>
      <c r="B71" s="46"/>
      <c r="C71" s="46"/>
      <c r="D71" s="46"/>
      <c r="E71" s="46"/>
      <c r="F71" s="46"/>
      <c r="G71" s="46"/>
      <c r="H71" s="46"/>
      <c r="I71" s="46"/>
      <c r="J71" s="46"/>
      <c r="K71" s="46"/>
      <c r="L71" s="46"/>
      <c r="M71" s="46"/>
    </row>
    <row r="72" spans="1:13" ht="13.5">
      <c r="A72" s="46"/>
      <c r="B72" s="46"/>
      <c r="C72" s="46"/>
      <c r="D72" s="46"/>
      <c r="E72" s="46"/>
      <c r="F72" s="46"/>
      <c r="G72" s="46"/>
      <c r="H72" s="46"/>
      <c r="I72" s="46"/>
      <c r="J72" s="46"/>
      <c r="K72" s="46"/>
      <c r="L72" s="46"/>
      <c r="M72" s="46"/>
    </row>
    <row r="73" spans="1:13" ht="13.5">
      <c r="A73" s="46"/>
      <c r="B73" s="46"/>
      <c r="C73" s="46"/>
      <c r="D73" s="46"/>
      <c r="E73" s="46"/>
      <c r="F73" s="46"/>
      <c r="G73" s="46"/>
      <c r="H73" s="46"/>
      <c r="I73" s="46"/>
      <c r="J73" s="46"/>
      <c r="K73" s="46"/>
      <c r="L73" s="46"/>
      <c r="M73" s="46"/>
    </row>
    <row r="74" spans="1:13" ht="13.5">
      <c r="A74" s="46"/>
      <c r="B74" s="46"/>
      <c r="C74" s="46"/>
      <c r="D74" s="46"/>
      <c r="E74" s="46"/>
      <c r="F74" s="46"/>
      <c r="G74" s="46"/>
      <c r="H74" s="46"/>
      <c r="I74" s="46"/>
      <c r="J74" s="46"/>
      <c r="K74" s="46"/>
      <c r="L74" s="46"/>
      <c r="M74" s="46"/>
    </row>
    <row r="75" spans="1:13" ht="13.5">
      <c r="A75" s="46"/>
      <c r="B75" s="46"/>
      <c r="C75" s="46"/>
      <c r="D75" s="46"/>
      <c r="E75" s="46"/>
      <c r="F75" s="46"/>
      <c r="G75" s="46"/>
      <c r="H75" s="46"/>
      <c r="I75" s="46"/>
      <c r="J75" s="46"/>
      <c r="K75" s="46"/>
      <c r="L75" s="46"/>
      <c r="M75" s="46"/>
    </row>
  </sheetData>
  <sheetProtection/>
  <mergeCells count="12">
    <mergeCell ref="A3:E3"/>
    <mergeCell ref="B11:H11"/>
    <mergeCell ref="B12:H12"/>
    <mergeCell ref="B13:H13"/>
    <mergeCell ref="B14:H14"/>
    <mergeCell ref="B10:H10"/>
    <mergeCell ref="B15:H15"/>
    <mergeCell ref="B16:H16"/>
    <mergeCell ref="B17:H17"/>
    <mergeCell ref="B18:H18"/>
    <mergeCell ref="B19:H19"/>
    <mergeCell ref="B20:H20"/>
  </mergeCells>
  <dataValidations count="1">
    <dataValidation type="list" allowBlank="1" showInputMessage="1" showErrorMessage="1" sqref="I11:I20">
      <formula1>$O$11:$O$12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Q47"/>
  <sheetViews>
    <sheetView zoomScalePageLayoutView="0" workbookViewId="0" topLeftCell="A1">
      <selection activeCell="A1" sqref="A1"/>
    </sheetView>
  </sheetViews>
  <sheetFormatPr defaultColWidth="9.00390625" defaultRowHeight="13.5"/>
  <cols>
    <col min="1" max="1" width="3.625" style="33" customWidth="1"/>
    <col min="2" max="2" width="20.125" style="33" customWidth="1"/>
    <col min="3" max="3" width="8.875" style="33" customWidth="1"/>
    <col min="4" max="4" width="15.50390625" style="33" customWidth="1"/>
    <col min="5" max="5" width="25.875" style="33" customWidth="1"/>
    <col min="6" max="6" width="18.375" style="33" customWidth="1"/>
    <col min="7" max="7" width="50.75390625" style="37" bestFit="1" customWidth="1"/>
    <col min="8" max="15" width="9.00390625" style="38" customWidth="1"/>
    <col min="16" max="16384" width="9.00390625" style="7" customWidth="1"/>
  </cols>
  <sheetData>
    <row r="1" spans="1:7" ht="20.25" customHeight="1">
      <c r="A1" s="39" t="s">
        <v>345</v>
      </c>
      <c r="B1" s="39"/>
      <c r="C1" s="39"/>
      <c r="D1" s="39"/>
      <c r="E1" s="39"/>
      <c r="F1" s="39"/>
      <c r="G1" s="245"/>
    </row>
    <row r="2" spans="1:8" ht="22.5" customHeight="1">
      <c r="A2" s="639" t="s">
        <v>363</v>
      </c>
      <c r="B2" s="639"/>
      <c r="C2" s="639"/>
      <c r="D2" s="639"/>
      <c r="E2" s="639"/>
      <c r="F2" s="639"/>
      <c r="G2" s="224"/>
      <c r="H2" s="221"/>
    </row>
    <row r="3" spans="1:8" ht="3.75" customHeight="1">
      <c r="A3" s="33" t="s">
        <v>105</v>
      </c>
      <c r="G3" s="223"/>
      <c r="H3" s="221"/>
    </row>
    <row r="4" spans="1:8" ht="81.75" customHeight="1">
      <c r="A4" s="636" t="s">
        <v>400</v>
      </c>
      <c r="B4" s="636"/>
      <c r="C4" s="636"/>
      <c r="D4" s="636"/>
      <c r="E4" s="636"/>
      <c r="F4" s="636"/>
      <c r="G4" s="246"/>
      <c r="H4" s="221"/>
    </row>
    <row r="5" spans="1:17" ht="27" customHeight="1">
      <c r="A5" s="640" t="s">
        <v>108</v>
      </c>
      <c r="B5" s="640"/>
      <c r="C5" s="640"/>
      <c r="D5" s="640"/>
      <c r="E5" s="640"/>
      <c r="F5" s="640"/>
      <c r="G5" s="224"/>
      <c r="H5" s="221"/>
      <c r="I5" s="221"/>
      <c r="J5" s="221"/>
      <c r="K5" s="221"/>
      <c r="L5" s="221"/>
      <c r="M5" s="221"/>
      <c r="N5" s="221"/>
      <c r="O5" s="221"/>
      <c r="P5" s="221"/>
      <c r="Q5" s="221"/>
    </row>
    <row r="6" spans="1:17" ht="19.5" customHeight="1">
      <c r="A6" s="634" t="s">
        <v>510</v>
      </c>
      <c r="B6" s="634"/>
      <c r="C6" s="634"/>
      <c r="D6" s="634"/>
      <c r="E6" s="634"/>
      <c r="F6" s="634"/>
      <c r="G6" s="223">
        <v>1</v>
      </c>
      <c r="H6" s="223">
        <v>2</v>
      </c>
      <c r="I6" s="224"/>
      <c r="J6" s="224"/>
      <c r="K6" s="224"/>
      <c r="L6" s="224"/>
      <c r="M6" s="224"/>
      <c r="N6" s="203" t="s">
        <v>115</v>
      </c>
      <c r="O6" s="224"/>
      <c r="P6" s="224"/>
      <c r="Q6" s="224"/>
    </row>
    <row r="7" spans="2:17" ht="24.75" customHeight="1">
      <c r="B7" s="635"/>
      <c r="C7" s="635"/>
      <c r="D7" s="635"/>
      <c r="E7" s="635"/>
      <c r="F7" s="7"/>
      <c r="G7" s="224" t="s">
        <v>106</v>
      </c>
      <c r="H7" s="224" t="s">
        <v>334</v>
      </c>
      <c r="I7" s="224"/>
      <c r="J7" s="224"/>
      <c r="K7" s="224"/>
      <c r="L7" s="224"/>
      <c r="M7" s="224"/>
      <c r="N7" s="203" t="s">
        <v>116</v>
      </c>
      <c r="O7" s="224"/>
      <c r="P7" s="224"/>
      <c r="Q7" s="224"/>
    </row>
    <row r="8" spans="2:17" ht="24.75" customHeight="1">
      <c r="B8" s="635" t="s">
        <v>109</v>
      </c>
      <c r="C8" s="635"/>
      <c r="D8" s="635"/>
      <c r="E8" s="635"/>
      <c r="F8" s="7"/>
      <c r="G8" s="224" t="s">
        <v>107</v>
      </c>
      <c r="H8" s="224" t="s">
        <v>335</v>
      </c>
      <c r="I8" s="224"/>
      <c r="J8" s="224"/>
      <c r="K8" s="224"/>
      <c r="L8" s="224"/>
      <c r="M8" s="224"/>
      <c r="N8" s="203" t="s">
        <v>117</v>
      </c>
      <c r="O8" s="224"/>
      <c r="P8" s="224"/>
      <c r="Q8" s="224"/>
    </row>
    <row r="9" spans="2:17" ht="9.75" customHeight="1">
      <c r="B9" s="7"/>
      <c r="C9" s="7"/>
      <c r="D9" s="7"/>
      <c r="E9" s="7"/>
      <c r="F9" s="7"/>
      <c r="G9" s="224" t="s">
        <v>377</v>
      </c>
      <c r="H9" s="224" t="s">
        <v>149</v>
      </c>
      <c r="I9" s="224"/>
      <c r="J9" s="224"/>
      <c r="K9" s="224"/>
      <c r="L9" s="224"/>
      <c r="M9" s="224"/>
      <c r="N9" s="203" t="s">
        <v>118</v>
      </c>
      <c r="O9" s="224"/>
      <c r="P9" s="224"/>
      <c r="Q9" s="224"/>
    </row>
    <row r="10" spans="1:17" ht="15" customHeight="1">
      <c r="A10" s="634" t="s">
        <v>111</v>
      </c>
      <c r="B10" s="634"/>
      <c r="C10" s="634"/>
      <c r="D10" s="634"/>
      <c r="E10" s="634"/>
      <c r="F10" s="634"/>
      <c r="G10" s="224" t="s">
        <v>379</v>
      </c>
      <c r="H10" s="224" t="s">
        <v>336</v>
      </c>
      <c r="I10" s="224"/>
      <c r="J10" s="224"/>
      <c r="K10" s="224"/>
      <c r="L10" s="224"/>
      <c r="M10" s="224"/>
      <c r="N10" s="203" t="s">
        <v>119</v>
      </c>
      <c r="O10" s="224"/>
      <c r="P10" s="224"/>
      <c r="Q10" s="224"/>
    </row>
    <row r="11" spans="1:17" ht="24.75" customHeight="1">
      <c r="A11" s="7"/>
      <c r="B11" s="635"/>
      <c r="C11" s="635"/>
      <c r="D11" s="635"/>
      <c r="E11" s="635"/>
      <c r="F11" s="7"/>
      <c r="G11" s="224" t="s">
        <v>380</v>
      </c>
      <c r="H11" s="224"/>
      <c r="I11" s="224"/>
      <c r="J11" s="224"/>
      <c r="K11" s="224"/>
      <c r="L11" s="224"/>
      <c r="M11" s="224"/>
      <c r="N11" s="203" t="s">
        <v>120</v>
      </c>
      <c r="O11" s="224"/>
      <c r="P11" s="224"/>
      <c r="Q11" s="224"/>
    </row>
    <row r="12" spans="1:17" ht="24.75" customHeight="1">
      <c r="A12" s="7"/>
      <c r="B12" s="635" t="s">
        <v>109</v>
      </c>
      <c r="C12" s="635"/>
      <c r="D12" s="635"/>
      <c r="E12" s="635"/>
      <c r="F12" s="7"/>
      <c r="G12" s="224" t="s">
        <v>402</v>
      </c>
      <c r="H12" s="224"/>
      <c r="I12" s="224"/>
      <c r="J12" s="224"/>
      <c r="K12" s="224"/>
      <c r="L12" s="224"/>
      <c r="M12" s="224"/>
      <c r="N12" s="203" t="s">
        <v>121</v>
      </c>
      <c r="O12" s="224"/>
      <c r="P12" s="224"/>
      <c r="Q12" s="224"/>
    </row>
    <row r="13" spans="1:17" ht="9.75" customHeight="1">
      <c r="A13" s="7"/>
      <c r="B13" s="7"/>
      <c r="C13" s="7"/>
      <c r="D13" s="7"/>
      <c r="E13" s="7"/>
      <c r="F13" s="7"/>
      <c r="G13" s="223" t="s">
        <v>486</v>
      </c>
      <c r="H13" s="224"/>
      <c r="I13" s="224"/>
      <c r="J13" s="224"/>
      <c r="K13" s="224"/>
      <c r="L13" s="224"/>
      <c r="M13" s="224"/>
      <c r="N13" s="203" t="s">
        <v>122</v>
      </c>
      <c r="O13" s="224"/>
      <c r="P13" s="224"/>
      <c r="Q13" s="224"/>
    </row>
    <row r="14" spans="1:17" ht="16.5" customHeight="1">
      <c r="A14" s="634" t="s">
        <v>112</v>
      </c>
      <c r="B14" s="634"/>
      <c r="C14" s="634"/>
      <c r="D14" s="634"/>
      <c r="E14" s="634"/>
      <c r="F14" s="634"/>
      <c r="G14" s="224" t="s">
        <v>485</v>
      </c>
      <c r="H14" s="224"/>
      <c r="I14" s="224"/>
      <c r="J14" s="224"/>
      <c r="K14" s="224"/>
      <c r="L14" s="224"/>
      <c r="M14" s="224"/>
      <c r="N14" s="203" t="s">
        <v>123</v>
      </c>
      <c r="O14" s="224"/>
      <c r="P14" s="224"/>
      <c r="Q14" s="224"/>
    </row>
    <row r="15" spans="2:17" ht="24.75" customHeight="1">
      <c r="B15" s="637"/>
      <c r="C15" s="637"/>
      <c r="D15" s="637"/>
      <c r="E15" s="637"/>
      <c r="F15" s="7"/>
      <c r="G15" s="223"/>
      <c r="H15" s="224"/>
      <c r="I15" s="224"/>
      <c r="J15" s="224"/>
      <c r="K15" s="224"/>
      <c r="L15" s="224"/>
      <c r="M15" s="224"/>
      <c r="N15" s="203" t="s">
        <v>124</v>
      </c>
      <c r="O15" s="224"/>
      <c r="P15" s="224"/>
      <c r="Q15" s="224"/>
    </row>
    <row r="16" spans="2:17" ht="24.75" customHeight="1">
      <c r="B16" s="635" t="s">
        <v>109</v>
      </c>
      <c r="C16" s="635"/>
      <c r="D16" s="635"/>
      <c r="E16" s="635"/>
      <c r="F16" s="7"/>
      <c r="G16" s="223"/>
      <c r="H16" s="223">
        <v>4</v>
      </c>
      <c r="I16" s="224"/>
      <c r="J16" s="224"/>
      <c r="K16" s="224"/>
      <c r="L16" s="224"/>
      <c r="M16" s="224"/>
      <c r="N16" s="203" t="s">
        <v>125</v>
      </c>
      <c r="O16" s="224"/>
      <c r="P16" s="224"/>
      <c r="Q16" s="224"/>
    </row>
    <row r="17" spans="2:17" ht="9.75" customHeight="1">
      <c r="B17" s="7"/>
      <c r="C17" s="7"/>
      <c r="D17" s="7"/>
      <c r="E17" s="7"/>
      <c r="F17" s="7"/>
      <c r="G17" s="223">
        <v>3</v>
      </c>
      <c r="H17" s="224"/>
      <c r="I17" s="224"/>
      <c r="J17" s="224"/>
      <c r="K17" s="224"/>
      <c r="L17" s="224"/>
      <c r="M17" s="224"/>
      <c r="N17" s="203" t="s">
        <v>126</v>
      </c>
      <c r="O17" s="224"/>
      <c r="P17" s="224"/>
      <c r="Q17" s="224"/>
    </row>
    <row r="18" spans="1:17" ht="15" customHeight="1">
      <c r="A18" s="634" t="s">
        <v>386</v>
      </c>
      <c r="B18" s="634"/>
      <c r="C18" s="634"/>
      <c r="D18" s="634"/>
      <c r="E18" s="634"/>
      <c r="F18" s="634"/>
      <c r="G18" s="224" t="s">
        <v>381</v>
      </c>
      <c r="H18" s="224" t="s">
        <v>150</v>
      </c>
      <c r="I18" s="224"/>
      <c r="J18" s="224"/>
      <c r="K18" s="224"/>
      <c r="L18" s="224"/>
      <c r="M18" s="224"/>
      <c r="N18" s="203" t="s">
        <v>127</v>
      </c>
      <c r="O18" s="224"/>
      <c r="P18" s="224"/>
      <c r="Q18" s="224"/>
    </row>
    <row r="19" spans="1:17" ht="15" customHeight="1">
      <c r="A19" s="40"/>
      <c r="B19" s="40" t="s">
        <v>387</v>
      </c>
      <c r="C19" s="40"/>
      <c r="D19" s="40"/>
      <c r="E19" s="40"/>
      <c r="F19" s="40"/>
      <c r="G19" s="224" t="s">
        <v>382</v>
      </c>
      <c r="H19" s="224" t="s">
        <v>151</v>
      </c>
      <c r="I19" s="224"/>
      <c r="J19" s="224"/>
      <c r="K19" s="224"/>
      <c r="L19" s="224"/>
      <c r="M19" s="224"/>
      <c r="N19" s="203"/>
      <c r="O19" s="224"/>
      <c r="P19" s="224"/>
      <c r="Q19" s="224"/>
    </row>
    <row r="20" spans="1:17" ht="24.75" customHeight="1">
      <c r="A20" s="40"/>
      <c r="B20" s="635"/>
      <c r="C20" s="635"/>
      <c r="D20" s="635"/>
      <c r="E20" s="40"/>
      <c r="F20" s="40"/>
      <c r="G20" s="224" t="s">
        <v>383</v>
      </c>
      <c r="H20" s="224" t="s">
        <v>152</v>
      </c>
      <c r="I20" s="224"/>
      <c r="J20" s="224"/>
      <c r="K20" s="224"/>
      <c r="L20" s="224"/>
      <c r="M20" s="224"/>
      <c r="N20" s="203" t="s">
        <v>128</v>
      </c>
      <c r="O20" s="224"/>
      <c r="P20" s="224"/>
      <c r="Q20" s="224"/>
    </row>
    <row r="21" spans="1:17" ht="24.75" customHeight="1">
      <c r="A21" s="7"/>
      <c r="B21" s="43" t="s">
        <v>110</v>
      </c>
      <c r="C21" s="638" t="s">
        <v>114</v>
      </c>
      <c r="D21" s="638"/>
      <c r="E21" s="7"/>
      <c r="F21" s="7"/>
      <c r="G21" s="224" t="s">
        <v>113</v>
      </c>
      <c r="H21" s="224"/>
      <c r="I21" s="224"/>
      <c r="J21" s="224"/>
      <c r="K21" s="224"/>
      <c r="L21" s="224"/>
      <c r="M21" s="224"/>
      <c r="N21" s="203" t="s">
        <v>129</v>
      </c>
      <c r="O21" s="224"/>
      <c r="P21" s="224"/>
      <c r="Q21" s="224"/>
    </row>
    <row r="22" spans="1:17" ht="9.75" customHeight="1">
      <c r="A22" s="7"/>
      <c r="B22" s="41"/>
      <c r="E22" s="7"/>
      <c r="F22" s="7"/>
      <c r="G22" s="224"/>
      <c r="H22" s="224"/>
      <c r="I22" s="224"/>
      <c r="J22" s="224"/>
      <c r="K22" s="224"/>
      <c r="L22" s="224"/>
      <c r="M22" s="224"/>
      <c r="N22" s="203" t="s">
        <v>130</v>
      </c>
      <c r="O22" s="224"/>
      <c r="P22" s="224"/>
      <c r="Q22" s="224"/>
    </row>
    <row r="23" spans="1:17" ht="15" customHeight="1">
      <c r="A23" s="634" t="s">
        <v>393</v>
      </c>
      <c r="B23" s="634"/>
      <c r="C23" s="634"/>
      <c r="D23" s="634"/>
      <c r="E23" s="634"/>
      <c r="F23" s="634"/>
      <c r="G23" s="224"/>
      <c r="H23" s="224" t="s">
        <v>384</v>
      </c>
      <c r="I23" s="224"/>
      <c r="J23" s="224"/>
      <c r="K23" s="224"/>
      <c r="L23" s="224"/>
      <c r="M23" s="224"/>
      <c r="N23" s="203" t="s">
        <v>131</v>
      </c>
      <c r="O23" s="224"/>
      <c r="P23" s="224"/>
      <c r="Q23" s="224"/>
    </row>
    <row r="24" spans="1:17" ht="24" customHeight="1">
      <c r="A24" s="40"/>
      <c r="B24" s="635"/>
      <c r="C24" s="635"/>
      <c r="D24" s="635"/>
      <c r="E24" s="40"/>
      <c r="F24" s="40"/>
      <c r="G24" s="224"/>
      <c r="H24" s="224" t="s">
        <v>385</v>
      </c>
      <c r="I24" s="224"/>
      <c r="J24" s="224"/>
      <c r="K24" s="224"/>
      <c r="L24" s="224"/>
      <c r="M24" s="224"/>
      <c r="N24" s="203" t="s">
        <v>132</v>
      </c>
      <c r="O24" s="224"/>
      <c r="P24" s="224"/>
      <c r="Q24" s="224"/>
    </row>
    <row r="25" spans="1:17" ht="9.75" customHeight="1">
      <c r="A25" s="7"/>
      <c r="B25" s="41"/>
      <c r="E25" s="7"/>
      <c r="F25" s="7"/>
      <c r="G25" s="224"/>
      <c r="H25" s="224" t="s">
        <v>153</v>
      </c>
      <c r="I25" s="224"/>
      <c r="J25" s="224"/>
      <c r="K25" s="224"/>
      <c r="L25" s="224"/>
      <c r="M25" s="224"/>
      <c r="N25" s="203" t="s">
        <v>133</v>
      </c>
      <c r="O25" s="224"/>
      <c r="P25" s="224"/>
      <c r="Q25" s="224"/>
    </row>
    <row r="26" spans="1:17" ht="24.75" customHeight="1">
      <c r="A26" s="40" t="s">
        <v>378</v>
      </c>
      <c r="B26" s="40"/>
      <c r="C26" s="40"/>
      <c r="D26" s="40"/>
      <c r="E26" s="40"/>
      <c r="F26" s="40"/>
      <c r="G26" s="223"/>
      <c r="H26" s="224" t="s">
        <v>394</v>
      </c>
      <c r="I26" s="224"/>
      <c r="J26" s="224"/>
      <c r="K26" s="224"/>
      <c r="L26" s="224"/>
      <c r="M26" s="224"/>
      <c r="N26" s="203" t="s">
        <v>134</v>
      </c>
      <c r="O26" s="224"/>
      <c r="P26" s="224"/>
      <c r="Q26" s="224"/>
    </row>
    <row r="27" spans="2:17" ht="24.75" customHeight="1">
      <c r="B27" s="635"/>
      <c r="C27" s="635"/>
      <c r="D27" s="635"/>
      <c r="E27" s="635"/>
      <c r="F27" s="7"/>
      <c r="G27" s="223"/>
      <c r="H27" s="224" t="s">
        <v>154</v>
      </c>
      <c r="I27" s="224"/>
      <c r="J27" s="224"/>
      <c r="K27" s="224"/>
      <c r="L27" s="224"/>
      <c r="M27" s="224"/>
      <c r="N27" s="203" t="s">
        <v>135</v>
      </c>
      <c r="O27" s="224"/>
      <c r="P27" s="224"/>
      <c r="Q27" s="224"/>
    </row>
    <row r="28" spans="2:17" ht="15" customHeight="1">
      <c r="B28" s="635" t="s">
        <v>109</v>
      </c>
      <c r="C28" s="635"/>
      <c r="D28" s="635"/>
      <c r="E28" s="635"/>
      <c r="F28" s="7"/>
      <c r="G28" s="223"/>
      <c r="H28" s="7"/>
      <c r="I28" s="224"/>
      <c r="J28" s="224"/>
      <c r="K28" s="224"/>
      <c r="L28" s="224"/>
      <c r="M28" s="224"/>
      <c r="N28" s="203" t="s">
        <v>136</v>
      </c>
      <c r="O28" s="224"/>
      <c r="P28" s="224"/>
      <c r="Q28" s="224"/>
    </row>
    <row r="29" spans="2:17" ht="9.75" customHeight="1">
      <c r="B29" s="7"/>
      <c r="C29" s="7"/>
      <c r="D29" s="7"/>
      <c r="E29" s="7"/>
      <c r="F29" s="7"/>
      <c r="G29" s="223"/>
      <c r="H29" s="7"/>
      <c r="I29" s="224"/>
      <c r="J29" s="224"/>
      <c r="K29" s="224"/>
      <c r="L29" s="224"/>
      <c r="M29" s="224"/>
      <c r="N29" s="203" t="s">
        <v>137</v>
      </c>
      <c r="O29" s="224"/>
      <c r="P29" s="224"/>
      <c r="Q29" s="224"/>
    </row>
    <row r="30" spans="1:17" ht="24.75" customHeight="1">
      <c r="A30" s="634" t="s">
        <v>401</v>
      </c>
      <c r="B30" s="634"/>
      <c r="C30" s="634"/>
      <c r="D30" s="634"/>
      <c r="E30" s="634"/>
      <c r="F30" s="634"/>
      <c r="G30" s="223"/>
      <c r="H30" s="7"/>
      <c r="I30" s="224"/>
      <c r="J30" s="224"/>
      <c r="K30" s="224"/>
      <c r="L30" s="224"/>
      <c r="M30" s="224"/>
      <c r="N30" s="203" t="s">
        <v>138</v>
      </c>
      <c r="O30" s="224"/>
      <c r="P30" s="224"/>
      <c r="Q30" s="224"/>
    </row>
    <row r="31" spans="1:17" ht="15" customHeight="1">
      <c r="A31" s="40"/>
      <c r="B31" s="40" t="s">
        <v>403</v>
      </c>
      <c r="C31" s="40"/>
      <c r="D31" s="40"/>
      <c r="E31" s="40"/>
      <c r="F31" s="40"/>
      <c r="G31" s="223"/>
      <c r="H31" s="224"/>
      <c r="I31" s="224"/>
      <c r="J31" s="224"/>
      <c r="K31" s="224"/>
      <c r="L31" s="224"/>
      <c r="M31" s="224"/>
      <c r="N31" s="203" t="s">
        <v>139</v>
      </c>
      <c r="O31" s="224"/>
      <c r="P31" s="224"/>
      <c r="Q31" s="224"/>
    </row>
    <row r="32" spans="2:17" ht="24.75" customHeight="1">
      <c r="B32" s="635" t="s">
        <v>109</v>
      </c>
      <c r="C32" s="635"/>
      <c r="D32" s="635"/>
      <c r="E32" s="635"/>
      <c r="F32" s="7"/>
      <c r="G32" s="223"/>
      <c r="H32" s="223">
        <v>4</v>
      </c>
      <c r="I32" s="224"/>
      <c r="J32" s="224"/>
      <c r="K32" s="224"/>
      <c r="L32" s="224"/>
      <c r="M32" s="224"/>
      <c r="N32" s="203" t="s">
        <v>125</v>
      </c>
      <c r="O32" s="224"/>
      <c r="P32" s="224"/>
      <c r="Q32" s="224"/>
    </row>
    <row r="33" spans="1:17" ht="15" customHeight="1">
      <c r="A33" s="634" t="s">
        <v>393</v>
      </c>
      <c r="B33" s="634"/>
      <c r="C33" s="634"/>
      <c r="D33" s="634"/>
      <c r="E33" s="634"/>
      <c r="F33" s="634"/>
      <c r="G33" s="223"/>
      <c r="H33" s="224"/>
      <c r="I33" s="224"/>
      <c r="J33" s="224"/>
      <c r="K33" s="224"/>
      <c r="L33" s="224"/>
      <c r="M33" s="224"/>
      <c r="N33" s="203" t="s">
        <v>140</v>
      </c>
      <c r="O33" s="224"/>
      <c r="P33" s="224"/>
      <c r="Q33" s="224"/>
    </row>
    <row r="34" spans="1:17" ht="24" customHeight="1">
      <c r="A34" s="40"/>
      <c r="B34" s="635"/>
      <c r="C34" s="635"/>
      <c r="D34" s="635"/>
      <c r="E34" s="40"/>
      <c r="F34" s="40"/>
      <c r="G34" s="223"/>
      <c r="H34" s="224"/>
      <c r="I34" s="224"/>
      <c r="J34" s="224"/>
      <c r="K34" s="224"/>
      <c r="L34" s="224"/>
      <c r="M34" s="224"/>
      <c r="N34" s="203" t="s">
        <v>141</v>
      </c>
      <c r="O34" s="224"/>
      <c r="P34" s="224"/>
      <c r="Q34" s="224"/>
    </row>
    <row r="35" spans="7:17" ht="24.75" customHeight="1">
      <c r="G35" s="223"/>
      <c r="H35" s="224"/>
      <c r="I35" s="224"/>
      <c r="J35" s="224"/>
      <c r="K35" s="224"/>
      <c r="L35" s="224"/>
      <c r="M35" s="224"/>
      <c r="N35" s="203" t="s">
        <v>142</v>
      </c>
      <c r="O35" s="224"/>
      <c r="P35" s="224"/>
      <c r="Q35" s="224"/>
    </row>
    <row r="36" spans="7:17" ht="24.75" customHeight="1">
      <c r="G36" s="223"/>
      <c r="H36" s="224"/>
      <c r="I36" s="224"/>
      <c r="J36" s="224"/>
      <c r="K36" s="224"/>
      <c r="L36" s="224"/>
      <c r="M36" s="224"/>
      <c r="N36" s="203" t="s">
        <v>143</v>
      </c>
      <c r="O36" s="224"/>
      <c r="P36" s="224"/>
      <c r="Q36" s="224"/>
    </row>
    <row r="37" spans="7:17" ht="9.75" customHeight="1">
      <c r="G37" s="223"/>
      <c r="H37" s="224"/>
      <c r="I37" s="224"/>
      <c r="J37" s="224"/>
      <c r="K37" s="224"/>
      <c r="L37" s="224"/>
      <c r="M37" s="224"/>
      <c r="N37" s="203" t="s">
        <v>144</v>
      </c>
      <c r="O37" s="224"/>
      <c r="P37" s="224"/>
      <c r="Q37" s="224"/>
    </row>
    <row r="38" spans="7:17" ht="15" customHeight="1">
      <c r="G38" s="223"/>
      <c r="H38" s="224"/>
      <c r="I38" s="224"/>
      <c r="J38" s="224"/>
      <c r="K38" s="224"/>
      <c r="L38" s="224"/>
      <c r="M38" s="224"/>
      <c r="N38" s="203" t="s">
        <v>145</v>
      </c>
      <c r="O38" s="224"/>
      <c r="P38" s="224"/>
      <c r="Q38" s="224"/>
    </row>
    <row r="39" spans="7:17" ht="24.75" customHeight="1">
      <c r="G39" s="223"/>
      <c r="H39" s="224"/>
      <c r="I39" s="224"/>
      <c r="J39" s="224"/>
      <c r="K39" s="224"/>
      <c r="L39" s="224"/>
      <c r="M39" s="224"/>
      <c r="N39" s="203" t="s">
        <v>146</v>
      </c>
      <c r="O39" s="224"/>
      <c r="P39" s="224"/>
      <c r="Q39" s="224"/>
    </row>
    <row r="40" spans="7:17" ht="24.75" customHeight="1">
      <c r="G40" s="223"/>
      <c r="H40" s="224"/>
      <c r="I40" s="224"/>
      <c r="J40" s="224"/>
      <c r="K40" s="224"/>
      <c r="L40" s="224"/>
      <c r="M40" s="224"/>
      <c r="N40" s="203" t="s">
        <v>147</v>
      </c>
      <c r="O40" s="224"/>
      <c r="P40" s="224"/>
      <c r="Q40" s="224"/>
    </row>
    <row r="41" spans="7:17" ht="15" customHeight="1">
      <c r="G41" s="223"/>
      <c r="H41" s="224"/>
      <c r="I41" s="224"/>
      <c r="J41" s="224"/>
      <c r="K41" s="224"/>
      <c r="L41" s="224"/>
      <c r="M41" s="224"/>
      <c r="N41" s="203" t="s">
        <v>148</v>
      </c>
      <c r="O41" s="224"/>
      <c r="P41" s="224"/>
      <c r="Q41" s="224"/>
    </row>
    <row r="42" spans="7:17" ht="13.5">
      <c r="G42" s="223"/>
      <c r="H42" s="224"/>
      <c r="I42" s="224"/>
      <c r="J42" s="224"/>
      <c r="K42" s="224"/>
      <c r="L42" s="224"/>
      <c r="M42" s="224"/>
      <c r="N42" s="224"/>
      <c r="O42" s="224"/>
      <c r="P42" s="224"/>
      <c r="Q42" s="224"/>
    </row>
    <row r="43" spans="7:17" ht="13.5">
      <c r="G43" s="223"/>
      <c r="H43" s="224"/>
      <c r="I43" s="224"/>
      <c r="J43" s="224"/>
      <c r="K43" s="224"/>
      <c r="L43" s="224"/>
      <c r="M43" s="224"/>
      <c r="N43" s="224"/>
      <c r="O43" s="224"/>
      <c r="P43" s="224"/>
      <c r="Q43" s="224"/>
    </row>
    <row r="44" spans="7:17" ht="13.5">
      <c r="G44" s="223"/>
      <c r="H44" s="224"/>
      <c r="I44" s="224"/>
      <c r="J44" s="224"/>
      <c r="K44" s="224"/>
      <c r="L44" s="224"/>
      <c r="M44" s="224"/>
      <c r="N44" s="224"/>
      <c r="O44" s="224"/>
      <c r="P44" s="224"/>
      <c r="Q44" s="224"/>
    </row>
    <row r="45" spans="7:17" ht="13.5">
      <c r="G45" s="223"/>
      <c r="H45" s="224"/>
      <c r="I45" s="224"/>
      <c r="J45" s="224"/>
      <c r="K45" s="224"/>
      <c r="L45" s="224"/>
      <c r="M45" s="224"/>
      <c r="N45" s="224"/>
      <c r="O45" s="224"/>
      <c r="P45" s="224"/>
      <c r="Q45" s="224"/>
    </row>
    <row r="46" spans="7:17" ht="13.5">
      <c r="G46" s="223"/>
      <c r="H46" s="224"/>
      <c r="I46" s="224"/>
      <c r="J46" s="224"/>
      <c r="K46" s="224"/>
      <c r="L46" s="224"/>
      <c r="M46" s="224"/>
      <c r="N46" s="224"/>
      <c r="O46" s="224"/>
      <c r="P46" s="224"/>
      <c r="Q46" s="224"/>
    </row>
    <row r="47" ht="13.5">
      <c r="G47" s="223"/>
    </row>
  </sheetData>
  <sheetProtection/>
  <mergeCells count="23">
    <mergeCell ref="A23:F23"/>
    <mergeCell ref="B16:E16"/>
    <mergeCell ref="B24:D24"/>
    <mergeCell ref="A2:F2"/>
    <mergeCell ref="A5:F5"/>
    <mergeCell ref="B7:E7"/>
    <mergeCell ref="B8:E8"/>
    <mergeCell ref="B11:E11"/>
    <mergeCell ref="A10:F10"/>
    <mergeCell ref="B12:E12"/>
    <mergeCell ref="A6:F6"/>
    <mergeCell ref="A4:F4"/>
    <mergeCell ref="B15:E15"/>
    <mergeCell ref="A18:F18"/>
    <mergeCell ref="C21:D21"/>
    <mergeCell ref="B20:D20"/>
    <mergeCell ref="A14:F14"/>
    <mergeCell ref="A30:F30"/>
    <mergeCell ref="A33:F33"/>
    <mergeCell ref="B34:D34"/>
    <mergeCell ref="B32:E32"/>
    <mergeCell ref="B28:E28"/>
    <mergeCell ref="B27:E27"/>
  </mergeCells>
  <dataValidations count="6">
    <dataValidation type="list" allowBlank="1" showInputMessage="1" showErrorMessage="1" sqref="B11:E11">
      <formula1>$H$7:$H$10</formula1>
    </dataValidation>
    <dataValidation type="list" allowBlank="1" showInputMessage="1" showErrorMessage="1" sqref="B27:E27">
      <formula1>$H$23:$H$27</formula1>
    </dataValidation>
    <dataValidation type="list" allowBlank="1" showInputMessage="1" showErrorMessage="1" sqref="B15:E15">
      <formula1>$G$18:$G$21</formula1>
    </dataValidation>
    <dataValidation type="list" allowBlank="1" showInputMessage="1" showErrorMessage="1" sqref="B24:D24 B34:D34">
      <formula1>$H$18:$H$20</formula1>
    </dataValidation>
    <dataValidation type="list" allowBlank="1" showInputMessage="1" showErrorMessage="1" sqref="B20:D20">
      <formula1>$N$6:$N$41</formula1>
    </dataValidation>
    <dataValidation type="list" allowBlank="1" showInputMessage="1" showErrorMessage="1" sqref="B7:E7">
      <formula1>$G$7:$G$14</formula1>
    </dataValidation>
  </dataValidations>
  <printOptions/>
  <pageMargins left="0.7086614173228347" right="0.31496062992125984" top="0.5511811023622047" bottom="0.35433070866141736" header="0.5118110236220472" footer="0.31496062992125984"/>
  <pageSetup blackAndWhite="1"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AZ44"/>
  <sheetViews>
    <sheetView zoomScaleSheetLayoutView="75" zoomScalePageLayoutView="0" workbookViewId="0" topLeftCell="A7">
      <selection activeCell="AC15" sqref="AC15"/>
    </sheetView>
  </sheetViews>
  <sheetFormatPr defaultColWidth="9.00390625" defaultRowHeight="13.5"/>
  <cols>
    <col min="1" max="1" width="9.00390625" style="35" customWidth="1"/>
    <col min="2" max="2" width="9.75390625" style="35" customWidth="1"/>
    <col min="3" max="3" width="7.625" style="35" customWidth="1"/>
    <col min="4" max="4" width="8.625" style="35" customWidth="1"/>
    <col min="5" max="5" width="10.125" style="35" customWidth="1"/>
    <col min="6" max="6" width="7.625" style="35" customWidth="1"/>
    <col min="7" max="7" width="10.75390625" style="35" customWidth="1"/>
    <col min="8" max="8" width="4.25390625" style="35" customWidth="1"/>
    <col min="9" max="9" width="7.50390625" style="35" bestFit="1" customWidth="1"/>
    <col min="10" max="10" width="2.875" style="35" customWidth="1"/>
    <col min="11" max="11" width="4.75390625" style="35" bestFit="1" customWidth="1"/>
    <col min="12" max="12" width="3.00390625" style="35" customWidth="1"/>
    <col min="13" max="13" width="4.75390625" style="35" bestFit="1" customWidth="1"/>
    <col min="14" max="14" width="5.875" style="35" customWidth="1"/>
    <col min="15" max="15" width="9.00390625" style="35" customWidth="1"/>
    <col min="16" max="16" width="0" style="204" hidden="1" customWidth="1"/>
    <col min="17" max="18" width="3.625" style="204" hidden="1" customWidth="1"/>
    <col min="19" max="19" width="3.625" style="199" hidden="1" customWidth="1"/>
    <col min="20" max="21" width="8.00390625" style="199" hidden="1" customWidth="1"/>
    <col min="22" max="27" width="7.50390625" style="199" hidden="1" customWidth="1"/>
    <col min="28" max="29" width="7.50390625" style="199" bestFit="1" customWidth="1"/>
    <col min="30" max="50" width="4.75390625" style="199" bestFit="1" customWidth="1"/>
    <col min="51" max="51" width="3.625" style="199" customWidth="1"/>
    <col min="52" max="52" width="4.75390625" style="35" bestFit="1" customWidth="1"/>
    <col min="53" max="60" width="3.625" style="35" customWidth="1"/>
    <col min="61" max="16384" width="9.00390625" style="35" customWidth="1"/>
  </cols>
  <sheetData>
    <row r="1" spans="16:51" ht="14.25">
      <c r="P1" s="35"/>
      <c r="Q1" s="35"/>
      <c r="R1" s="35"/>
      <c r="S1" s="35"/>
      <c r="AR1" s="35"/>
      <c r="AS1" s="35"/>
      <c r="AT1" s="35"/>
      <c r="AU1" s="35"/>
      <c r="AV1" s="35"/>
      <c r="AW1" s="35"/>
      <c r="AX1" s="35"/>
      <c r="AY1" s="35"/>
    </row>
    <row r="2" spans="15:51" ht="25.5" customHeight="1">
      <c r="O2" s="204"/>
      <c r="P2" s="35"/>
      <c r="Q2" s="35"/>
      <c r="R2" s="35"/>
      <c r="S2" s="35"/>
      <c r="AR2" s="35"/>
      <c r="AS2" s="35"/>
      <c r="AT2" s="35"/>
      <c r="AU2" s="35"/>
      <c r="AV2" s="35"/>
      <c r="AW2" s="35"/>
      <c r="AX2" s="35"/>
      <c r="AY2" s="35"/>
    </row>
    <row r="3" spans="1:51" ht="18" customHeight="1">
      <c r="A3" s="330" t="s">
        <v>254</v>
      </c>
      <c r="B3" s="330"/>
      <c r="C3" s="330"/>
      <c r="D3" s="330"/>
      <c r="E3" s="330"/>
      <c r="F3" s="330"/>
      <c r="G3" s="330"/>
      <c r="H3" s="330"/>
      <c r="I3" s="330"/>
      <c r="J3" s="330"/>
      <c r="K3" s="330"/>
      <c r="L3" s="330"/>
      <c r="M3" s="330"/>
      <c r="N3" s="330"/>
      <c r="O3" s="204"/>
      <c r="P3" s="35"/>
      <c r="Q3" s="35"/>
      <c r="R3" s="35"/>
      <c r="S3" s="35"/>
      <c r="AR3" s="35"/>
      <c r="AS3" s="35"/>
      <c r="AT3" s="35"/>
      <c r="AU3" s="35"/>
      <c r="AV3" s="35"/>
      <c r="AW3" s="35"/>
      <c r="AX3" s="35"/>
      <c r="AY3" s="35"/>
    </row>
    <row r="4" spans="15:51" ht="45.75" customHeight="1">
      <c r="O4" s="204"/>
      <c r="S4" s="204"/>
      <c r="T4" s="204"/>
      <c r="U4" s="204"/>
      <c r="V4" s="204"/>
      <c r="W4" s="204"/>
      <c r="X4" s="204"/>
      <c r="Y4" s="204"/>
      <c r="Z4" s="204"/>
      <c r="AA4" s="204"/>
      <c r="AB4" s="204"/>
      <c r="AC4" s="204"/>
      <c r="AD4" s="204"/>
      <c r="AE4" s="204"/>
      <c r="AR4" s="35"/>
      <c r="AS4" s="35"/>
      <c r="AT4" s="35"/>
      <c r="AU4" s="35"/>
      <c r="AV4" s="35"/>
      <c r="AW4" s="35"/>
      <c r="AX4" s="35"/>
      <c r="AY4" s="35"/>
    </row>
    <row r="5" spans="8:51" ht="24" customHeight="1">
      <c r="H5" s="225"/>
      <c r="I5" s="1"/>
      <c r="J5" s="52" t="s">
        <v>20</v>
      </c>
      <c r="K5" s="1"/>
      <c r="L5" s="52" t="s">
        <v>3</v>
      </c>
      <c r="M5" s="1"/>
      <c r="N5" s="52" t="s">
        <v>4</v>
      </c>
      <c r="O5" s="204"/>
      <c r="S5" s="204"/>
      <c r="T5" s="204"/>
      <c r="U5" s="204"/>
      <c r="V5" s="204"/>
      <c r="W5" s="204"/>
      <c r="X5" s="204"/>
      <c r="Y5" s="204"/>
      <c r="Z5" s="204"/>
      <c r="AA5" s="204"/>
      <c r="AB5" s="204"/>
      <c r="AC5" s="204"/>
      <c r="AD5" s="204"/>
      <c r="AE5" s="204"/>
      <c r="AR5" s="35"/>
      <c r="AS5" s="35"/>
      <c r="AT5" s="35"/>
      <c r="AU5" s="35"/>
      <c r="AV5" s="35"/>
      <c r="AW5" s="35"/>
      <c r="AX5" s="35"/>
      <c r="AY5" s="35"/>
    </row>
    <row r="6" spans="20:39" s="199" customFormat="1" ht="26.25" customHeight="1">
      <c r="T6" s="201" t="s">
        <v>406</v>
      </c>
      <c r="U6" s="201" t="s">
        <v>407</v>
      </c>
      <c r="V6" s="201" t="s">
        <v>408</v>
      </c>
      <c r="W6" s="201" t="s">
        <v>409</v>
      </c>
      <c r="X6" s="201">
        <v>2021</v>
      </c>
      <c r="Y6" s="201">
        <v>2022</v>
      </c>
      <c r="Z6" s="201">
        <v>2023</v>
      </c>
      <c r="AA6" s="201">
        <v>2024</v>
      </c>
      <c r="AB6" s="201"/>
      <c r="AC6" s="201"/>
      <c r="AD6" s="201"/>
      <c r="AE6" s="201"/>
      <c r="AF6" s="201"/>
      <c r="AG6" s="201"/>
      <c r="AH6" s="201"/>
      <c r="AI6" s="201"/>
      <c r="AJ6" s="201"/>
      <c r="AK6" s="201"/>
      <c r="AL6" s="201"/>
      <c r="AM6" s="201"/>
    </row>
    <row r="7" spans="1:51" ht="21.75" customHeight="1">
      <c r="A7" s="328" t="s">
        <v>337</v>
      </c>
      <c r="B7" s="328"/>
      <c r="C7" s="328"/>
      <c r="D7" s="328"/>
      <c r="O7" s="204"/>
      <c r="S7" s="204"/>
      <c r="T7" s="201">
        <v>1</v>
      </c>
      <c r="U7" s="201">
        <v>2</v>
      </c>
      <c r="V7" s="201">
        <v>3</v>
      </c>
      <c r="W7" s="201">
        <v>4</v>
      </c>
      <c r="X7" s="201">
        <v>5</v>
      </c>
      <c r="Y7" s="201">
        <v>6</v>
      </c>
      <c r="Z7" s="201">
        <v>7</v>
      </c>
      <c r="AA7" s="201">
        <v>8</v>
      </c>
      <c r="AB7" s="201">
        <v>9</v>
      </c>
      <c r="AC7" s="201">
        <v>10</v>
      </c>
      <c r="AD7" s="201">
        <v>11</v>
      </c>
      <c r="AE7" s="201">
        <v>12</v>
      </c>
      <c r="AF7" s="201">
        <v>13</v>
      </c>
      <c r="AG7" s="201">
        <v>14</v>
      </c>
      <c r="AH7" s="201">
        <v>15</v>
      </c>
      <c r="AI7" s="201">
        <v>16</v>
      </c>
      <c r="AJ7" s="201">
        <v>17</v>
      </c>
      <c r="AK7" s="201">
        <v>18</v>
      </c>
      <c r="AL7" s="201">
        <v>19</v>
      </c>
      <c r="AM7" s="201">
        <v>20</v>
      </c>
      <c r="AN7" s="201">
        <v>21</v>
      </c>
      <c r="AO7" s="201">
        <v>22</v>
      </c>
      <c r="AP7" s="201">
        <v>23</v>
      </c>
      <c r="AQ7" s="201">
        <v>24</v>
      </c>
      <c r="AR7" s="201">
        <v>25</v>
      </c>
      <c r="AS7" s="201">
        <v>26</v>
      </c>
      <c r="AT7" s="201">
        <v>27</v>
      </c>
      <c r="AU7" s="201">
        <v>28</v>
      </c>
      <c r="AV7" s="201">
        <v>29</v>
      </c>
      <c r="AW7" s="201">
        <v>30</v>
      </c>
      <c r="AX7" s="201">
        <v>31</v>
      </c>
      <c r="AY7" s="35"/>
    </row>
    <row r="8" spans="1:51" ht="41.25" customHeight="1">
      <c r="A8" s="34"/>
      <c r="B8" s="34"/>
      <c r="C8" s="34"/>
      <c r="O8" s="204"/>
      <c r="S8" s="204"/>
      <c r="T8" s="201"/>
      <c r="U8" s="201"/>
      <c r="V8" s="201"/>
      <c r="W8" s="201"/>
      <c r="X8" s="201"/>
      <c r="Y8" s="201"/>
      <c r="Z8" s="201"/>
      <c r="AA8" s="201"/>
      <c r="AB8" s="201"/>
      <c r="AC8" s="201"/>
      <c r="AD8" s="201"/>
      <c r="AE8" s="201"/>
      <c r="AF8" s="201"/>
      <c r="AG8" s="201"/>
      <c r="AH8" s="201"/>
      <c r="AI8" s="201"/>
      <c r="AJ8" s="201"/>
      <c r="AK8" s="201"/>
      <c r="AL8" s="201"/>
      <c r="AM8" s="201"/>
      <c r="AN8" s="201"/>
      <c r="AO8" s="201"/>
      <c r="AX8" s="35"/>
      <c r="AY8" s="35"/>
    </row>
    <row r="9" spans="5:52" ht="30" customHeight="1">
      <c r="E9" s="329" t="s">
        <v>5</v>
      </c>
      <c r="F9" s="329"/>
      <c r="G9" s="333"/>
      <c r="H9" s="333"/>
      <c r="I9" s="333"/>
      <c r="J9" s="333"/>
      <c r="K9" s="333"/>
      <c r="L9" s="333"/>
      <c r="M9" s="333"/>
      <c r="N9" s="333"/>
      <c r="O9" s="204"/>
      <c r="P9" s="35"/>
      <c r="Q9" s="35"/>
      <c r="R9" s="35"/>
      <c r="S9" s="200"/>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0"/>
      <c r="AS9" s="200"/>
      <c r="AT9" s="200"/>
      <c r="AU9" s="200"/>
      <c r="AV9" s="200"/>
      <c r="AW9" s="200"/>
      <c r="AX9" s="200"/>
      <c r="AY9" s="200"/>
      <c r="AZ9" s="200"/>
    </row>
    <row r="10" spans="5:52" ht="16.5" customHeight="1">
      <c r="E10" s="334" t="s">
        <v>1</v>
      </c>
      <c r="F10" s="334"/>
      <c r="G10" s="328"/>
      <c r="H10" s="328"/>
      <c r="I10" s="328"/>
      <c r="J10" s="328"/>
      <c r="K10" s="328"/>
      <c r="L10" s="328"/>
      <c r="M10" s="328"/>
      <c r="N10" s="328"/>
      <c r="O10" s="204"/>
      <c r="P10" s="35"/>
      <c r="Q10" s="35"/>
      <c r="R10" s="35"/>
      <c r="S10" s="200"/>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0"/>
      <c r="AS10" s="200"/>
      <c r="AT10" s="200"/>
      <c r="AU10" s="200"/>
      <c r="AV10" s="200"/>
      <c r="AW10" s="200"/>
      <c r="AX10" s="200"/>
      <c r="AY10" s="200"/>
      <c r="AZ10" s="200"/>
    </row>
    <row r="11" spans="5:51" ht="30" customHeight="1">
      <c r="E11" s="329" t="s">
        <v>6</v>
      </c>
      <c r="F11" s="329"/>
      <c r="G11" s="333"/>
      <c r="H11" s="333"/>
      <c r="I11" s="333"/>
      <c r="J11" s="333"/>
      <c r="K11" s="333"/>
      <c r="L11" s="333"/>
      <c r="M11" s="333"/>
      <c r="N11" s="333"/>
      <c r="O11" s="204"/>
      <c r="P11" s="35"/>
      <c r="Q11" s="35"/>
      <c r="R11" s="35"/>
      <c r="S11" s="35"/>
      <c r="AR11" s="35"/>
      <c r="AS11" s="35"/>
      <c r="AT11" s="35"/>
      <c r="AU11" s="35"/>
      <c r="AV11" s="35"/>
      <c r="AW11" s="35"/>
      <c r="AX11" s="35"/>
      <c r="AY11" s="35"/>
    </row>
    <row r="12" spans="5:51" ht="22.5" customHeight="1">
      <c r="E12" s="328" t="s">
        <v>2</v>
      </c>
      <c r="F12" s="328"/>
      <c r="G12" s="331"/>
      <c r="H12" s="331"/>
      <c r="I12" s="331"/>
      <c r="J12" s="331"/>
      <c r="K12" s="331"/>
      <c r="L12" s="331"/>
      <c r="M12" s="331"/>
      <c r="N12" s="331"/>
      <c r="O12" s="204"/>
      <c r="P12" s="35"/>
      <c r="Q12" s="35"/>
      <c r="R12" s="35"/>
      <c r="S12" s="35"/>
      <c r="AR12" s="35"/>
      <c r="AS12" s="35"/>
      <c r="AT12" s="35"/>
      <c r="AU12" s="35"/>
      <c r="AV12" s="35"/>
      <c r="AW12" s="35"/>
      <c r="AX12" s="35"/>
      <c r="AY12" s="35"/>
    </row>
    <row r="13" spans="15:51" ht="14.25">
      <c r="O13" s="204"/>
      <c r="P13" s="35"/>
      <c r="Q13" s="35"/>
      <c r="R13" s="35"/>
      <c r="S13" s="35"/>
      <c r="AR13" s="35"/>
      <c r="AS13" s="35"/>
      <c r="AT13" s="35"/>
      <c r="AU13" s="35"/>
      <c r="AV13" s="35"/>
      <c r="AW13" s="35"/>
      <c r="AX13" s="35"/>
      <c r="AY13" s="35"/>
    </row>
    <row r="14" spans="15:51" ht="14.25">
      <c r="O14" s="204"/>
      <c r="P14" s="35"/>
      <c r="Q14" s="35"/>
      <c r="R14" s="35"/>
      <c r="S14" s="35"/>
      <c r="AR14" s="35"/>
      <c r="AS14" s="35"/>
      <c r="AT14" s="35"/>
      <c r="AU14" s="35"/>
      <c r="AV14" s="35"/>
      <c r="AW14" s="35"/>
      <c r="AX14" s="35"/>
      <c r="AY14" s="35"/>
    </row>
    <row r="15" spans="16:51" ht="14.25">
      <c r="P15" s="35"/>
      <c r="Q15" s="35"/>
      <c r="R15" s="35"/>
      <c r="S15" s="35"/>
      <c r="AR15" s="35"/>
      <c r="AS15" s="35"/>
      <c r="AT15" s="35"/>
      <c r="AU15" s="35"/>
      <c r="AV15" s="35"/>
      <c r="AW15" s="35"/>
      <c r="AX15" s="35"/>
      <c r="AY15" s="35"/>
    </row>
    <row r="16" spans="16:51" ht="50.25" customHeight="1">
      <c r="P16" s="35"/>
      <c r="Q16" s="35"/>
      <c r="R16" s="35"/>
      <c r="S16" s="35"/>
      <c r="AR16" s="35"/>
      <c r="AS16" s="35"/>
      <c r="AT16" s="35"/>
      <c r="AU16" s="35"/>
      <c r="AV16" s="35"/>
      <c r="AW16" s="35"/>
      <c r="AX16" s="35"/>
      <c r="AY16" s="35"/>
    </row>
    <row r="17" spans="1:51" ht="27" customHeight="1">
      <c r="A17" s="336" t="s">
        <v>368</v>
      </c>
      <c r="B17" s="336"/>
      <c r="C17" s="336"/>
      <c r="D17" s="336"/>
      <c r="E17" s="336"/>
      <c r="F17" s="336"/>
      <c r="G17" s="336"/>
      <c r="H17" s="336"/>
      <c r="I17" s="336"/>
      <c r="J17" s="336"/>
      <c r="K17" s="336"/>
      <c r="L17" s="336"/>
      <c r="M17" s="336"/>
      <c r="N17" s="336"/>
      <c r="P17" s="35"/>
      <c r="Q17" s="35"/>
      <c r="R17" s="35"/>
      <c r="S17" s="35"/>
      <c r="AR17" s="35"/>
      <c r="AS17" s="35"/>
      <c r="AT17" s="35"/>
      <c r="AU17" s="35"/>
      <c r="AV17" s="35"/>
      <c r="AW17" s="35"/>
      <c r="AX17" s="35"/>
      <c r="AY17" s="35"/>
    </row>
    <row r="18" spans="1:51" ht="27" customHeight="1">
      <c r="A18" s="328" t="s">
        <v>354</v>
      </c>
      <c r="B18" s="328"/>
      <c r="C18" s="335"/>
      <c r="D18" s="335"/>
      <c r="E18" s="335"/>
      <c r="F18" s="335"/>
      <c r="G18" s="335"/>
      <c r="H18" s="335"/>
      <c r="I18" s="335"/>
      <c r="J18" s="335"/>
      <c r="K18" s="335"/>
      <c r="L18" s="335"/>
      <c r="M18" s="335"/>
      <c r="N18" s="335"/>
      <c r="P18" s="35"/>
      <c r="Q18" s="35"/>
      <c r="R18" s="35"/>
      <c r="S18" s="35"/>
      <c r="AR18" s="35"/>
      <c r="AS18" s="35"/>
      <c r="AT18" s="35"/>
      <c r="AU18" s="35"/>
      <c r="AV18" s="35"/>
      <c r="AW18" s="35"/>
      <c r="AX18" s="35"/>
      <c r="AY18" s="35"/>
    </row>
    <row r="19" spans="1:51" ht="27" customHeight="1">
      <c r="A19" s="328" t="s">
        <v>355</v>
      </c>
      <c r="B19" s="328"/>
      <c r="C19" s="335"/>
      <c r="D19" s="335"/>
      <c r="E19" s="335"/>
      <c r="F19" s="335"/>
      <c r="G19" s="335"/>
      <c r="H19" s="335"/>
      <c r="I19" s="335"/>
      <c r="J19" s="335"/>
      <c r="K19" s="335"/>
      <c r="L19" s="335"/>
      <c r="M19" s="335"/>
      <c r="N19" s="335"/>
      <c r="P19" s="35"/>
      <c r="Q19" s="35"/>
      <c r="R19" s="35"/>
      <c r="S19" s="35"/>
      <c r="AR19" s="35"/>
      <c r="AS19" s="35"/>
      <c r="AT19" s="35"/>
      <c r="AU19" s="35"/>
      <c r="AV19" s="35"/>
      <c r="AW19" s="35"/>
      <c r="AX19" s="35"/>
      <c r="AY19" s="35"/>
    </row>
    <row r="20" spans="16:51" ht="13.5">
      <c r="P20" s="35"/>
      <c r="Q20" s="35"/>
      <c r="R20" s="35"/>
      <c r="S20" s="35"/>
      <c r="AR20" s="35"/>
      <c r="AS20" s="35"/>
      <c r="AT20" s="35"/>
      <c r="AU20" s="35"/>
      <c r="AV20" s="35"/>
      <c r="AW20" s="35"/>
      <c r="AX20" s="35"/>
      <c r="AY20" s="35"/>
    </row>
    <row r="21" spans="16:51" ht="13.5">
      <c r="P21" s="35"/>
      <c r="Q21" s="35"/>
      <c r="R21" s="35"/>
      <c r="S21" s="35"/>
      <c r="AR21" s="35"/>
      <c r="AS21" s="35"/>
      <c r="AT21" s="35"/>
      <c r="AU21" s="35"/>
      <c r="AV21" s="35"/>
      <c r="AW21" s="35"/>
      <c r="AX21" s="35"/>
      <c r="AY21" s="35"/>
    </row>
    <row r="22" spans="16:51" ht="13.5">
      <c r="P22" s="35"/>
      <c r="Q22" s="35"/>
      <c r="R22" s="35"/>
      <c r="S22" s="35"/>
      <c r="AR22" s="35"/>
      <c r="AS22" s="35"/>
      <c r="AT22" s="35"/>
      <c r="AU22" s="35"/>
      <c r="AV22" s="35"/>
      <c r="AW22" s="35"/>
      <c r="AX22" s="35"/>
      <c r="AY22" s="35"/>
    </row>
    <row r="23" spans="16:51" ht="13.5">
      <c r="P23" s="35"/>
      <c r="Q23" s="35"/>
      <c r="R23" s="35"/>
      <c r="S23" s="35"/>
      <c r="AR23" s="35"/>
      <c r="AS23" s="35"/>
      <c r="AT23" s="35"/>
      <c r="AU23" s="35"/>
      <c r="AV23" s="35"/>
      <c r="AW23" s="35"/>
      <c r="AX23" s="35"/>
      <c r="AY23" s="35"/>
    </row>
    <row r="24" spans="16:51" ht="13.5">
      <c r="P24" s="35"/>
      <c r="Q24" s="35"/>
      <c r="R24" s="35"/>
      <c r="S24" s="35"/>
      <c r="AR24" s="35"/>
      <c r="AS24" s="35"/>
      <c r="AT24" s="35"/>
      <c r="AU24" s="35"/>
      <c r="AV24" s="35"/>
      <c r="AW24" s="35"/>
      <c r="AX24" s="35"/>
      <c r="AY24" s="35"/>
    </row>
    <row r="25" spans="16:51" ht="13.5">
      <c r="P25" s="35"/>
      <c r="Q25" s="35"/>
      <c r="R25" s="35"/>
      <c r="S25" s="35"/>
      <c r="AR25" s="35"/>
      <c r="AS25" s="35"/>
      <c r="AT25" s="35"/>
      <c r="AU25" s="35"/>
      <c r="AV25" s="35"/>
      <c r="AW25" s="35"/>
      <c r="AX25" s="35"/>
      <c r="AY25" s="35"/>
    </row>
    <row r="26" spans="16:51" ht="13.5">
      <c r="P26" s="35"/>
      <c r="Q26" s="35"/>
      <c r="R26" s="35"/>
      <c r="S26" s="35"/>
      <c r="AR26" s="35"/>
      <c r="AS26" s="35"/>
      <c r="AT26" s="35"/>
      <c r="AU26" s="35"/>
      <c r="AV26" s="35"/>
      <c r="AW26" s="35"/>
      <c r="AX26" s="35"/>
      <c r="AY26" s="35"/>
    </row>
    <row r="27" spans="16:51" ht="13.5">
      <c r="P27" s="35"/>
      <c r="Q27" s="35"/>
      <c r="R27" s="35"/>
      <c r="S27" s="35"/>
      <c r="AR27" s="35"/>
      <c r="AS27" s="35"/>
      <c r="AT27" s="35"/>
      <c r="AU27" s="35"/>
      <c r="AV27" s="35"/>
      <c r="AW27" s="35"/>
      <c r="AX27" s="35"/>
      <c r="AY27" s="35"/>
    </row>
    <row r="28" spans="16:51" ht="13.5">
      <c r="P28" s="35"/>
      <c r="Q28" s="35"/>
      <c r="R28" s="35"/>
      <c r="S28" s="35"/>
      <c r="AR28" s="35"/>
      <c r="AS28" s="35"/>
      <c r="AT28" s="35"/>
      <c r="AU28" s="35"/>
      <c r="AV28" s="35"/>
      <c r="AW28" s="35"/>
      <c r="AX28" s="35"/>
      <c r="AY28" s="35"/>
    </row>
    <row r="29" spans="16:51" ht="13.5">
      <c r="P29" s="35"/>
      <c r="Q29" s="35"/>
      <c r="R29" s="35"/>
      <c r="S29" s="35"/>
      <c r="AR29" s="35"/>
      <c r="AS29" s="35"/>
      <c r="AT29" s="35"/>
      <c r="AU29" s="35"/>
      <c r="AV29" s="35"/>
      <c r="AW29" s="35"/>
      <c r="AX29" s="35"/>
      <c r="AY29" s="35"/>
    </row>
    <row r="30" spans="16:51" ht="13.5">
      <c r="P30" s="35"/>
      <c r="Q30" s="35"/>
      <c r="R30" s="35"/>
      <c r="S30" s="35"/>
      <c r="AR30" s="35"/>
      <c r="AS30" s="35"/>
      <c r="AT30" s="35"/>
      <c r="AU30" s="35"/>
      <c r="AV30" s="35"/>
      <c r="AW30" s="35"/>
      <c r="AX30" s="35"/>
      <c r="AY30" s="35"/>
    </row>
    <row r="31" spans="16:51" ht="13.5">
      <c r="P31" s="35"/>
      <c r="Q31" s="35"/>
      <c r="R31" s="35"/>
      <c r="S31" s="35"/>
      <c r="AR31" s="35"/>
      <c r="AS31" s="35"/>
      <c r="AT31" s="35"/>
      <c r="AU31" s="35"/>
      <c r="AV31" s="35"/>
      <c r="AW31" s="35"/>
      <c r="AX31" s="35"/>
      <c r="AY31" s="35"/>
    </row>
    <row r="32" spans="16:51" ht="13.5">
      <c r="P32" s="35"/>
      <c r="Q32" s="35"/>
      <c r="R32" s="35"/>
      <c r="S32" s="35"/>
      <c r="AR32" s="35"/>
      <c r="AS32" s="35"/>
      <c r="AT32" s="35"/>
      <c r="AU32" s="35"/>
      <c r="AV32" s="35"/>
      <c r="AW32" s="35"/>
      <c r="AX32" s="35"/>
      <c r="AY32" s="35"/>
    </row>
    <row r="33" spans="16:51" ht="13.5">
      <c r="P33" s="35"/>
      <c r="Q33" s="35"/>
      <c r="R33" s="35"/>
      <c r="S33" s="35"/>
      <c r="AR33" s="35"/>
      <c r="AS33" s="35"/>
      <c r="AT33" s="35"/>
      <c r="AU33" s="35"/>
      <c r="AV33" s="35"/>
      <c r="AW33" s="35"/>
      <c r="AX33" s="35"/>
      <c r="AY33" s="35"/>
    </row>
    <row r="34" spans="16:51" ht="13.5">
      <c r="P34" s="35"/>
      <c r="Q34" s="35"/>
      <c r="R34" s="35"/>
      <c r="S34" s="35"/>
      <c r="AR34" s="35"/>
      <c r="AS34" s="35"/>
      <c r="AT34" s="35"/>
      <c r="AU34" s="35"/>
      <c r="AV34" s="35"/>
      <c r="AW34" s="35"/>
      <c r="AX34" s="35"/>
      <c r="AY34" s="35"/>
    </row>
    <row r="35" spans="16:51" ht="13.5">
      <c r="P35" s="35"/>
      <c r="Q35" s="35"/>
      <c r="R35" s="35"/>
      <c r="S35" s="35"/>
      <c r="AR35" s="35"/>
      <c r="AS35" s="35"/>
      <c r="AT35" s="35"/>
      <c r="AU35" s="35"/>
      <c r="AV35" s="35"/>
      <c r="AW35" s="35"/>
      <c r="AX35" s="35"/>
      <c r="AY35" s="35"/>
    </row>
    <row r="36" spans="1:51" ht="13.5">
      <c r="A36" s="35" t="s">
        <v>516</v>
      </c>
      <c r="P36" s="35"/>
      <c r="Q36" s="35"/>
      <c r="R36" s="35"/>
      <c r="S36" s="35"/>
      <c r="AR36" s="35"/>
      <c r="AS36" s="35"/>
      <c r="AT36" s="35"/>
      <c r="AU36" s="35"/>
      <c r="AV36" s="35"/>
      <c r="AW36" s="35"/>
      <c r="AX36" s="35"/>
      <c r="AY36" s="35"/>
    </row>
    <row r="37" spans="1:51" ht="13.5">
      <c r="A37" s="35" t="s">
        <v>518</v>
      </c>
      <c r="B37" s="267"/>
      <c r="C37" s="267"/>
      <c r="D37" s="267"/>
      <c r="E37" s="267"/>
      <c r="F37" s="267"/>
      <c r="G37" s="267"/>
      <c r="H37" s="267"/>
      <c r="I37" s="267"/>
      <c r="J37" s="267"/>
      <c r="K37" s="267"/>
      <c r="L37" s="267"/>
      <c r="M37" s="267"/>
      <c r="N37" s="267"/>
      <c r="P37" s="35"/>
      <c r="Q37" s="35"/>
      <c r="R37" s="35"/>
      <c r="S37" s="35"/>
      <c r="AR37" s="35"/>
      <c r="AS37" s="35"/>
      <c r="AT37" s="35"/>
      <c r="AU37" s="35"/>
      <c r="AV37" s="35"/>
      <c r="AW37" s="35"/>
      <c r="AX37" s="35"/>
      <c r="AY37" s="35"/>
    </row>
    <row r="38" spans="1:51" ht="13.5">
      <c r="A38" s="328"/>
      <c r="B38" s="328"/>
      <c r="C38" s="328"/>
      <c r="D38" s="328"/>
      <c r="E38" s="328"/>
      <c r="F38" s="328"/>
      <c r="G38" s="328"/>
      <c r="H38" s="328"/>
      <c r="I38" s="328"/>
      <c r="J38" s="328"/>
      <c r="K38" s="328"/>
      <c r="L38" s="328"/>
      <c r="M38" s="328"/>
      <c r="N38" s="328"/>
      <c r="P38" s="35"/>
      <c r="Q38" s="35"/>
      <c r="R38" s="35"/>
      <c r="S38" s="35"/>
      <c r="AR38" s="35"/>
      <c r="AS38" s="35"/>
      <c r="AT38" s="35"/>
      <c r="AU38" s="35"/>
      <c r="AV38" s="35"/>
      <c r="AW38" s="35"/>
      <c r="AX38" s="35"/>
      <c r="AY38" s="35"/>
    </row>
    <row r="39" spans="16:51" ht="13.5">
      <c r="P39" s="35"/>
      <c r="Q39" s="35"/>
      <c r="R39" s="35"/>
      <c r="S39" s="35"/>
      <c r="AR39" s="35"/>
      <c r="AS39" s="35"/>
      <c r="AT39" s="35"/>
      <c r="AU39" s="35"/>
      <c r="AV39" s="35"/>
      <c r="AW39" s="35"/>
      <c r="AX39" s="35"/>
      <c r="AY39" s="35"/>
    </row>
    <row r="40" spans="1:51" ht="13.5">
      <c r="A40" s="53"/>
      <c r="P40" s="35"/>
      <c r="Q40" s="35"/>
      <c r="R40" s="35"/>
      <c r="S40" s="35"/>
      <c r="AR40" s="35"/>
      <c r="AS40" s="35"/>
      <c r="AT40" s="35"/>
      <c r="AU40" s="35"/>
      <c r="AV40" s="35"/>
      <c r="AW40" s="35"/>
      <c r="AX40" s="35"/>
      <c r="AY40" s="35"/>
    </row>
    <row r="41" spans="1:51" ht="14.25">
      <c r="A41" s="54" t="s">
        <v>7</v>
      </c>
      <c r="P41" s="35"/>
      <c r="Q41" s="35"/>
      <c r="R41" s="35"/>
      <c r="S41" s="35"/>
      <c r="AR41" s="35"/>
      <c r="AS41" s="35"/>
      <c r="AT41" s="35"/>
      <c r="AU41" s="35"/>
      <c r="AV41" s="35"/>
      <c r="AW41" s="35"/>
      <c r="AX41" s="35"/>
      <c r="AY41" s="35"/>
    </row>
    <row r="42" spans="1:51" ht="13.5">
      <c r="A42" s="53" t="s">
        <v>8</v>
      </c>
      <c r="P42" s="35"/>
      <c r="Q42" s="35"/>
      <c r="R42" s="35"/>
      <c r="S42" s="35"/>
      <c r="AR42" s="35"/>
      <c r="AS42" s="35"/>
      <c r="AT42" s="35"/>
      <c r="AU42" s="35"/>
      <c r="AV42" s="35"/>
      <c r="AW42" s="35"/>
      <c r="AX42" s="35"/>
      <c r="AY42" s="35"/>
    </row>
    <row r="43" spans="16:51" ht="13.5">
      <c r="P43" s="35"/>
      <c r="Q43" s="35"/>
      <c r="R43" s="35"/>
      <c r="S43" s="35"/>
      <c r="AR43" s="35"/>
      <c r="AS43" s="35"/>
      <c r="AT43" s="35"/>
      <c r="AU43" s="35"/>
      <c r="AV43" s="35"/>
      <c r="AW43" s="35"/>
      <c r="AX43" s="35"/>
      <c r="AY43" s="35"/>
    </row>
    <row r="44" spans="16:51" ht="13.5">
      <c r="P44" s="35"/>
      <c r="Q44" s="35"/>
      <c r="R44" s="35"/>
      <c r="S44" s="35"/>
      <c r="AR44" s="35"/>
      <c r="AS44" s="35"/>
      <c r="AT44" s="35"/>
      <c r="AU44" s="35"/>
      <c r="AV44" s="35"/>
      <c r="AW44" s="35"/>
      <c r="AX44" s="35"/>
      <c r="AY44" s="35"/>
    </row>
  </sheetData>
  <sheetProtection/>
  <mergeCells count="15">
    <mergeCell ref="I12:N12"/>
    <mergeCell ref="A18:N18"/>
    <mergeCell ref="A38:N38"/>
    <mergeCell ref="A19:N19"/>
    <mergeCell ref="E11:F11"/>
    <mergeCell ref="G11:N11"/>
    <mergeCell ref="E12:F12"/>
    <mergeCell ref="G12:H12"/>
    <mergeCell ref="A17:N17"/>
    <mergeCell ref="A3:N3"/>
    <mergeCell ref="A7:D7"/>
    <mergeCell ref="E9:F9"/>
    <mergeCell ref="G9:N9"/>
    <mergeCell ref="E10:F10"/>
    <mergeCell ref="G10:N10"/>
  </mergeCells>
  <dataValidations count="3">
    <dataValidation type="list" allowBlank="1" showInputMessage="1" showErrorMessage="1" sqref="M5">
      <formula1>$T$7:$AX$7</formula1>
    </dataValidation>
    <dataValidation type="list" allowBlank="1" showInputMessage="1" showErrorMessage="1" sqref="K5">
      <formula1>$T$7:$AE$7</formula1>
    </dataValidation>
    <dataValidation type="list" allowBlank="1" showInputMessage="1" showErrorMessage="1" sqref="I5">
      <formula1>$T$6:$AA$6</formula1>
    </dataValidation>
  </dataValidations>
  <printOptions/>
  <pageMargins left="0.7480314960629921" right="0.7480314960629921" top="0.984251968503937" bottom="0.984251968503937" header="0.5118110236220472" footer="0.5118110236220472"/>
  <pageSetup blackAndWhite="1" fitToHeight="0"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3:BH36"/>
  <sheetViews>
    <sheetView zoomScalePageLayoutView="0" workbookViewId="0" topLeftCell="A13">
      <selection activeCell="AN17" sqref="AN17"/>
    </sheetView>
  </sheetViews>
  <sheetFormatPr defaultColWidth="9.00390625" defaultRowHeight="13.5"/>
  <cols>
    <col min="1" max="1" width="9.00390625" style="35" customWidth="1"/>
    <col min="2" max="2" width="9.875" style="35" customWidth="1"/>
    <col min="3" max="3" width="7.625" style="35" customWidth="1"/>
    <col min="4" max="4" width="8.625" style="35" customWidth="1"/>
    <col min="5" max="5" width="10.125" style="35" customWidth="1"/>
    <col min="6" max="6" width="7.625" style="35" customWidth="1"/>
    <col min="7" max="7" width="10.75390625" style="35" customWidth="1"/>
    <col min="8" max="8" width="4.25390625" style="35" customWidth="1"/>
    <col min="9" max="9" width="7.50390625" style="35" bestFit="1" customWidth="1"/>
    <col min="10" max="10" width="2.875" style="35" customWidth="1"/>
    <col min="11" max="11" width="4.625" style="35" bestFit="1" customWidth="1"/>
    <col min="12" max="12" width="3.00390625" style="35" customWidth="1"/>
    <col min="13" max="13" width="4.625" style="35" bestFit="1" customWidth="1"/>
    <col min="14" max="14" width="5.875" style="35" customWidth="1"/>
    <col min="15" max="16" width="9.00390625" style="204" hidden="1" customWidth="1"/>
    <col min="17" max="19" width="3.625" style="199" hidden="1" customWidth="1"/>
    <col min="20" max="23" width="6.875" style="199" hidden="1" customWidth="1"/>
    <col min="24" max="24" width="7.25390625" style="199" hidden="1" customWidth="1"/>
    <col min="25" max="27" width="7.50390625" style="199" hidden="1" customWidth="1"/>
    <col min="28" max="29" width="7.375" style="199" hidden="1" customWidth="1"/>
    <col min="30" max="33" width="4.625" style="199" hidden="1" customWidth="1"/>
    <col min="34" max="52" width="4.625" style="199" bestFit="1" customWidth="1"/>
    <col min="53" max="55" width="3.625" style="199" customWidth="1"/>
    <col min="56" max="60" width="3.625" style="35" customWidth="1"/>
    <col min="61" max="16384" width="9.00390625" style="35" customWidth="1"/>
  </cols>
  <sheetData>
    <row r="1" ht="14.25"/>
    <row r="2" ht="25.5" customHeight="1"/>
    <row r="3" spans="1:14" ht="18" customHeight="1">
      <c r="A3" s="330" t="s">
        <v>255</v>
      </c>
      <c r="B3" s="330"/>
      <c r="C3" s="330"/>
      <c r="D3" s="330"/>
      <c r="E3" s="330"/>
      <c r="F3" s="330"/>
      <c r="G3" s="330"/>
      <c r="H3" s="330"/>
      <c r="I3" s="330"/>
      <c r="J3" s="330"/>
      <c r="K3" s="330"/>
      <c r="L3" s="330"/>
      <c r="M3" s="330"/>
      <c r="N3" s="330"/>
    </row>
    <row r="4" spans="17:44" ht="25.5" customHeight="1">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row>
    <row r="5" spans="1:44" ht="27" customHeight="1">
      <c r="A5" s="14" t="s">
        <v>366</v>
      </c>
      <c r="B5" s="14"/>
      <c r="C5" s="14"/>
      <c r="D5" s="14"/>
      <c r="E5" s="14"/>
      <c r="F5" s="14"/>
      <c r="G5" s="14"/>
      <c r="H5" s="14"/>
      <c r="I5" s="14"/>
      <c r="J5" s="14"/>
      <c r="K5" s="14"/>
      <c r="L5" s="14"/>
      <c r="M5" s="14"/>
      <c r="N5" s="1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row>
    <row r="6" spans="1:44" ht="27" customHeight="1">
      <c r="A6" s="328" t="s">
        <v>367</v>
      </c>
      <c r="B6" s="328"/>
      <c r="C6" s="335"/>
      <c r="D6" s="335"/>
      <c r="E6" s="335"/>
      <c r="F6" s="335"/>
      <c r="G6" s="335"/>
      <c r="H6" s="335"/>
      <c r="I6" s="335"/>
      <c r="J6" s="335"/>
      <c r="K6" s="335"/>
      <c r="L6" s="335"/>
      <c r="M6" s="335"/>
      <c r="N6" s="335"/>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row>
    <row r="7" spans="1:44" ht="27" customHeight="1">
      <c r="A7" s="328" t="s">
        <v>256</v>
      </c>
      <c r="B7" s="328"/>
      <c r="C7" s="335"/>
      <c r="D7" s="335"/>
      <c r="E7" s="335"/>
      <c r="F7" s="335"/>
      <c r="G7" s="335"/>
      <c r="H7" s="335"/>
      <c r="I7" s="335"/>
      <c r="J7" s="335"/>
      <c r="K7" s="335"/>
      <c r="L7" s="335"/>
      <c r="M7" s="335"/>
      <c r="N7" s="335"/>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row>
    <row r="8" spans="1:60" ht="27" customHeight="1">
      <c r="A8" s="52"/>
      <c r="B8" s="52"/>
      <c r="C8" s="14"/>
      <c r="D8" s="14"/>
      <c r="E8" s="14"/>
      <c r="F8" s="14"/>
      <c r="G8" s="14"/>
      <c r="H8" s="14"/>
      <c r="I8" s="14"/>
      <c r="J8" s="14"/>
      <c r="K8" s="14"/>
      <c r="L8" s="14"/>
      <c r="M8" s="14"/>
      <c r="N8" s="1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row>
    <row r="9" spans="1:60" ht="27" customHeight="1">
      <c r="A9" s="52"/>
      <c r="B9" s="52"/>
      <c r="C9" s="14"/>
      <c r="D9" s="14"/>
      <c r="E9" s="14"/>
      <c r="F9" s="14"/>
      <c r="G9" s="14"/>
      <c r="H9" s="14"/>
      <c r="I9" s="14"/>
      <c r="J9" s="14"/>
      <c r="K9" s="14"/>
      <c r="L9" s="14"/>
      <c r="M9" s="14"/>
      <c r="N9" s="1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row>
    <row r="10" spans="1:60" ht="27" customHeight="1">
      <c r="A10" s="52"/>
      <c r="B10" s="52"/>
      <c r="C10" s="14"/>
      <c r="D10" s="14"/>
      <c r="E10" s="14"/>
      <c r="F10" s="14"/>
      <c r="G10" s="14"/>
      <c r="H10" s="14"/>
      <c r="I10" s="14"/>
      <c r="J10" s="14"/>
      <c r="K10" s="14"/>
      <c r="L10" s="14"/>
      <c r="M10" s="14"/>
      <c r="N10" s="1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row>
    <row r="11" spans="8:60" ht="24" customHeight="1">
      <c r="H11" s="225"/>
      <c r="I11" s="1"/>
      <c r="J11" s="52" t="s">
        <v>20</v>
      </c>
      <c r="K11" s="1"/>
      <c r="L11" s="52" t="s">
        <v>3</v>
      </c>
      <c r="M11" s="1"/>
      <c r="N11" s="52" t="s">
        <v>4</v>
      </c>
      <c r="AT11" s="204"/>
      <c r="AU11" s="204"/>
      <c r="AV11" s="204"/>
      <c r="AW11" s="204"/>
      <c r="AX11" s="204"/>
      <c r="AY11" s="204"/>
      <c r="AZ11" s="204"/>
      <c r="BA11" s="204"/>
      <c r="BB11" s="204"/>
      <c r="BC11" s="204"/>
      <c r="BD11" s="204"/>
      <c r="BE11" s="204"/>
      <c r="BF11" s="204"/>
      <c r="BG11" s="204"/>
      <c r="BH11" s="204"/>
    </row>
    <row r="12" spans="20:27" s="199" customFormat="1" ht="26.25" customHeight="1">
      <c r="T12" s="201" t="s">
        <v>406</v>
      </c>
      <c r="U12" s="201" t="s">
        <v>407</v>
      </c>
      <c r="V12" s="201" t="s">
        <v>408</v>
      </c>
      <c r="W12" s="201" t="s">
        <v>409</v>
      </c>
      <c r="X12" s="199">
        <v>2021</v>
      </c>
      <c r="Y12" s="199">
        <v>2022</v>
      </c>
      <c r="Z12" s="199">
        <v>2023</v>
      </c>
      <c r="AA12" s="199">
        <v>2024</v>
      </c>
    </row>
    <row r="13" spans="1:60" ht="21.75" customHeight="1">
      <c r="A13" s="328" t="s">
        <v>337</v>
      </c>
      <c r="B13" s="328"/>
      <c r="C13" s="328"/>
      <c r="D13" s="328"/>
      <c r="T13" s="199">
        <v>1</v>
      </c>
      <c r="U13" s="201">
        <v>2</v>
      </c>
      <c r="V13" s="201">
        <v>3</v>
      </c>
      <c r="W13" s="201">
        <v>4</v>
      </c>
      <c r="X13" s="201">
        <v>5</v>
      </c>
      <c r="Y13" s="201">
        <v>6</v>
      </c>
      <c r="Z13" s="201">
        <v>7</v>
      </c>
      <c r="AA13" s="201">
        <v>8</v>
      </c>
      <c r="AB13" s="201">
        <v>9</v>
      </c>
      <c r="AC13" s="201">
        <v>10</v>
      </c>
      <c r="AD13" s="201">
        <v>11</v>
      </c>
      <c r="AE13" s="201">
        <v>12</v>
      </c>
      <c r="AF13" s="201">
        <v>13</v>
      </c>
      <c r="AG13" s="201">
        <v>14</v>
      </c>
      <c r="AH13" s="201">
        <v>15</v>
      </c>
      <c r="AI13" s="201">
        <v>16</v>
      </c>
      <c r="AJ13" s="201">
        <v>17</v>
      </c>
      <c r="AK13" s="201">
        <v>18</v>
      </c>
      <c r="AL13" s="201">
        <v>19</v>
      </c>
      <c r="AM13" s="201">
        <v>20</v>
      </c>
      <c r="AN13" s="201">
        <v>21</v>
      </c>
      <c r="AO13" s="201">
        <v>22</v>
      </c>
      <c r="AP13" s="201">
        <v>23</v>
      </c>
      <c r="AQ13" s="201">
        <v>24</v>
      </c>
      <c r="AR13" s="201">
        <v>25</v>
      </c>
      <c r="AS13" s="201">
        <v>26</v>
      </c>
      <c r="AT13" s="201">
        <v>27</v>
      </c>
      <c r="AU13" s="201">
        <v>28</v>
      </c>
      <c r="AV13" s="201">
        <v>29</v>
      </c>
      <c r="AW13" s="201">
        <v>30</v>
      </c>
      <c r="AX13" s="201">
        <v>31</v>
      </c>
      <c r="BD13" s="199"/>
      <c r="BE13" s="199"/>
      <c r="BF13" s="204"/>
      <c r="BG13" s="204"/>
      <c r="BH13" s="204"/>
    </row>
    <row r="14" spans="1:60" ht="41.25" customHeight="1">
      <c r="A14" s="34"/>
      <c r="B14" s="34"/>
      <c r="C14" s="34"/>
      <c r="BD14" s="199"/>
      <c r="BE14" s="199"/>
      <c r="BF14" s="204"/>
      <c r="BG14" s="204"/>
      <c r="BH14" s="204"/>
    </row>
    <row r="15" spans="5:60" ht="30" customHeight="1">
      <c r="E15" s="329" t="s">
        <v>5</v>
      </c>
      <c r="F15" s="329"/>
      <c r="G15" s="333"/>
      <c r="H15" s="333"/>
      <c r="I15" s="333"/>
      <c r="J15" s="333"/>
      <c r="K15" s="333"/>
      <c r="L15" s="333"/>
      <c r="M15" s="333"/>
      <c r="N15" s="333"/>
      <c r="P15" s="209"/>
      <c r="Q15" s="201"/>
      <c r="R15" s="201">
        <v>1</v>
      </c>
      <c r="S15" s="201">
        <v>2</v>
      </c>
      <c r="T15" s="201">
        <v>3</v>
      </c>
      <c r="U15" s="201">
        <v>4</v>
      </c>
      <c r="V15" s="201">
        <v>5</v>
      </c>
      <c r="W15" s="201">
        <v>6</v>
      </c>
      <c r="X15" s="201">
        <v>7</v>
      </c>
      <c r="Y15" s="201">
        <v>8</v>
      </c>
      <c r="Z15" s="201">
        <v>9</v>
      </c>
      <c r="AA15" s="201">
        <v>10</v>
      </c>
      <c r="AB15" s="201">
        <v>11</v>
      </c>
      <c r="AC15" s="201">
        <v>12</v>
      </c>
      <c r="AD15" s="201">
        <v>13</v>
      </c>
      <c r="AE15" s="201">
        <v>14</v>
      </c>
      <c r="AF15" s="201">
        <v>15</v>
      </c>
      <c r="AG15" s="201">
        <v>16</v>
      </c>
      <c r="AH15" s="201">
        <v>17</v>
      </c>
      <c r="AI15" s="201">
        <v>18</v>
      </c>
      <c r="AJ15" s="201">
        <v>19</v>
      </c>
      <c r="AK15" s="201">
        <v>20</v>
      </c>
      <c r="AL15" s="201">
        <v>21</v>
      </c>
      <c r="AM15" s="201">
        <v>22</v>
      </c>
      <c r="AN15" s="201">
        <v>23</v>
      </c>
      <c r="AO15" s="201">
        <v>24</v>
      </c>
      <c r="AP15" s="201">
        <v>25</v>
      </c>
      <c r="AQ15" s="201">
        <v>26</v>
      </c>
      <c r="AR15" s="201">
        <v>27</v>
      </c>
      <c r="AS15" s="201">
        <v>28</v>
      </c>
      <c r="AT15" s="201">
        <v>29</v>
      </c>
      <c r="AU15" s="201">
        <v>30</v>
      </c>
      <c r="AV15" s="201">
        <v>31</v>
      </c>
      <c r="AW15" s="201">
        <v>32</v>
      </c>
      <c r="AX15" s="201">
        <v>33</v>
      </c>
      <c r="AY15" s="201">
        <v>34</v>
      </c>
      <c r="AZ15" s="201">
        <v>35</v>
      </c>
      <c r="BA15" s="201"/>
      <c r="BB15" s="201"/>
      <c r="BC15" s="201"/>
      <c r="BD15" s="199"/>
      <c r="BE15" s="199"/>
      <c r="BF15" s="204"/>
      <c r="BG15" s="204"/>
      <c r="BH15" s="204"/>
    </row>
    <row r="16" spans="5:60" ht="16.5" customHeight="1">
      <c r="E16" s="334" t="s">
        <v>1</v>
      </c>
      <c r="F16" s="334"/>
      <c r="G16" s="328"/>
      <c r="H16" s="328"/>
      <c r="I16" s="328"/>
      <c r="J16" s="328"/>
      <c r="K16" s="328"/>
      <c r="L16" s="328"/>
      <c r="M16" s="328"/>
      <c r="N16" s="328"/>
      <c r="P16" s="209"/>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199"/>
      <c r="BE16" s="199"/>
      <c r="BF16" s="204"/>
      <c r="BG16" s="204"/>
      <c r="BH16" s="204"/>
    </row>
    <row r="17" spans="5:60" ht="30" customHeight="1">
      <c r="E17" s="329" t="s">
        <v>6</v>
      </c>
      <c r="F17" s="329"/>
      <c r="G17" s="333"/>
      <c r="H17" s="333"/>
      <c r="I17" s="333"/>
      <c r="J17" s="333"/>
      <c r="K17" s="333"/>
      <c r="L17" s="333"/>
      <c r="M17" s="333"/>
      <c r="N17" s="33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row>
    <row r="18" spans="5:44" ht="22.5" customHeight="1">
      <c r="E18" s="328" t="s">
        <v>2</v>
      </c>
      <c r="F18" s="328"/>
      <c r="G18" s="331"/>
      <c r="H18" s="331"/>
      <c r="I18" s="331"/>
      <c r="J18" s="331"/>
      <c r="K18" s="331"/>
      <c r="L18" s="331"/>
      <c r="M18" s="331"/>
      <c r="N18" s="331"/>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row>
    <row r="19" spans="17:44" ht="14.25">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row>
    <row r="20" spans="17:44" ht="14.25">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row>
    <row r="21" spans="17:44" ht="14.25">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row>
    <row r="22" ht="50.25" customHeight="1"/>
    <row r="23" ht="14.25"/>
    <row r="24" ht="14.25"/>
    <row r="30" ht="13.5">
      <c r="A30" s="35" t="s">
        <v>9</v>
      </c>
    </row>
    <row r="31" spans="1:14" ht="13.5">
      <c r="A31" s="328" t="s">
        <v>519</v>
      </c>
      <c r="B31" s="328"/>
      <c r="C31" s="328"/>
      <c r="D31" s="328"/>
      <c r="E31" s="328"/>
      <c r="F31" s="328"/>
      <c r="G31" s="328"/>
      <c r="H31" s="328"/>
      <c r="I31" s="328"/>
      <c r="J31" s="328"/>
      <c r="K31" s="328"/>
      <c r="L31" s="328"/>
      <c r="M31" s="328"/>
      <c r="N31" s="328"/>
    </row>
    <row r="34" ht="13.5">
      <c r="A34" s="53"/>
    </row>
    <row r="35" ht="14.25">
      <c r="A35" s="54" t="s">
        <v>7</v>
      </c>
    </row>
    <row r="36" ht="13.5">
      <c r="A36" s="53" t="s">
        <v>8</v>
      </c>
    </row>
  </sheetData>
  <sheetProtection/>
  <mergeCells count="14">
    <mergeCell ref="E16:F16"/>
    <mergeCell ref="G16:N16"/>
    <mergeCell ref="E17:F17"/>
    <mergeCell ref="G17:N17"/>
    <mergeCell ref="A31:N31"/>
    <mergeCell ref="E18:F18"/>
    <mergeCell ref="G18:H18"/>
    <mergeCell ref="I18:N18"/>
    <mergeCell ref="A3:N3"/>
    <mergeCell ref="A13:D13"/>
    <mergeCell ref="E15:F15"/>
    <mergeCell ref="G15:N15"/>
    <mergeCell ref="A6:N6"/>
    <mergeCell ref="A7:N7"/>
  </mergeCells>
  <dataValidations count="3">
    <dataValidation type="list" allowBlank="1" showInputMessage="1" showErrorMessage="1" sqref="M11">
      <formula1>$R$15:$AV$15</formula1>
    </dataValidation>
    <dataValidation type="list" allowBlank="1" showInputMessage="1" showErrorMessage="1" sqref="K11">
      <formula1>$T$13:$AE$13</formula1>
    </dataValidation>
    <dataValidation type="list" allowBlank="1" showInputMessage="1" showErrorMessage="1" sqref="I11">
      <formula1>$T$12:$AA$12</formula1>
    </dataValidation>
  </dataValidations>
  <printOptions/>
  <pageMargins left="0.7480314960629921" right="0.7480314960629921" top="0.984251968503937" bottom="0.984251968503937" header="0.5118110236220472" footer="0.5118110236220472"/>
  <pageSetup blackAndWhite="1" fitToHeight="0"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B1:AY28"/>
  <sheetViews>
    <sheetView zoomScalePageLayoutView="0" workbookViewId="0" topLeftCell="A22">
      <selection activeCell="J24" sqref="J24"/>
    </sheetView>
  </sheetViews>
  <sheetFormatPr defaultColWidth="9.00390625" defaultRowHeight="13.5"/>
  <cols>
    <col min="1" max="1" width="1.625" style="35" customWidth="1"/>
    <col min="2" max="4" width="3.125" style="35" customWidth="1"/>
    <col min="5" max="5" width="2.625" style="35" customWidth="1"/>
    <col min="6" max="6" width="18.125" style="35" customWidth="1"/>
    <col min="7" max="7" width="5.25390625" style="35" customWidth="1"/>
    <col min="8" max="8" width="6.375" style="35" customWidth="1"/>
    <col min="9" max="9" width="1.75390625" style="35" customWidth="1"/>
    <col min="10" max="10" width="6.125" style="35" customWidth="1"/>
    <col min="11" max="11" width="2.75390625" style="35" customWidth="1"/>
    <col min="12" max="12" width="3.00390625" style="35" customWidth="1"/>
    <col min="13" max="14" width="2.75390625" style="35" customWidth="1"/>
    <col min="15" max="15" width="6.125" style="35" customWidth="1"/>
    <col min="16" max="16" width="2.75390625" style="35" customWidth="1"/>
    <col min="17" max="17" width="3.00390625" style="35" customWidth="1"/>
    <col min="18" max="18" width="2.75390625" style="35" customWidth="1"/>
    <col min="19" max="19" width="11.25390625" style="35" bestFit="1" customWidth="1"/>
    <col min="20" max="20" width="3.00390625" style="35" customWidth="1"/>
    <col min="21" max="21" width="6.625" style="35" customWidth="1"/>
    <col min="22" max="22" width="5.625" style="204" customWidth="1"/>
    <col min="23" max="23" width="9.00390625" style="199" hidden="1" customWidth="1"/>
    <col min="24" max="24" width="11.125" style="322" hidden="1" customWidth="1"/>
    <col min="25" max="25" width="16.375" style="322" hidden="1" customWidth="1"/>
    <col min="26" max="26" width="17.25390625" style="322" hidden="1" customWidth="1"/>
    <col min="27" max="27" width="20.50390625" style="322" hidden="1" customWidth="1"/>
    <col min="28" max="28" width="19.00390625" style="35" hidden="1" customWidth="1"/>
    <col min="29" max="29" width="14.625" style="35" hidden="1" customWidth="1"/>
    <col min="30" max="30" width="10.00390625" style="35" hidden="1" customWidth="1"/>
    <col min="31" max="31" width="7.375" style="35" hidden="1" customWidth="1"/>
    <col min="32" max="32" width="15.375" style="35" hidden="1" customWidth="1"/>
    <col min="33" max="33" width="12.00390625" style="199" hidden="1" customWidth="1"/>
    <col min="34" max="34" width="12.375" style="199" hidden="1" customWidth="1"/>
    <col min="35" max="35" width="10.625" style="199" hidden="1" customWidth="1"/>
    <col min="36" max="36" width="11.00390625" style="199" hidden="1" customWidth="1"/>
    <col min="37" max="37" width="9.125" style="199" hidden="1" customWidth="1"/>
    <col min="38" max="38" width="11.375" style="199" hidden="1" customWidth="1"/>
    <col min="39" max="39" width="14.00390625" style="199" hidden="1" customWidth="1"/>
    <col min="40" max="40" width="12.375" style="199" hidden="1" customWidth="1"/>
    <col min="41" max="41" width="10.875" style="199" hidden="1" customWidth="1"/>
    <col min="42" max="42" width="7.625" style="199" hidden="1" customWidth="1"/>
    <col min="43" max="43" width="11.875" style="199" hidden="1" customWidth="1"/>
    <col min="44" max="44" width="8.00390625" style="199" hidden="1" customWidth="1"/>
    <col min="45" max="51" width="9.00390625" style="35" customWidth="1"/>
    <col min="52" max="52" width="14.125" style="35" customWidth="1"/>
    <col min="53" max="16384" width="9.00390625" style="35" customWidth="1"/>
  </cols>
  <sheetData>
    <row r="1" spans="2:44" s="55" customFormat="1" ht="20.25" customHeight="1">
      <c r="B1" s="337" t="s">
        <v>10</v>
      </c>
      <c r="C1" s="337"/>
      <c r="D1" s="337"/>
      <c r="V1" s="205"/>
      <c r="W1" s="206"/>
      <c r="X1" s="324"/>
      <c r="Y1" s="324"/>
      <c r="Z1" s="324"/>
      <c r="AA1" s="324"/>
      <c r="AG1" s="206"/>
      <c r="AH1" s="206"/>
      <c r="AI1" s="206"/>
      <c r="AJ1" s="206"/>
      <c r="AK1" s="206"/>
      <c r="AL1" s="206"/>
      <c r="AM1" s="206"/>
      <c r="AN1" s="206"/>
      <c r="AO1" s="206"/>
      <c r="AP1" s="206"/>
      <c r="AQ1" s="206"/>
      <c r="AR1" s="206"/>
    </row>
    <row r="2" spans="2:5" ht="14.25">
      <c r="B2" s="349" t="s">
        <v>11</v>
      </c>
      <c r="C2" s="349"/>
      <c r="D2" s="349"/>
      <c r="E2" s="349"/>
    </row>
    <row r="3" spans="7:21" ht="14.25">
      <c r="G3" s="56"/>
      <c r="U3" s="15"/>
    </row>
    <row r="4" spans="2:21" ht="17.25" customHeight="1">
      <c r="B4" s="22" t="s">
        <v>25</v>
      </c>
      <c r="C4" s="23"/>
      <c r="D4" s="23"/>
      <c r="E4" s="23"/>
      <c r="F4" s="23"/>
      <c r="G4" s="24"/>
      <c r="H4" s="338" t="s">
        <v>12</v>
      </c>
      <c r="I4" s="339"/>
      <c r="J4" s="339"/>
      <c r="K4" s="339"/>
      <c r="L4" s="339"/>
      <c r="M4" s="339"/>
      <c r="N4" s="339"/>
      <c r="O4" s="339"/>
      <c r="P4" s="339"/>
      <c r="Q4" s="339"/>
      <c r="R4" s="339"/>
      <c r="S4" s="339"/>
      <c r="T4" s="339"/>
      <c r="U4" s="340"/>
    </row>
    <row r="5" spans="2:21" ht="18" customHeight="1">
      <c r="B5" s="341" t="s">
        <v>26</v>
      </c>
      <c r="C5" s="342"/>
      <c r="D5" s="342"/>
      <c r="E5" s="342"/>
      <c r="F5" s="347"/>
      <c r="G5" s="348"/>
      <c r="H5" s="399"/>
      <c r="I5" s="400"/>
      <c r="J5" s="400"/>
      <c r="K5" s="400"/>
      <c r="L5" s="400"/>
      <c r="M5" s="400"/>
      <c r="N5" s="400"/>
      <c r="O5" s="400"/>
      <c r="P5" s="400"/>
      <c r="Q5" s="400"/>
      <c r="R5" s="400"/>
      <c r="S5" s="400"/>
      <c r="T5" s="400"/>
      <c r="U5" s="401"/>
    </row>
    <row r="6" spans="2:21" ht="18" customHeight="1">
      <c r="B6" s="345" t="s">
        <v>27</v>
      </c>
      <c r="C6" s="346"/>
      <c r="D6" s="346"/>
      <c r="E6" s="346"/>
      <c r="F6" s="2"/>
      <c r="G6" s="57"/>
      <c r="H6" s="402"/>
      <c r="I6" s="403"/>
      <c r="J6" s="403"/>
      <c r="K6" s="403"/>
      <c r="L6" s="403"/>
      <c r="M6" s="403"/>
      <c r="N6" s="403"/>
      <c r="O6" s="403"/>
      <c r="P6" s="403"/>
      <c r="Q6" s="403"/>
      <c r="R6" s="403"/>
      <c r="S6" s="403"/>
      <c r="T6" s="403"/>
      <c r="U6" s="404"/>
    </row>
    <row r="7" spans="2:21" ht="18" customHeight="1">
      <c r="B7" s="343" t="s">
        <v>13</v>
      </c>
      <c r="C7" s="344"/>
      <c r="D7" s="344"/>
      <c r="E7" s="344"/>
      <c r="F7" s="3"/>
      <c r="G7" s="198" t="s">
        <v>352</v>
      </c>
      <c r="H7" s="402"/>
      <c r="I7" s="403"/>
      <c r="J7" s="403"/>
      <c r="K7" s="403"/>
      <c r="L7" s="403"/>
      <c r="M7" s="403"/>
      <c r="N7" s="403"/>
      <c r="O7" s="403"/>
      <c r="P7" s="403"/>
      <c r="Q7" s="403"/>
      <c r="R7" s="403"/>
      <c r="S7" s="403"/>
      <c r="T7" s="403"/>
      <c r="U7" s="404"/>
    </row>
    <row r="8" spans="2:48" ht="18" customHeight="1">
      <c r="B8" s="397" t="s">
        <v>412</v>
      </c>
      <c r="C8" s="398"/>
      <c r="D8" s="398"/>
      <c r="E8" s="398"/>
      <c r="F8" s="266"/>
      <c r="G8" s="229"/>
      <c r="H8" s="394"/>
      <c r="I8" s="405"/>
      <c r="J8" s="405"/>
      <c r="K8" s="405"/>
      <c r="L8" s="405"/>
      <c r="M8" s="405"/>
      <c r="N8" s="405"/>
      <c r="O8" s="405"/>
      <c r="P8" s="405"/>
      <c r="Q8" s="405"/>
      <c r="R8" s="405"/>
      <c r="S8" s="405"/>
      <c r="T8" s="405"/>
      <c r="U8" s="406"/>
      <c r="V8" s="230"/>
      <c r="W8" s="247"/>
      <c r="X8" s="230"/>
      <c r="Y8" s="230"/>
      <c r="Z8" s="230"/>
      <c r="AA8" s="35"/>
      <c r="AC8" s="322"/>
      <c r="AD8" s="322"/>
      <c r="AE8" s="322"/>
      <c r="AF8" s="322"/>
      <c r="AS8" s="204"/>
      <c r="AT8" s="204"/>
      <c r="AU8" s="204"/>
      <c r="AV8" s="204"/>
    </row>
    <row r="9" spans="2:21" ht="15" customHeight="1">
      <c r="B9" s="22" t="s">
        <v>14</v>
      </c>
      <c r="C9" s="23"/>
      <c r="D9" s="23"/>
      <c r="E9" s="23"/>
      <c r="F9" s="23"/>
      <c r="G9" s="24"/>
      <c r="H9" s="22" t="s">
        <v>15</v>
      </c>
      <c r="I9" s="23"/>
      <c r="J9" s="23"/>
      <c r="K9" s="23"/>
      <c r="L9" s="23"/>
      <c r="M9" s="23"/>
      <c r="N9" s="23"/>
      <c r="O9" s="23"/>
      <c r="P9" s="23"/>
      <c r="Q9" s="23"/>
      <c r="R9" s="23"/>
      <c r="S9" s="23"/>
      <c r="T9" s="23"/>
      <c r="U9" s="58"/>
    </row>
    <row r="10" spans="2:28" ht="17.25" customHeight="1">
      <c r="B10" s="384" t="s">
        <v>28</v>
      </c>
      <c r="C10" s="385"/>
      <c r="D10" s="385"/>
      <c r="E10" s="385"/>
      <c r="F10" s="385"/>
      <c r="G10" s="386"/>
      <c r="H10" s="384" t="s">
        <v>356</v>
      </c>
      <c r="I10" s="385"/>
      <c r="J10" s="385"/>
      <c r="K10" s="385"/>
      <c r="L10" s="385"/>
      <c r="M10" s="385"/>
      <c r="N10" s="385"/>
      <c r="O10" s="385"/>
      <c r="P10" s="385"/>
      <c r="Q10" s="385"/>
      <c r="R10" s="385"/>
      <c r="S10" s="385"/>
      <c r="T10" s="385"/>
      <c r="U10" s="386"/>
      <c r="W10" s="201"/>
      <c r="X10" s="323"/>
      <c r="Y10" s="323"/>
      <c r="Z10" s="323"/>
      <c r="AA10" s="323"/>
      <c r="AB10" s="200"/>
    </row>
    <row r="11" spans="2:44" ht="30" customHeight="1">
      <c r="B11" s="387"/>
      <c r="C11" s="350"/>
      <c r="D11" s="350"/>
      <c r="E11" s="350"/>
      <c r="F11" s="350"/>
      <c r="G11" s="351"/>
      <c r="H11" s="388"/>
      <c r="I11" s="389"/>
      <c r="J11" s="389"/>
      <c r="K11" s="389"/>
      <c r="L11" s="389"/>
      <c r="M11" s="389"/>
      <c r="N11" s="389"/>
      <c r="O11" s="389"/>
      <c r="P11" s="389"/>
      <c r="Q11" s="389"/>
      <c r="R11" s="389"/>
      <c r="S11" s="389"/>
      <c r="T11" s="389"/>
      <c r="U11" s="390"/>
      <c r="W11" s="201"/>
      <c r="X11" s="325">
        <v>1</v>
      </c>
      <c r="Y11" s="325">
        <v>2</v>
      </c>
      <c r="Z11" s="325">
        <v>3</v>
      </c>
      <c r="AA11" s="325">
        <v>4</v>
      </c>
      <c r="AB11" s="200"/>
      <c r="AC11" s="200"/>
      <c r="AD11" s="200"/>
      <c r="AE11" s="200"/>
      <c r="AF11" s="200"/>
      <c r="AG11" s="201"/>
      <c r="AH11" s="201"/>
      <c r="AI11" s="201"/>
      <c r="AJ11" s="201"/>
      <c r="AK11" s="201"/>
      <c r="AL11" s="201"/>
      <c r="AM11" s="201"/>
      <c r="AN11" s="201"/>
      <c r="AO11" s="201"/>
      <c r="AP11" s="201"/>
      <c r="AQ11" s="201"/>
      <c r="AR11" s="201"/>
    </row>
    <row r="12" spans="2:44" ht="16.5" customHeight="1">
      <c r="B12" s="4" t="s">
        <v>16</v>
      </c>
      <c r="C12" s="350" t="s">
        <v>29</v>
      </c>
      <c r="D12" s="350"/>
      <c r="E12" s="350"/>
      <c r="F12" s="350"/>
      <c r="G12" s="351"/>
      <c r="H12" s="391"/>
      <c r="I12" s="392"/>
      <c r="J12" s="392"/>
      <c r="K12" s="392"/>
      <c r="L12" s="392"/>
      <c r="M12" s="392"/>
      <c r="N12" s="392"/>
      <c r="O12" s="392"/>
      <c r="P12" s="392"/>
      <c r="Q12" s="392"/>
      <c r="R12" s="392"/>
      <c r="S12" s="392"/>
      <c r="T12" s="392"/>
      <c r="U12" s="393"/>
      <c r="W12" s="201"/>
      <c r="X12" s="325" t="s">
        <v>30</v>
      </c>
      <c r="Y12" s="325" t="s">
        <v>31</v>
      </c>
      <c r="Z12" s="325" t="s">
        <v>32</v>
      </c>
      <c r="AA12" s="325" t="s">
        <v>33</v>
      </c>
      <c r="AB12" s="200"/>
      <c r="AC12" s="200"/>
      <c r="AD12" s="200"/>
      <c r="AE12" s="200"/>
      <c r="AF12" s="200"/>
      <c r="AG12" s="201"/>
      <c r="AH12" s="201"/>
      <c r="AI12" s="201"/>
      <c r="AJ12" s="201"/>
      <c r="AK12" s="201"/>
      <c r="AL12" s="201"/>
      <c r="AM12" s="201"/>
      <c r="AN12" s="201"/>
      <c r="AO12" s="201"/>
      <c r="AP12" s="201"/>
      <c r="AQ12" s="201"/>
      <c r="AR12" s="201"/>
    </row>
    <row r="13" spans="2:44" ht="16.5" customHeight="1">
      <c r="B13" s="4" t="s">
        <v>34</v>
      </c>
      <c r="C13" s="350" t="s">
        <v>35</v>
      </c>
      <c r="D13" s="350"/>
      <c r="E13" s="350"/>
      <c r="F13" s="350"/>
      <c r="G13" s="351"/>
      <c r="H13" s="391"/>
      <c r="I13" s="392"/>
      <c r="J13" s="392"/>
      <c r="K13" s="392"/>
      <c r="L13" s="392"/>
      <c r="M13" s="392"/>
      <c r="N13" s="392"/>
      <c r="O13" s="392"/>
      <c r="P13" s="392"/>
      <c r="Q13" s="392"/>
      <c r="R13" s="392"/>
      <c r="S13" s="392"/>
      <c r="T13" s="392"/>
      <c r="U13" s="393"/>
      <c r="W13" s="201"/>
      <c r="X13" s="323" t="s">
        <v>36</v>
      </c>
      <c r="Y13" s="323"/>
      <c r="Z13" s="323"/>
      <c r="AA13" s="323"/>
      <c r="AB13" s="200"/>
      <c r="AC13" s="200"/>
      <c r="AD13" s="200"/>
      <c r="AE13" s="200"/>
      <c r="AF13" s="200"/>
      <c r="AG13" s="201"/>
      <c r="AH13" s="201"/>
      <c r="AI13" s="201"/>
      <c r="AJ13" s="201"/>
      <c r="AK13" s="201"/>
      <c r="AL13" s="201"/>
      <c r="AM13" s="201"/>
      <c r="AN13" s="201"/>
      <c r="AO13" s="201"/>
      <c r="AP13" s="201"/>
      <c r="AQ13" s="201"/>
      <c r="AR13" s="201"/>
    </row>
    <row r="14" spans="2:44" ht="30" customHeight="1">
      <c r="B14" s="5" t="s">
        <v>37</v>
      </c>
      <c r="C14" s="350" t="s">
        <v>38</v>
      </c>
      <c r="D14" s="352"/>
      <c r="E14" s="352"/>
      <c r="F14" s="352"/>
      <c r="G14" s="353"/>
      <c r="H14" s="391"/>
      <c r="I14" s="392"/>
      <c r="J14" s="392"/>
      <c r="K14" s="392"/>
      <c r="L14" s="392"/>
      <c r="M14" s="392"/>
      <c r="N14" s="392"/>
      <c r="O14" s="392"/>
      <c r="P14" s="392"/>
      <c r="Q14" s="392"/>
      <c r="R14" s="392"/>
      <c r="S14" s="392"/>
      <c r="T14" s="392"/>
      <c r="U14" s="393"/>
      <c r="W14" s="201"/>
      <c r="X14" s="323" t="s">
        <v>36</v>
      </c>
      <c r="Y14" s="323"/>
      <c r="Z14" s="323"/>
      <c r="AA14" s="323"/>
      <c r="AB14" s="200"/>
      <c r="AC14" s="200"/>
      <c r="AD14" s="200"/>
      <c r="AE14" s="200"/>
      <c r="AF14" s="200"/>
      <c r="AG14" s="201"/>
      <c r="AH14" s="201"/>
      <c r="AI14" s="201"/>
      <c r="AJ14" s="201"/>
      <c r="AK14" s="201"/>
      <c r="AL14" s="201"/>
      <c r="AM14" s="201"/>
      <c r="AN14" s="201"/>
      <c r="AO14" s="201"/>
      <c r="AP14" s="201"/>
      <c r="AQ14" s="201"/>
      <c r="AR14" s="201"/>
    </row>
    <row r="15" spans="2:44" ht="16.5" customHeight="1">
      <c r="B15" s="5" t="s">
        <v>39</v>
      </c>
      <c r="C15" s="354" t="s">
        <v>417</v>
      </c>
      <c r="D15" s="354"/>
      <c r="E15" s="354"/>
      <c r="F15" s="354"/>
      <c r="G15" s="355"/>
      <c r="H15" s="391"/>
      <c r="I15" s="392"/>
      <c r="J15" s="392"/>
      <c r="K15" s="392"/>
      <c r="L15" s="392"/>
      <c r="M15" s="392"/>
      <c r="N15" s="392"/>
      <c r="O15" s="392"/>
      <c r="P15" s="392"/>
      <c r="Q15" s="392"/>
      <c r="R15" s="392"/>
      <c r="S15" s="392"/>
      <c r="T15" s="392"/>
      <c r="U15" s="393"/>
      <c r="W15" s="201"/>
      <c r="X15" s="323"/>
      <c r="Y15" s="323"/>
      <c r="Z15" s="323"/>
      <c r="AA15" s="323"/>
      <c r="AB15" s="200"/>
      <c r="AC15" s="200"/>
      <c r="AD15" s="200"/>
      <c r="AE15" s="200"/>
      <c r="AF15" s="200"/>
      <c r="AG15" s="201"/>
      <c r="AH15" s="201"/>
      <c r="AI15" s="201"/>
      <c r="AJ15" s="201"/>
      <c r="AK15" s="201"/>
      <c r="AL15" s="201"/>
      <c r="AM15" s="201"/>
      <c r="AN15" s="201"/>
      <c r="AO15" s="201"/>
      <c r="AP15" s="201"/>
      <c r="AQ15" s="201"/>
      <c r="AR15" s="201"/>
    </row>
    <row r="16" spans="2:49" ht="30" customHeight="1">
      <c r="B16" s="231" t="s">
        <v>413</v>
      </c>
      <c r="C16" s="350" t="s">
        <v>414</v>
      </c>
      <c r="D16" s="350"/>
      <c r="E16" s="350"/>
      <c r="F16" s="350"/>
      <c r="G16" s="351"/>
      <c r="H16" s="391"/>
      <c r="I16" s="392"/>
      <c r="J16" s="392"/>
      <c r="K16" s="392"/>
      <c r="L16" s="392"/>
      <c r="M16" s="392"/>
      <c r="N16" s="392"/>
      <c r="O16" s="392"/>
      <c r="P16" s="392"/>
      <c r="Q16" s="392"/>
      <c r="R16" s="392"/>
      <c r="S16" s="392"/>
      <c r="T16" s="392"/>
      <c r="U16" s="393"/>
      <c r="W16" s="201"/>
      <c r="X16" s="323"/>
      <c r="Y16" s="323"/>
      <c r="Z16" s="323"/>
      <c r="AA16" s="35"/>
      <c r="AB16" s="200"/>
      <c r="AC16" s="323"/>
      <c r="AD16" s="323"/>
      <c r="AE16" s="323"/>
      <c r="AF16" s="323"/>
      <c r="AG16" s="201"/>
      <c r="AH16" s="201"/>
      <c r="AI16" s="201"/>
      <c r="AJ16" s="201"/>
      <c r="AK16" s="201"/>
      <c r="AL16" s="201"/>
      <c r="AM16" s="201"/>
      <c r="AN16" s="201"/>
      <c r="AO16" s="201"/>
      <c r="AP16" s="201"/>
      <c r="AQ16" s="201"/>
      <c r="AR16" s="201"/>
      <c r="AS16" s="209"/>
      <c r="AT16" s="209"/>
      <c r="AU16" s="209"/>
      <c r="AV16" s="209"/>
      <c r="AW16" s="200"/>
    </row>
    <row r="17" spans="2:49" ht="16.5" customHeight="1">
      <c r="B17" s="232" t="s">
        <v>415</v>
      </c>
      <c r="C17" s="350" t="s">
        <v>416</v>
      </c>
      <c r="D17" s="350"/>
      <c r="E17" s="350"/>
      <c r="F17" s="350"/>
      <c r="G17" s="351"/>
      <c r="H17" s="391"/>
      <c r="I17" s="392"/>
      <c r="J17" s="392"/>
      <c r="K17" s="392"/>
      <c r="L17" s="392"/>
      <c r="M17" s="392"/>
      <c r="N17" s="392"/>
      <c r="O17" s="392"/>
      <c r="P17" s="392"/>
      <c r="Q17" s="392"/>
      <c r="R17" s="392"/>
      <c r="S17" s="392"/>
      <c r="T17" s="392"/>
      <c r="U17" s="393"/>
      <c r="W17" s="201"/>
      <c r="X17" s="323"/>
      <c r="Y17" s="323"/>
      <c r="Z17" s="323"/>
      <c r="AA17" s="35"/>
      <c r="AB17" s="200"/>
      <c r="AC17" s="323"/>
      <c r="AD17" s="323"/>
      <c r="AE17" s="323"/>
      <c r="AF17" s="323"/>
      <c r="AG17" s="201"/>
      <c r="AH17" s="201"/>
      <c r="AI17" s="201"/>
      <c r="AJ17" s="201"/>
      <c r="AK17" s="201"/>
      <c r="AL17" s="201"/>
      <c r="AM17" s="201"/>
      <c r="AN17" s="201"/>
      <c r="AO17" s="201"/>
      <c r="AP17" s="201"/>
      <c r="AQ17" s="201"/>
      <c r="AR17" s="201"/>
      <c r="AS17" s="209"/>
      <c r="AT17" s="209"/>
      <c r="AU17" s="209"/>
      <c r="AV17" s="209"/>
      <c r="AW17" s="200"/>
    </row>
    <row r="18" spans="2:49" ht="24" customHeight="1">
      <c r="B18" s="358" t="s">
        <v>418</v>
      </c>
      <c r="C18" s="359"/>
      <c r="D18" s="359"/>
      <c r="E18" s="359"/>
      <c r="F18" s="359"/>
      <c r="G18" s="359"/>
      <c r="H18" s="359"/>
      <c r="I18" s="359"/>
      <c r="J18" s="359"/>
      <c r="K18" s="359"/>
      <c r="L18" s="359"/>
      <c r="M18" s="359"/>
      <c r="N18" s="359"/>
      <c r="O18" s="359"/>
      <c r="P18" s="359"/>
      <c r="Q18" s="359"/>
      <c r="R18" s="359"/>
      <c r="S18" s="359"/>
      <c r="T18" s="359"/>
      <c r="U18" s="360"/>
      <c r="V18" s="233"/>
      <c r="W18" s="248"/>
      <c r="X18" s="326"/>
      <c r="Y18" s="326"/>
      <c r="Z18" s="326"/>
      <c r="AA18" s="35"/>
      <c r="AB18" s="200"/>
      <c r="AC18" s="323" t="s">
        <v>419</v>
      </c>
      <c r="AD18" s="323" t="s">
        <v>420</v>
      </c>
      <c r="AE18" s="323" t="s">
        <v>421</v>
      </c>
      <c r="AF18" s="323" t="s">
        <v>422</v>
      </c>
      <c r="AG18" s="222" t="s">
        <v>423</v>
      </c>
      <c r="AH18" s="222" t="s">
        <v>424</v>
      </c>
      <c r="AI18" s="222" t="s">
        <v>425</v>
      </c>
      <c r="AJ18" s="222" t="s">
        <v>426</v>
      </c>
      <c r="AK18" s="222" t="s">
        <v>427</v>
      </c>
      <c r="AL18" s="222" t="s">
        <v>428</v>
      </c>
      <c r="AM18" s="222" t="s">
        <v>429</v>
      </c>
      <c r="AN18" s="222" t="s">
        <v>430</v>
      </c>
      <c r="AO18" s="222" t="s">
        <v>431</v>
      </c>
      <c r="AP18" s="222" t="s">
        <v>432</v>
      </c>
      <c r="AQ18" s="222" t="s">
        <v>433</v>
      </c>
      <c r="AR18" s="222" t="s">
        <v>434</v>
      </c>
      <c r="AS18" s="222" t="s">
        <v>435</v>
      </c>
      <c r="AT18" s="209"/>
      <c r="AU18" s="209"/>
      <c r="AV18" s="209"/>
      <c r="AW18" s="200"/>
    </row>
    <row r="19" spans="2:49" ht="24" customHeight="1">
      <c r="B19" s="362" t="s">
        <v>436</v>
      </c>
      <c r="C19" s="363"/>
      <c r="D19" s="363"/>
      <c r="E19" s="363"/>
      <c r="F19" s="363"/>
      <c r="G19" s="363"/>
      <c r="H19" s="363"/>
      <c r="I19" s="363"/>
      <c r="J19" s="363"/>
      <c r="K19" s="362" t="s">
        <v>437</v>
      </c>
      <c r="L19" s="363"/>
      <c r="M19" s="363"/>
      <c r="N19" s="363"/>
      <c r="O19" s="363"/>
      <c r="P19" s="363"/>
      <c r="Q19" s="363"/>
      <c r="R19" s="363"/>
      <c r="S19" s="363"/>
      <c r="T19" s="363"/>
      <c r="U19" s="364"/>
      <c r="V19" s="233"/>
      <c r="W19" s="248"/>
      <c r="X19" s="326"/>
      <c r="Y19" s="326"/>
      <c r="Z19" s="326"/>
      <c r="AA19" s="35"/>
      <c r="AB19" s="200"/>
      <c r="AC19" s="323"/>
      <c r="AD19" s="323"/>
      <c r="AE19" s="323"/>
      <c r="AF19" s="323"/>
      <c r="AG19" s="222"/>
      <c r="AH19" s="222"/>
      <c r="AI19" s="222"/>
      <c r="AJ19" s="222"/>
      <c r="AK19" s="222"/>
      <c r="AL19" s="222"/>
      <c r="AM19" s="222"/>
      <c r="AN19" s="222"/>
      <c r="AO19" s="222"/>
      <c r="AP19" s="222"/>
      <c r="AQ19" s="222"/>
      <c r="AR19" s="222"/>
      <c r="AS19" s="222"/>
      <c r="AT19" s="209"/>
      <c r="AU19" s="209"/>
      <c r="AV19" s="209"/>
      <c r="AW19" s="200"/>
    </row>
    <row r="20" spans="2:49" ht="24" customHeight="1">
      <c r="B20" s="365" t="s">
        <v>551</v>
      </c>
      <c r="C20" s="366"/>
      <c r="D20" s="366"/>
      <c r="E20" s="366"/>
      <c r="F20" s="366"/>
      <c r="G20" s="366"/>
      <c r="H20" s="366"/>
      <c r="I20" s="366"/>
      <c r="J20" s="366"/>
      <c r="K20" s="366"/>
      <c r="L20" s="366"/>
      <c r="M20" s="366"/>
      <c r="N20" s="366"/>
      <c r="O20" s="366"/>
      <c r="P20" s="366"/>
      <c r="Q20" s="366"/>
      <c r="R20" s="366"/>
      <c r="S20" s="366"/>
      <c r="T20" s="366"/>
      <c r="U20" s="367"/>
      <c r="V20" s="234"/>
      <c r="W20" s="249"/>
      <c r="X20" s="327"/>
      <c r="Y20" s="327"/>
      <c r="Z20" s="327"/>
      <c r="AA20" s="35"/>
      <c r="AB20" s="200"/>
      <c r="AC20" s="323" t="s">
        <v>438</v>
      </c>
      <c r="AD20" s="323" t="s">
        <v>439</v>
      </c>
      <c r="AE20" s="323" t="s">
        <v>440</v>
      </c>
      <c r="AF20" s="323" t="s">
        <v>441</v>
      </c>
      <c r="AG20" s="222" t="s">
        <v>442</v>
      </c>
      <c r="AH20" s="222" t="s">
        <v>443</v>
      </c>
      <c r="AI20" s="222" t="s">
        <v>444</v>
      </c>
      <c r="AJ20" s="222" t="s">
        <v>445</v>
      </c>
      <c r="AK20" s="222" t="s">
        <v>446</v>
      </c>
      <c r="AL20" s="222" t="s">
        <v>447</v>
      </c>
      <c r="AM20" s="222" t="s">
        <v>448</v>
      </c>
      <c r="AN20" s="222" t="s">
        <v>449</v>
      </c>
      <c r="AO20" s="201"/>
      <c r="AP20" s="201"/>
      <c r="AQ20" s="201"/>
      <c r="AR20" s="201"/>
      <c r="AS20" s="209"/>
      <c r="AT20" s="209"/>
      <c r="AU20" s="209"/>
      <c r="AV20" s="209"/>
      <c r="AW20" s="200"/>
    </row>
    <row r="21" spans="2:44" ht="225" customHeight="1">
      <c r="B21" s="394" t="s">
        <v>567</v>
      </c>
      <c r="C21" s="395"/>
      <c r="D21" s="395"/>
      <c r="E21" s="395"/>
      <c r="F21" s="395"/>
      <c r="G21" s="395"/>
      <c r="H21" s="395"/>
      <c r="I21" s="395"/>
      <c r="J21" s="395"/>
      <c r="K21" s="395"/>
      <c r="L21" s="395"/>
      <c r="M21" s="395"/>
      <c r="N21" s="395"/>
      <c r="O21" s="395"/>
      <c r="P21" s="395"/>
      <c r="Q21" s="395"/>
      <c r="R21" s="395"/>
      <c r="S21" s="395"/>
      <c r="T21" s="395"/>
      <c r="U21" s="396"/>
      <c r="W21" s="201"/>
      <c r="X21" s="323"/>
      <c r="Y21" s="323"/>
      <c r="Z21" s="323"/>
      <c r="AA21" s="323"/>
      <c r="AB21" s="200"/>
      <c r="AC21" s="200"/>
      <c r="AD21" s="200"/>
      <c r="AE21" s="200"/>
      <c r="AF21" s="200"/>
      <c r="AG21" s="201"/>
      <c r="AH21" s="201"/>
      <c r="AI21" s="201"/>
      <c r="AJ21" s="201"/>
      <c r="AK21" s="201"/>
      <c r="AL21" s="201"/>
      <c r="AM21" s="201"/>
      <c r="AN21" s="201"/>
      <c r="AO21" s="201"/>
      <c r="AP21" s="201"/>
      <c r="AQ21" s="201"/>
      <c r="AR21" s="201"/>
    </row>
    <row r="22" spans="2:51" ht="33.75" customHeight="1">
      <c r="B22" s="338" t="s">
        <v>17</v>
      </c>
      <c r="C22" s="339"/>
      <c r="D22" s="339"/>
      <c r="E22" s="339"/>
      <c r="F22" s="361"/>
      <c r="G22" s="356" t="s">
        <v>18</v>
      </c>
      <c r="H22" s="357"/>
      <c r="I22" s="338" t="s">
        <v>466</v>
      </c>
      <c r="J22" s="339"/>
      <c r="K22" s="339"/>
      <c r="L22" s="339"/>
      <c r="M22" s="339"/>
      <c r="N22" s="339"/>
      <c r="O22" s="339"/>
      <c r="P22" s="339"/>
      <c r="Q22" s="339"/>
      <c r="R22" s="339"/>
      <c r="S22" s="339"/>
      <c r="T22" s="339"/>
      <c r="U22" s="361"/>
      <c r="W22" s="201"/>
      <c r="X22" s="323"/>
      <c r="Y22" s="323"/>
      <c r="Z22" s="323"/>
      <c r="AA22" s="323"/>
      <c r="AB22" s="200"/>
      <c r="AC22" s="200"/>
      <c r="AD22" s="200"/>
      <c r="AE22" s="200"/>
      <c r="AF22" s="200"/>
      <c r="AG22" s="201"/>
      <c r="AH22" s="201"/>
      <c r="AI22" s="201"/>
      <c r="AJ22" s="201"/>
      <c r="AK22" s="201"/>
      <c r="AL22" s="201"/>
      <c r="AM22" s="201"/>
      <c r="AN22" s="201"/>
      <c r="AO22" s="201"/>
      <c r="AP22" s="201"/>
      <c r="AQ22" s="201"/>
      <c r="AR22" s="201"/>
      <c r="AS22" s="204"/>
      <c r="AT22" s="204"/>
      <c r="AU22" s="204"/>
      <c r="AV22" s="204"/>
      <c r="AW22" s="204"/>
      <c r="AX22" s="204"/>
      <c r="AY22" s="204"/>
    </row>
    <row r="23" spans="2:51" ht="31.5" customHeight="1">
      <c r="B23" s="409" t="s">
        <v>40</v>
      </c>
      <c r="C23" s="375" t="s">
        <v>19</v>
      </c>
      <c r="D23" s="376"/>
      <c r="E23" s="376"/>
      <c r="F23" s="377"/>
      <c r="G23" s="371">
        <f>+'別表３(提出用）'!E20</f>
        <v>0</v>
      </c>
      <c r="H23" s="372"/>
      <c r="I23" s="381"/>
      <c r="J23" s="382"/>
      <c r="K23" s="382"/>
      <c r="L23" s="382"/>
      <c r="M23" s="382"/>
      <c r="N23" s="382"/>
      <c r="O23" s="382"/>
      <c r="P23" s="382"/>
      <c r="Q23" s="382"/>
      <c r="R23" s="382"/>
      <c r="S23" s="382"/>
      <c r="T23" s="382"/>
      <c r="U23" s="383"/>
      <c r="W23" s="201"/>
      <c r="X23" s="323">
        <v>1</v>
      </c>
      <c r="Y23" s="323">
        <v>2</v>
      </c>
      <c r="Z23" s="323">
        <v>3</v>
      </c>
      <c r="AA23" s="323">
        <v>4</v>
      </c>
      <c r="AB23" s="323">
        <v>5</v>
      </c>
      <c r="AC23" s="323">
        <v>6</v>
      </c>
      <c r="AD23" s="323">
        <v>7</v>
      </c>
      <c r="AE23" s="323">
        <v>8</v>
      </c>
      <c r="AF23" s="323">
        <v>9</v>
      </c>
      <c r="AG23" s="222">
        <v>10</v>
      </c>
      <c r="AH23" s="222">
        <v>11</v>
      </c>
      <c r="AI23" s="222">
        <v>12</v>
      </c>
      <c r="AJ23" s="201"/>
      <c r="AK23" s="201"/>
      <c r="AL23" s="201"/>
      <c r="AM23" s="201"/>
      <c r="AN23" s="201"/>
      <c r="AO23" s="201"/>
      <c r="AP23" s="201"/>
      <c r="AQ23" s="201"/>
      <c r="AR23" s="201"/>
      <c r="AS23" s="204"/>
      <c r="AT23" s="204"/>
      <c r="AU23" s="204"/>
      <c r="AV23" s="204"/>
      <c r="AW23" s="204"/>
      <c r="AX23" s="204"/>
      <c r="AY23" s="204"/>
    </row>
    <row r="24" spans="2:46" ht="15" customHeight="1">
      <c r="B24" s="410"/>
      <c r="C24" s="378"/>
      <c r="D24" s="379"/>
      <c r="E24" s="379"/>
      <c r="F24" s="380"/>
      <c r="G24" s="373"/>
      <c r="H24" s="374"/>
      <c r="I24" s="213" t="s">
        <v>23</v>
      </c>
      <c r="J24" s="210"/>
      <c r="K24" s="60" t="s">
        <v>20</v>
      </c>
      <c r="L24" s="210"/>
      <c r="M24" s="60" t="s">
        <v>21</v>
      </c>
      <c r="N24" s="211" t="s">
        <v>41</v>
      </c>
      <c r="O24" s="210"/>
      <c r="P24" s="60" t="s">
        <v>20</v>
      </c>
      <c r="Q24" s="210"/>
      <c r="R24" s="35" t="s">
        <v>22</v>
      </c>
      <c r="S24" s="35" t="s">
        <v>467</v>
      </c>
      <c r="T24" s="212"/>
      <c r="U24" s="61" t="s">
        <v>491</v>
      </c>
      <c r="W24" s="201"/>
      <c r="X24" s="323" t="s">
        <v>375</v>
      </c>
      <c r="Y24" s="323" t="s">
        <v>388</v>
      </c>
      <c r="Z24" s="323" t="s">
        <v>389</v>
      </c>
      <c r="AA24" s="323" t="s">
        <v>390</v>
      </c>
      <c r="AB24" s="323" t="s">
        <v>391</v>
      </c>
      <c r="AC24" s="323" t="s">
        <v>392</v>
      </c>
      <c r="AD24" s="323" t="s">
        <v>450</v>
      </c>
      <c r="AE24" s="323" t="s">
        <v>451</v>
      </c>
      <c r="AF24" s="200" t="s">
        <v>452</v>
      </c>
      <c r="AG24" s="201" t="s">
        <v>453</v>
      </c>
      <c r="AH24" s="201">
        <v>2023</v>
      </c>
      <c r="AI24" s="201">
        <v>2024</v>
      </c>
      <c r="AJ24" s="201">
        <v>2025</v>
      </c>
      <c r="AK24" s="201">
        <v>2026</v>
      </c>
      <c r="AL24" s="199">
        <v>2027</v>
      </c>
      <c r="AM24" s="199">
        <v>2028</v>
      </c>
      <c r="AN24" s="199">
        <v>2029</v>
      </c>
      <c r="AO24" s="199">
        <v>2030</v>
      </c>
      <c r="AP24" s="199">
        <v>2031</v>
      </c>
      <c r="AQ24" s="199">
        <v>2032</v>
      </c>
      <c r="AS24" s="204"/>
      <c r="AT24" s="204"/>
    </row>
    <row r="25" spans="2:46" ht="31.5" customHeight="1">
      <c r="B25" s="62" t="s">
        <v>42</v>
      </c>
      <c r="C25" s="411" t="s">
        <v>492</v>
      </c>
      <c r="D25" s="412"/>
      <c r="E25" s="412"/>
      <c r="F25" s="413"/>
      <c r="G25" s="407">
        <f>+'別表３(提出用）'!E22</f>
        <v>0</v>
      </c>
      <c r="H25" s="408"/>
      <c r="I25" s="381"/>
      <c r="J25" s="382"/>
      <c r="K25" s="382"/>
      <c r="L25" s="382"/>
      <c r="M25" s="382"/>
      <c r="N25" s="382"/>
      <c r="O25" s="382"/>
      <c r="P25" s="382"/>
      <c r="Q25" s="382"/>
      <c r="R25" s="382"/>
      <c r="S25" s="382"/>
      <c r="T25" s="382"/>
      <c r="U25" s="383"/>
      <c r="W25" s="201"/>
      <c r="X25" s="323" t="s">
        <v>374</v>
      </c>
      <c r="Y25" s="323" t="s">
        <v>375</v>
      </c>
      <c r="Z25" s="323" t="s">
        <v>388</v>
      </c>
      <c r="AA25" s="323" t="s">
        <v>389</v>
      </c>
      <c r="AB25" s="200">
        <v>2022</v>
      </c>
      <c r="AC25" s="200">
        <v>2023</v>
      </c>
      <c r="AD25" s="200">
        <v>2024</v>
      </c>
      <c r="AE25" s="200">
        <v>2025</v>
      </c>
      <c r="AF25" s="200"/>
      <c r="AG25" s="201"/>
      <c r="AH25" s="201"/>
      <c r="AI25" s="201"/>
      <c r="AJ25" s="201"/>
      <c r="AK25" s="201"/>
      <c r="AL25" s="201"/>
      <c r="AM25" s="201"/>
      <c r="AN25" s="201"/>
      <c r="AO25" s="201"/>
      <c r="AP25" s="201"/>
      <c r="AQ25" s="201"/>
      <c r="AR25" s="201"/>
      <c r="AS25" s="204"/>
      <c r="AT25" s="204"/>
    </row>
    <row r="26" spans="2:42" ht="31.5" customHeight="1">
      <c r="B26" s="62" t="s">
        <v>24</v>
      </c>
      <c r="C26" s="411" t="s">
        <v>465</v>
      </c>
      <c r="D26" s="412"/>
      <c r="E26" s="412"/>
      <c r="F26" s="413"/>
      <c r="G26" s="407">
        <f>+'別表３(提出用）'!E13</f>
        <v>0</v>
      </c>
      <c r="H26" s="408"/>
      <c r="I26" s="368"/>
      <c r="J26" s="369"/>
      <c r="K26" s="369"/>
      <c r="L26" s="369"/>
      <c r="M26" s="369"/>
      <c r="N26" s="369"/>
      <c r="O26" s="369"/>
      <c r="P26" s="369"/>
      <c r="Q26" s="369"/>
      <c r="R26" s="369"/>
      <c r="S26" s="369"/>
      <c r="T26" s="369"/>
      <c r="U26" s="370"/>
      <c r="W26" s="201"/>
      <c r="X26" s="323"/>
      <c r="Y26" s="323"/>
      <c r="Z26" s="323"/>
      <c r="AA26" s="323"/>
      <c r="AB26" s="200"/>
      <c r="AC26" s="200"/>
      <c r="AD26" s="200"/>
      <c r="AE26" s="200"/>
      <c r="AF26" s="200"/>
      <c r="AG26" s="201"/>
      <c r="AH26" s="201"/>
      <c r="AI26" s="201"/>
      <c r="AJ26" s="201"/>
      <c r="AK26" s="201"/>
      <c r="AL26" s="201"/>
      <c r="AM26" s="201"/>
      <c r="AN26" s="201"/>
      <c r="AO26" s="201"/>
      <c r="AP26" s="201"/>
    </row>
    <row r="27" spans="8:42" ht="18" customHeight="1">
      <c r="H27" s="90"/>
      <c r="W27" s="201"/>
      <c r="X27" s="323"/>
      <c r="Y27" s="323"/>
      <c r="Z27" s="323"/>
      <c r="AA27" s="323"/>
      <c r="AB27" s="200"/>
      <c r="AC27" s="200"/>
      <c r="AD27" s="200"/>
      <c r="AE27" s="200"/>
      <c r="AF27" s="200"/>
      <c r="AG27" s="201"/>
      <c r="AH27" s="201"/>
      <c r="AI27" s="201"/>
      <c r="AJ27" s="201"/>
      <c r="AK27" s="201"/>
      <c r="AL27" s="201"/>
      <c r="AM27" s="201"/>
      <c r="AN27" s="201"/>
      <c r="AO27" s="201"/>
      <c r="AP27" s="201"/>
    </row>
    <row r="28" spans="23:42" ht="30" customHeight="1">
      <c r="W28" s="201"/>
      <c r="X28" s="323"/>
      <c r="Y28" s="323"/>
      <c r="Z28" s="323"/>
      <c r="AA28" s="323"/>
      <c r="AB28" s="200"/>
      <c r="AC28" s="200"/>
      <c r="AD28" s="200"/>
      <c r="AE28" s="200"/>
      <c r="AF28" s="200"/>
      <c r="AG28" s="201"/>
      <c r="AH28" s="201"/>
      <c r="AI28" s="201"/>
      <c r="AJ28" s="201"/>
      <c r="AK28" s="201"/>
      <c r="AL28" s="201"/>
      <c r="AM28" s="201"/>
      <c r="AN28" s="201"/>
      <c r="AO28" s="201"/>
      <c r="AP28" s="201"/>
    </row>
    <row r="29" ht="30" customHeight="1"/>
    <row r="30" ht="30" customHeight="1"/>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sheetData>
  <sheetProtection/>
  <mergeCells count="37">
    <mergeCell ref="B8:E8"/>
    <mergeCell ref="H5:U8"/>
    <mergeCell ref="C16:G16"/>
    <mergeCell ref="C17:G17"/>
    <mergeCell ref="G26:H26"/>
    <mergeCell ref="G25:H25"/>
    <mergeCell ref="B23:B24"/>
    <mergeCell ref="C25:F25"/>
    <mergeCell ref="C26:F26"/>
    <mergeCell ref="I25:U25"/>
    <mergeCell ref="I26:U26"/>
    <mergeCell ref="G23:H24"/>
    <mergeCell ref="C23:F24"/>
    <mergeCell ref="I23:U23"/>
    <mergeCell ref="B10:G11"/>
    <mergeCell ref="H11:U11"/>
    <mergeCell ref="H10:U10"/>
    <mergeCell ref="H12:U17"/>
    <mergeCell ref="B21:U21"/>
    <mergeCell ref="B22:F22"/>
    <mergeCell ref="C12:G12"/>
    <mergeCell ref="C13:G13"/>
    <mergeCell ref="C14:G14"/>
    <mergeCell ref="C15:G15"/>
    <mergeCell ref="G22:H22"/>
    <mergeCell ref="B18:U18"/>
    <mergeCell ref="I22:U22"/>
    <mergeCell ref="B19:J19"/>
    <mergeCell ref="K19:U19"/>
    <mergeCell ref="B20:U20"/>
    <mergeCell ref="B1:D1"/>
    <mergeCell ref="H4:U4"/>
    <mergeCell ref="B5:E5"/>
    <mergeCell ref="B7:E7"/>
    <mergeCell ref="B6:E6"/>
    <mergeCell ref="F5:G5"/>
    <mergeCell ref="B2:E2"/>
  </mergeCells>
  <dataValidations count="10">
    <dataValidation type="list" allowBlank="1" showInputMessage="1" showErrorMessage="1" sqref="B12">
      <formula1>$X$11:$X$12</formula1>
    </dataValidation>
    <dataValidation type="list" allowBlank="1" showInputMessage="1" showErrorMessage="1" sqref="B13">
      <formula1>$Y$11:$Y$12</formula1>
    </dataValidation>
    <dataValidation type="list" allowBlank="1" showInputMessage="1" showErrorMessage="1" sqref="B14">
      <formula1>$Z$11:$Z$12</formula1>
    </dataValidation>
    <dataValidation type="list" allowBlank="1" showInputMessage="1" showErrorMessage="1" sqref="B15">
      <formula1>$AA$11:$AA$12</formula1>
    </dataValidation>
    <dataValidation type="list" allowBlank="1" showInputMessage="1" showErrorMessage="1" sqref="L24 Q24">
      <formula1>$X$23:$AI$23</formula1>
    </dataValidation>
    <dataValidation type="list" allowBlank="1" showInputMessage="1" showErrorMessage="1" sqref="T24">
      <formula1>$Z$23:$AB$23</formula1>
    </dataValidation>
    <dataValidation type="list" allowBlank="1" showInputMessage="1" showErrorMessage="1" sqref="B16">
      <formula1>"５,⑤"</formula1>
    </dataValidation>
    <dataValidation type="list" allowBlank="1" showInputMessage="1" showErrorMessage="1" sqref="B17">
      <formula1>"６,⑥"</formula1>
    </dataValidation>
    <dataValidation type="list" allowBlank="1" showInputMessage="1" showErrorMessage="1" sqref="O24">
      <formula1>$X$24:$AQ$24</formula1>
    </dataValidation>
    <dataValidation type="list" allowBlank="1" showInputMessage="1" showErrorMessage="1" sqref="J24">
      <formula1>$X$25:$AE$25</formula1>
    </dataValidation>
  </dataValidations>
  <hyperlinks>
    <hyperlink ref="G7" r:id="rId1" display="小分類"/>
  </hyperlinks>
  <printOptions/>
  <pageMargins left="0.7086614173228347" right="0.31496062992125984" top="0.9448818897637796" bottom="0.5905511811023623" header="0.5118110236220472" footer="0.5118110236220472"/>
  <pageSetup blackAndWhite="1" fitToHeight="0" fitToWidth="1" horizontalDpi="600" verticalDpi="600" orientation="portrait" paperSize="9" scale="96" r:id="rId4"/>
  <legacyDrawing r:id="rId3"/>
</worksheet>
</file>

<file path=xl/worksheets/sheet5.xml><?xml version="1.0" encoding="utf-8"?>
<worksheet xmlns="http://schemas.openxmlformats.org/spreadsheetml/2006/main" xmlns:r="http://schemas.openxmlformats.org/officeDocument/2006/relationships">
  <sheetPr>
    <tabColor indexed="10"/>
    <pageSetUpPr fitToPage="1"/>
  </sheetPr>
  <dimension ref="A1:L36"/>
  <sheetViews>
    <sheetView zoomScalePageLayoutView="0" workbookViewId="0" topLeftCell="A1">
      <selection activeCell="A1" sqref="A1"/>
    </sheetView>
  </sheetViews>
  <sheetFormatPr defaultColWidth="9.00390625" defaultRowHeight="13.5"/>
  <cols>
    <col min="1" max="1" width="8.375" style="35" customWidth="1"/>
    <col min="2" max="2" width="37.25390625" style="35" customWidth="1"/>
    <col min="3" max="3" width="10.625" style="35" customWidth="1"/>
    <col min="4" max="4" width="8.75390625" style="35" bestFit="1" customWidth="1"/>
    <col min="5" max="5" width="7.375" style="35" bestFit="1" customWidth="1"/>
    <col min="6" max="6" width="5.50390625" style="35" bestFit="1" customWidth="1"/>
    <col min="7" max="7" width="7.625" style="35" customWidth="1"/>
    <col min="8" max="8" width="8.625" style="35" customWidth="1"/>
    <col min="9" max="9" width="9.00390625" style="35" hidden="1" customWidth="1"/>
    <col min="10" max="10" width="8.625" style="242" hidden="1" customWidth="1"/>
    <col min="11" max="12" width="8.625" style="64" hidden="1" customWidth="1"/>
    <col min="13" max="14" width="8.625" style="65" hidden="1" customWidth="1"/>
    <col min="15" max="17" width="3.625" style="65" hidden="1" customWidth="1"/>
    <col min="18" max="22" width="9.00390625" style="65" hidden="1" customWidth="1"/>
    <col min="23" max="26" width="9.00390625" style="35" hidden="1" customWidth="1"/>
    <col min="27" max="16384" width="9.00390625" style="35" customWidth="1"/>
  </cols>
  <sheetData>
    <row r="1" ht="23.25" customHeight="1">
      <c r="A1" s="63" t="s">
        <v>43</v>
      </c>
    </row>
    <row r="2" spans="1:8" ht="18" customHeight="1">
      <c r="A2" s="379" t="s">
        <v>44</v>
      </c>
      <c r="B2" s="379"/>
      <c r="C2" s="379"/>
      <c r="D2" s="379"/>
      <c r="E2" s="66"/>
      <c r="F2" s="66"/>
      <c r="G2" s="66"/>
      <c r="H2" s="66"/>
    </row>
    <row r="3" spans="1:8" ht="18" customHeight="1">
      <c r="A3" s="414" t="s">
        <v>45</v>
      </c>
      <c r="B3" s="419" t="s">
        <v>46</v>
      </c>
      <c r="C3" s="417"/>
      <c r="D3" s="417"/>
      <c r="E3" s="420"/>
      <c r="F3" s="416" t="s">
        <v>47</v>
      </c>
      <c r="G3" s="417"/>
      <c r="H3" s="418"/>
    </row>
    <row r="4" spans="1:8" ht="30" customHeight="1">
      <c r="A4" s="415"/>
      <c r="B4" s="18" t="s">
        <v>48</v>
      </c>
      <c r="C4" s="18" t="s">
        <v>49</v>
      </c>
      <c r="D4" s="28" t="s">
        <v>50</v>
      </c>
      <c r="E4" s="50" t="s">
        <v>51</v>
      </c>
      <c r="F4" s="67" t="s">
        <v>52</v>
      </c>
      <c r="G4" s="18" t="s">
        <v>53</v>
      </c>
      <c r="H4" s="18" t="s">
        <v>54</v>
      </c>
    </row>
    <row r="5" spans="1:12" ht="39.75" customHeight="1">
      <c r="A5" s="8"/>
      <c r="B5" s="9"/>
      <c r="C5" s="9"/>
      <c r="D5" s="10"/>
      <c r="E5" s="11"/>
      <c r="F5" s="226"/>
      <c r="G5" s="227"/>
      <c r="H5" s="147"/>
      <c r="J5" s="242" t="s">
        <v>80</v>
      </c>
      <c r="K5" s="64" t="s">
        <v>55</v>
      </c>
      <c r="L5" s="64" t="s">
        <v>81</v>
      </c>
    </row>
    <row r="6" spans="1:12" ht="39.75" customHeight="1">
      <c r="A6" s="8"/>
      <c r="B6" s="9"/>
      <c r="C6" s="9"/>
      <c r="D6" s="10"/>
      <c r="E6" s="11"/>
      <c r="F6" s="226"/>
      <c r="G6" s="227"/>
      <c r="H6" s="147"/>
      <c r="J6" s="242" t="s">
        <v>82</v>
      </c>
      <c r="K6" s="64" t="s">
        <v>56</v>
      </c>
      <c r="L6" s="64" t="s">
        <v>83</v>
      </c>
    </row>
    <row r="7" spans="1:12" ht="39.75" customHeight="1">
      <c r="A7" s="8"/>
      <c r="B7" s="9"/>
      <c r="C7" s="9"/>
      <c r="D7" s="10"/>
      <c r="E7" s="11"/>
      <c r="F7" s="226"/>
      <c r="G7" s="227"/>
      <c r="H7" s="147"/>
      <c r="J7" s="242" t="s">
        <v>57</v>
      </c>
      <c r="K7" s="64" t="s">
        <v>58</v>
      </c>
      <c r="L7" s="64" t="s">
        <v>84</v>
      </c>
    </row>
    <row r="8" spans="1:12" ht="39.75" customHeight="1">
      <c r="A8" s="8"/>
      <c r="B8" s="9"/>
      <c r="C8" s="9"/>
      <c r="D8" s="10"/>
      <c r="E8" s="11"/>
      <c r="F8" s="226"/>
      <c r="G8" s="227"/>
      <c r="H8" s="147"/>
      <c r="J8" s="242" t="s">
        <v>59</v>
      </c>
      <c r="K8" s="64" t="s">
        <v>60</v>
      </c>
      <c r="L8" s="64" t="s">
        <v>85</v>
      </c>
    </row>
    <row r="9" spans="1:11" ht="39.75" customHeight="1">
      <c r="A9" s="8"/>
      <c r="B9" s="9"/>
      <c r="C9" s="9"/>
      <c r="D9" s="10"/>
      <c r="E9" s="11"/>
      <c r="F9" s="226"/>
      <c r="G9" s="227"/>
      <c r="H9" s="147"/>
      <c r="J9" s="242" t="s">
        <v>86</v>
      </c>
      <c r="K9" s="64" t="s">
        <v>61</v>
      </c>
    </row>
    <row r="10" spans="1:11" ht="39.75" customHeight="1">
      <c r="A10" s="8"/>
      <c r="B10" s="9"/>
      <c r="C10" s="9"/>
      <c r="D10" s="10"/>
      <c r="E10" s="11"/>
      <c r="F10" s="226"/>
      <c r="G10" s="227"/>
      <c r="H10" s="147"/>
      <c r="J10" s="242" t="s">
        <v>87</v>
      </c>
      <c r="K10" s="64" t="s">
        <v>62</v>
      </c>
    </row>
    <row r="11" spans="1:11" ht="39.75" customHeight="1">
      <c r="A11" s="8"/>
      <c r="B11" s="9"/>
      <c r="C11" s="9"/>
      <c r="D11" s="10"/>
      <c r="E11" s="11"/>
      <c r="F11" s="226"/>
      <c r="G11" s="227"/>
      <c r="H11" s="147"/>
      <c r="J11" s="242" t="s">
        <v>63</v>
      </c>
      <c r="K11" s="64" t="s">
        <v>64</v>
      </c>
    </row>
    <row r="12" spans="1:11" ht="39.75" customHeight="1">
      <c r="A12" s="8"/>
      <c r="B12" s="9"/>
      <c r="C12" s="9"/>
      <c r="D12" s="10"/>
      <c r="E12" s="11"/>
      <c r="F12" s="226"/>
      <c r="G12" s="227"/>
      <c r="H12" s="147"/>
      <c r="J12" s="242" t="s">
        <v>65</v>
      </c>
      <c r="K12" s="64" t="s">
        <v>66</v>
      </c>
    </row>
    <row r="13" spans="1:11" ht="39.75" customHeight="1">
      <c r="A13" s="8"/>
      <c r="B13" s="9"/>
      <c r="C13" s="9"/>
      <c r="D13" s="10"/>
      <c r="E13" s="11"/>
      <c r="F13" s="226"/>
      <c r="G13" s="227"/>
      <c r="H13" s="147"/>
      <c r="J13" s="242" t="s">
        <v>88</v>
      </c>
      <c r="K13" s="64" t="s">
        <v>67</v>
      </c>
    </row>
    <row r="14" spans="1:11" ht="39.75" customHeight="1">
      <c r="A14" s="8"/>
      <c r="B14" s="9"/>
      <c r="C14" s="12"/>
      <c r="D14" s="10"/>
      <c r="E14" s="11"/>
      <c r="F14" s="226"/>
      <c r="G14" s="227"/>
      <c r="H14" s="147"/>
      <c r="J14" s="242" t="s">
        <v>68</v>
      </c>
      <c r="K14" s="64" t="s">
        <v>69</v>
      </c>
    </row>
    <row r="15" spans="1:11" ht="39.75" customHeight="1">
      <c r="A15" s="8"/>
      <c r="B15" s="9"/>
      <c r="C15" s="9"/>
      <c r="D15" s="10"/>
      <c r="E15" s="11"/>
      <c r="F15" s="226"/>
      <c r="G15" s="227"/>
      <c r="H15" s="147"/>
      <c r="J15" s="242" t="s">
        <v>70</v>
      </c>
      <c r="K15" s="64" t="s">
        <v>71</v>
      </c>
    </row>
    <row r="16" spans="1:11" ht="39.75" customHeight="1">
      <c r="A16" s="8"/>
      <c r="B16" s="9"/>
      <c r="C16" s="9"/>
      <c r="D16" s="10"/>
      <c r="E16" s="11"/>
      <c r="F16" s="226"/>
      <c r="G16" s="227"/>
      <c r="H16" s="147"/>
      <c r="J16" s="242" t="s">
        <v>72</v>
      </c>
      <c r="K16" s="64" t="s">
        <v>73</v>
      </c>
    </row>
    <row r="17" spans="1:11" ht="39.75" customHeight="1">
      <c r="A17" s="8"/>
      <c r="B17" s="9"/>
      <c r="C17" s="9"/>
      <c r="D17" s="10"/>
      <c r="E17" s="11"/>
      <c r="F17" s="226"/>
      <c r="G17" s="227"/>
      <c r="H17" s="147"/>
      <c r="J17" s="242" t="s">
        <v>89</v>
      </c>
      <c r="K17" s="64" t="s">
        <v>155</v>
      </c>
    </row>
    <row r="18" spans="1:11" ht="39.75" customHeight="1">
      <c r="A18" s="8"/>
      <c r="B18" s="9"/>
      <c r="C18" s="9"/>
      <c r="D18" s="10"/>
      <c r="E18" s="11"/>
      <c r="F18" s="226"/>
      <c r="G18" s="227"/>
      <c r="H18" s="147"/>
      <c r="J18" s="242" t="s">
        <v>74</v>
      </c>
      <c r="K18" s="64" t="s">
        <v>342</v>
      </c>
    </row>
    <row r="19" spans="1:10" ht="39.75" customHeight="1">
      <c r="A19" s="8"/>
      <c r="B19" s="9"/>
      <c r="C19" s="9"/>
      <c r="D19" s="10"/>
      <c r="E19" s="11"/>
      <c r="F19" s="226"/>
      <c r="G19" s="227"/>
      <c r="H19" s="147"/>
      <c r="J19" s="242" t="s">
        <v>75</v>
      </c>
    </row>
    <row r="20" spans="1:10" ht="39.75" customHeight="1">
      <c r="A20" s="8"/>
      <c r="B20" s="9"/>
      <c r="C20" s="9"/>
      <c r="D20" s="10"/>
      <c r="E20" s="11"/>
      <c r="F20" s="226"/>
      <c r="G20" s="227"/>
      <c r="H20" s="147"/>
      <c r="J20" s="242" t="s">
        <v>76</v>
      </c>
    </row>
    <row r="21" spans="1:10" ht="39.75" customHeight="1">
      <c r="A21" s="8"/>
      <c r="B21" s="9"/>
      <c r="C21" s="9"/>
      <c r="D21" s="10"/>
      <c r="E21" s="11"/>
      <c r="F21" s="226"/>
      <c r="G21" s="227"/>
      <c r="H21" s="147"/>
      <c r="J21" s="242" t="s">
        <v>90</v>
      </c>
    </row>
    <row r="22" ht="13.5">
      <c r="J22" s="242" t="s">
        <v>77</v>
      </c>
    </row>
    <row r="23" ht="13.5">
      <c r="J23" s="242" t="s">
        <v>78</v>
      </c>
    </row>
    <row r="24" ht="13.5">
      <c r="J24" s="242" t="s">
        <v>79</v>
      </c>
    </row>
    <row r="25" ht="13.5">
      <c r="J25" s="242" t="s">
        <v>468</v>
      </c>
    </row>
    <row r="26" ht="13.5">
      <c r="J26" s="242" t="s">
        <v>469</v>
      </c>
    </row>
    <row r="27" ht="13.5">
      <c r="J27" s="242" t="s">
        <v>470</v>
      </c>
    </row>
    <row r="28" ht="13.5">
      <c r="J28" s="242" t="s">
        <v>471</v>
      </c>
    </row>
    <row r="29" ht="13.5">
      <c r="J29" s="242" t="s">
        <v>472</v>
      </c>
    </row>
    <row r="30" ht="13.5">
      <c r="J30" s="242" t="s">
        <v>473</v>
      </c>
    </row>
    <row r="31" ht="13.5">
      <c r="J31" s="242" t="s">
        <v>474</v>
      </c>
    </row>
    <row r="32" ht="13.5">
      <c r="J32" s="242" t="s">
        <v>475</v>
      </c>
    </row>
    <row r="33" ht="13.5">
      <c r="J33" s="242" t="s">
        <v>476</v>
      </c>
    </row>
    <row r="34" ht="13.5">
      <c r="J34" s="242" t="s">
        <v>477</v>
      </c>
    </row>
    <row r="35" ht="13.5">
      <c r="J35" s="242" t="s">
        <v>478</v>
      </c>
    </row>
    <row r="36" ht="13.5">
      <c r="J36" s="242" t="s">
        <v>479</v>
      </c>
    </row>
  </sheetData>
  <sheetProtection/>
  <mergeCells count="4">
    <mergeCell ref="A3:A4"/>
    <mergeCell ref="A2:D2"/>
    <mergeCell ref="F3:H3"/>
    <mergeCell ref="B3:E3"/>
  </mergeCells>
  <dataValidations count="3">
    <dataValidation type="list" allowBlank="1" showInputMessage="1" showErrorMessage="1" sqref="E5:E21">
      <formula1>$J$5:$J$36</formula1>
    </dataValidation>
    <dataValidation type="list" allowBlank="1" showInputMessage="1" showErrorMessage="1" sqref="F5:G21">
      <formula1>$L$5:$L$8</formula1>
    </dataValidation>
    <dataValidation type="list" allowBlank="1" showInputMessage="1" showErrorMessage="1" sqref="D5:D21">
      <formula1>$K$5:$K$17</formula1>
    </dataValidation>
  </dataValidations>
  <printOptions/>
  <pageMargins left="0.7086614173228347" right="0.31496062992125984" top="0.9448818897637796" bottom="0.5905511811023623" header="0.5118110236220472" footer="0.5118110236220472"/>
  <pageSetup blackAndWhite="1"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Z37"/>
  <sheetViews>
    <sheetView showZeros="0" zoomScalePageLayoutView="0" workbookViewId="0" topLeftCell="A1">
      <selection activeCell="C7" sqref="C7"/>
    </sheetView>
  </sheetViews>
  <sheetFormatPr defaultColWidth="9.00390625" defaultRowHeight="13.5"/>
  <cols>
    <col min="1" max="1" width="2.625" style="130" customWidth="1"/>
    <col min="2" max="2" width="11.50390625" style="91" customWidth="1"/>
    <col min="3" max="13" width="10.00390625" style="91" customWidth="1"/>
    <col min="14" max="14" width="9.625" style="236" hidden="1" customWidth="1"/>
    <col min="15" max="18" width="9.00390625" style="236" customWidth="1"/>
    <col min="19" max="24" width="9.00390625" style="235" customWidth="1"/>
    <col min="25" max="16384" width="9.00390625" style="91" customWidth="1"/>
  </cols>
  <sheetData>
    <row r="1" spans="1:2" ht="19.5" customHeight="1">
      <c r="A1" s="421" t="s">
        <v>160</v>
      </c>
      <c r="B1" s="421"/>
    </row>
    <row r="2" spans="1:5" ht="19.5" customHeight="1">
      <c r="A2" s="421" t="s">
        <v>161</v>
      </c>
      <c r="B2" s="421"/>
      <c r="C2" s="421"/>
      <c r="D2" s="92"/>
      <c r="E2" s="92"/>
    </row>
    <row r="3" spans="1:13" ht="19.5" customHeight="1">
      <c r="A3" s="425" t="s">
        <v>568</v>
      </c>
      <c r="B3" s="425"/>
      <c r="C3" s="425"/>
      <c r="D3" s="426">
        <f>'別表３（円単位で入力）'!D3:F3</f>
        <v>0</v>
      </c>
      <c r="E3" s="426"/>
      <c r="F3" s="426"/>
      <c r="K3" s="93"/>
      <c r="L3" s="93"/>
      <c r="M3" s="93" t="s">
        <v>357</v>
      </c>
    </row>
    <row r="4" spans="1:13" ht="3.75" customHeight="1">
      <c r="A4" s="422"/>
      <c r="B4" s="422"/>
      <c r="C4" s="422"/>
      <c r="D4" s="422"/>
      <c r="E4" s="422"/>
      <c r="F4" s="422"/>
      <c r="J4" s="93"/>
      <c r="K4" s="93"/>
      <c r="L4" s="93"/>
      <c r="M4" s="93"/>
    </row>
    <row r="5" spans="1:13" ht="18.75" customHeight="1">
      <c r="A5" s="94"/>
      <c r="B5" s="95"/>
      <c r="C5" s="96" t="s">
        <v>162</v>
      </c>
      <c r="D5" s="96" t="s">
        <v>163</v>
      </c>
      <c r="E5" s="96" t="s">
        <v>164</v>
      </c>
      <c r="F5" s="96" t="s">
        <v>73</v>
      </c>
      <c r="G5" s="96" t="s">
        <v>165</v>
      </c>
      <c r="H5" s="96" t="s">
        <v>166</v>
      </c>
      <c r="I5" s="96" t="s">
        <v>167</v>
      </c>
      <c r="J5" s="96" t="s">
        <v>168</v>
      </c>
      <c r="K5" s="96" t="s">
        <v>454</v>
      </c>
      <c r="L5" s="96" t="s">
        <v>455</v>
      </c>
      <c r="M5" s="96" t="s">
        <v>456</v>
      </c>
    </row>
    <row r="6" spans="1:13" ht="18" customHeight="1">
      <c r="A6" s="97"/>
      <c r="B6" s="98"/>
      <c r="C6" s="99" t="str">
        <f>'別表３（円単位で入力）'!C6</f>
        <v>（　年　月期）</v>
      </c>
      <c r="D6" s="99" t="str">
        <f>'別表３（円単位で入力）'!D6</f>
        <v>（　年　月期）</v>
      </c>
      <c r="E6" s="99" t="str">
        <f>'別表３（円単位で入力）'!E6</f>
        <v>（　年　月期）</v>
      </c>
      <c r="F6" s="99" t="str">
        <f>'別表３（円単位で入力）'!F6</f>
        <v>（　年　月期）</v>
      </c>
      <c r="G6" s="99" t="str">
        <f>'別表３（円単位で入力）'!G6</f>
        <v>（　年　月期）</v>
      </c>
      <c r="H6" s="99" t="str">
        <f>'別表３（円単位で入力）'!H6</f>
        <v>（　年　月期）</v>
      </c>
      <c r="I6" s="99" t="str">
        <f>'別表３（円単位で入力）'!I6</f>
        <v>（　年　月期）</v>
      </c>
      <c r="J6" s="99" t="str">
        <f>'別表３（円単位で入力）'!J6</f>
        <v>（ 　年　月期）</v>
      </c>
      <c r="K6" s="99" t="str">
        <f>'別表３（円単位で入力）'!K6</f>
        <v>（　年　月期）</v>
      </c>
      <c r="L6" s="99" t="str">
        <f>'別表３（円単位で入力）'!L6</f>
        <v>（　年　月期）</v>
      </c>
      <c r="M6" s="99" t="str">
        <f>'別表３（円単位で入力）'!M6</f>
        <v>（　年　月期）</v>
      </c>
    </row>
    <row r="7" spans="1:14" ht="27.75" customHeight="1">
      <c r="A7" s="100" t="s">
        <v>169</v>
      </c>
      <c r="B7" s="101" t="s">
        <v>170</v>
      </c>
      <c r="C7" s="102">
        <f>ROUNDDOWN('別表３（円単位で入力）'!C7,-3)</f>
        <v>0</v>
      </c>
      <c r="D7" s="102">
        <f>ROUNDDOWN('別表３（円単位で入力）'!D7,-3)</f>
        <v>0</v>
      </c>
      <c r="E7" s="102">
        <f>ROUNDDOWN('別表３（円単位で入力）'!E7,-3)</f>
        <v>0</v>
      </c>
      <c r="F7" s="102">
        <f>ROUNDDOWN('別表３（円単位で入力）'!F7,-3)</f>
        <v>0</v>
      </c>
      <c r="G7" s="102">
        <f>ROUNDDOWN('別表３（円単位で入力）'!G7,-3)</f>
        <v>0</v>
      </c>
      <c r="H7" s="102">
        <f>ROUNDDOWN('別表３（円単位で入力）'!H7,-3)</f>
        <v>0</v>
      </c>
      <c r="I7" s="102">
        <f>ROUNDDOWN('別表３（円単位で入力）'!I7,-3)</f>
        <v>0</v>
      </c>
      <c r="J7" s="102">
        <f>ROUNDDOWN('別表３（円単位で入力）'!J7,-3)</f>
        <v>0</v>
      </c>
      <c r="K7" s="102">
        <f>ROUNDDOWN('別表３（円単位で入力）'!K7,-3)</f>
        <v>0</v>
      </c>
      <c r="L7" s="102">
        <f>ROUNDDOWN('別表３（円単位で入力）'!L7,-3)</f>
        <v>0</v>
      </c>
      <c r="M7" s="102">
        <f>ROUNDDOWN('別表３（円単位で入力）'!M7,-3)</f>
        <v>0</v>
      </c>
      <c r="N7" s="237">
        <f>SUM('[1]別紙3'!H6:H7)*1000</f>
        <v>0</v>
      </c>
    </row>
    <row r="8" spans="1:13" ht="27.75" customHeight="1">
      <c r="A8" s="100" t="s">
        <v>171</v>
      </c>
      <c r="B8" s="101" t="s">
        <v>172</v>
      </c>
      <c r="C8" s="102">
        <f>ROUNDDOWN('別表３（円単位で入力）'!C8,-3)</f>
        <v>0</v>
      </c>
      <c r="D8" s="102">
        <f>ROUNDDOWN('別表３（円単位で入力）'!D8,-3)</f>
        <v>0</v>
      </c>
      <c r="E8" s="102">
        <f>ROUNDDOWN('別表３（円単位で入力）'!E8,-3)</f>
        <v>0</v>
      </c>
      <c r="F8" s="102">
        <f>ROUNDDOWN('別表３（円単位で入力）'!F8,-3)</f>
        <v>0</v>
      </c>
      <c r="G8" s="102">
        <f>ROUNDDOWN('別表３（円単位で入力）'!G8,-3)</f>
        <v>0</v>
      </c>
      <c r="H8" s="102">
        <f>ROUNDDOWN('別表３（円単位で入力）'!H8,-3)</f>
        <v>0</v>
      </c>
      <c r="I8" s="102">
        <f>ROUNDDOWN('別表３（円単位で入力）'!I8,-3)</f>
        <v>0</v>
      </c>
      <c r="J8" s="102">
        <f>ROUNDDOWN('別表３（円単位で入力）'!J8,-3)</f>
        <v>0</v>
      </c>
      <c r="K8" s="102">
        <f>ROUNDDOWN('別表３（円単位で入力）'!K8,-3)</f>
        <v>0</v>
      </c>
      <c r="L8" s="102">
        <f>ROUNDDOWN('別表３（円単位で入力）'!L8,-3)</f>
        <v>0</v>
      </c>
      <c r="M8" s="102">
        <f>ROUNDDOWN('別表３（円単位で入力）'!M8,-3)</f>
        <v>0</v>
      </c>
    </row>
    <row r="9" spans="1:13" ht="27.75" customHeight="1">
      <c r="A9" s="100" t="s">
        <v>173</v>
      </c>
      <c r="B9" s="101" t="s">
        <v>493</v>
      </c>
      <c r="C9" s="102">
        <f>ROUNDDOWN('別表３（円単位で入力）'!C9,-3)</f>
        <v>0</v>
      </c>
      <c r="D9" s="102">
        <f>ROUNDDOWN('別表３（円単位で入力）'!D9,-3)</f>
        <v>0</v>
      </c>
      <c r="E9" s="102">
        <f>ROUNDDOWN('別表３（円単位で入力）'!E9,-3)</f>
        <v>0</v>
      </c>
      <c r="F9" s="102">
        <f>ROUNDDOWN('別表３（円単位で入力）'!F9,-3)</f>
        <v>0</v>
      </c>
      <c r="G9" s="102">
        <f>ROUNDDOWN('別表３（円単位で入力）'!G9,-3)</f>
        <v>0</v>
      </c>
      <c r="H9" s="102">
        <f>ROUNDDOWN('別表３（円単位で入力）'!H9,-3)</f>
        <v>0</v>
      </c>
      <c r="I9" s="102">
        <f>ROUNDDOWN('別表３（円単位で入力）'!I9,-3)</f>
        <v>0</v>
      </c>
      <c r="J9" s="102">
        <f>ROUNDDOWN('別表３（円単位で入力）'!J9,-3)</f>
        <v>0</v>
      </c>
      <c r="K9" s="102">
        <f>ROUNDDOWN('別表３（円単位で入力）'!K9,-3)</f>
        <v>0</v>
      </c>
      <c r="L9" s="102">
        <f>ROUNDDOWN('別表３（円単位で入力）'!L9,-3)</f>
        <v>0</v>
      </c>
      <c r="M9" s="102">
        <f>ROUNDDOWN('別表３（円単位で入力）'!M9,-3)</f>
        <v>0</v>
      </c>
    </row>
    <row r="10" spans="1:13" ht="27.75" customHeight="1">
      <c r="A10" s="100" t="s">
        <v>174</v>
      </c>
      <c r="B10" s="101" t="s">
        <v>175</v>
      </c>
      <c r="C10" s="102">
        <f>ROUNDDOWN('別表３（円単位で入力）'!C10,-3)</f>
        <v>0</v>
      </c>
      <c r="D10" s="102">
        <f>ROUNDDOWN('別表３（円単位で入力）'!D10,-3)</f>
        <v>0</v>
      </c>
      <c r="E10" s="102">
        <f>ROUNDDOWN('別表３（円単位で入力）'!E10,-3)</f>
        <v>0</v>
      </c>
      <c r="F10" s="102">
        <f>ROUNDDOWN('別表３（円単位で入力）'!F10,-3)</f>
        <v>0</v>
      </c>
      <c r="G10" s="102">
        <f>ROUNDDOWN('別表３（円単位で入力）'!G10,-3)</f>
        <v>0</v>
      </c>
      <c r="H10" s="102">
        <f>ROUNDDOWN('別表３（円単位で入力）'!H10,-3)</f>
        <v>0</v>
      </c>
      <c r="I10" s="102">
        <f>ROUNDDOWN('別表３（円単位で入力）'!I10,-3)</f>
        <v>0</v>
      </c>
      <c r="J10" s="102">
        <f>ROUNDDOWN('別表３（円単位で入力）'!J10,-3)</f>
        <v>0</v>
      </c>
      <c r="K10" s="102">
        <f>ROUNDDOWN('別表３（円単位で入力）'!K10,-3)</f>
        <v>0</v>
      </c>
      <c r="L10" s="102">
        <f>ROUNDDOWN('別表３（円単位で入力）'!L10,-3)</f>
        <v>0</v>
      </c>
      <c r="M10" s="102">
        <f>ROUNDDOWN('別表３（円単位で入力）'!M10,-3)</f>
        <v>0</v>
      </c>
    </row>
    <row r="11" spans="1:14" ht="27.75" customHeight="1">
      <c r="A11" s="100" t="s">
        <v>176</v>
      </c>
      <c r="B11" s="101" t="s">
        <v>494</v>
      </c>
      <c r="C11" s="102">
        <f>ROUNDDOWN('別表３（円単位で入力）'!C11,-3)</f>
        <v>0</v>
      </c>
      <c r="D11" s="102">
        <f>ROUNDDOWN('別表３（円単位で入力）'!D11,-3)</f>
        <v>0</v>
      </c>
      <c r="E11" s="102">
        <f>ROUNDDOWN('別表３（円単位で入力）'!E11,-3)</f>
        <v>0</v>
      </c>
      <c r="F11" s="102">
        <f>ROUNDDOWN('別表３（円単位で入力）'!F11,-3)</f>
        <v>0</v>
      </c>
      <c r="G11" s="102">
        <f>ROUNDDOWN('別表３（円単位で入力）'!G11,-3)</f>
        <v>0</v>
      </c>
      <c r="H11" s="102">
        <f>ROUNDDOWN('別表３（円単位で入力）'!H11,-3)</f>
        <v>0</v>
      </c>
      <c r="I11" s="102">
        <f>ROUNDDOWN('別表３（円単位で入力）'!I11,-3)</f>
        <v>0</v>
      </c>
      <c r="J11" s="102">
        <f>ROUNDDOWN('別表３（円単位で入力）'!J11,-3)</f>
        <v>0</v>
      </c>
      <c r="K11" s="102">
        <f>ROUNDDOWN('別表３（円単位で入力）'!K11,-3)</f>
        <v>0</v>
      </c>
      <c r="L11" s="102">
        <f>ROUNDDOWN('別表３（円単位で入力）'!L11,-3)</f>
        <v>0</v>
      </c>
      <c r="M11" s="102">
        <f>ROUNDDOWN('別表３（円単位で入力）'!M11,-3)</f>
        <v>0</v>
      </c>
      <c r="N11" s="237">
        <f>SUM('[1]別紙3'!H8:H9)*1000</f>
        <v>0</v>
      </c>
    </row>
    <row r="12" spans="1:13" ht="27.75" customHeight="1" thickBot="1">
      <c r="A12" s="103" t="s">
        <v>177</v>
      </c>
      <c r="B12" s="104" t="s">
        <v>495</v>
      </c>
      <c r="C12" s="105">
        <f>ROUNDDOWN('別表３（円単位で入力）'!C12,-3)</f>
        <v>0</v>
      </c>
      <c r="D12" s="105">
        <f>ROUNDDOWN('別表３（円単位で入力）'!D12,-3)</f>
        <v>0</v>
      </c>
      <c r="E12" s="105">
        <f>ROUNDDOWN('別表３（円単位で入力）'!E12,-3)</f>
        <v>0</v>
      </c>
      <c r="F12" s="105">
        <f>ROUNDDOWN('別表３（円単位で入力）'!F12,-3)</f>
        <v>0</v>
      </c>
      <c r="G12" s="105">
        <f>ROUNDDOWN('別表３（円単位で入力）'!G12,-3)</f>
        <v>0</v>
      </c>
      <c r="H12" s="105">
        <f>ROUNDDOWN('別表３（円単位で入力）'!H12,-3)</f>
        <v>0</v>
      </c>
      <c r="I12" s="105">
        <f>ROUNDDOWN('別表３（円単位で入力）'!I12,-3)</f>
        <v>0</v>
      </c>
      <c r="J12" s="105">
        <f>ROUNDDOWN('別表３（円単位で入力）'!J12,-3)</f>
        <v>0</v>
      </c>
      <c r="K12" s="105">
        <f>ROUNDDOWN('別表３（円単位で入力）'!K12,-3)</f>
        <v>0</v>
      </c>
      <c r="L12" s="105">
        <f>ROUNDDOWN('別表３（円単位で入力）'!L12,-3)</f>
        <v>0</v>
      </c>
      <c r="M12" s="105">
        <f>ROUNDDOWN('別表３（円単位で入力）'!M12,-3)</f>
        <v>0</v>
      </c>
    </row>
    <row r="13" spans="1:26" s="110" customFormat="1" ht="36" customHeight="1" thickBot="1">
      <c r="A13" s="106" t="s">
        <v>178</v>
      </c>
      <c r="B13" s="107" t="s">
        <v>465</v>
      </c>
      <c r="C13" s="108">
        <f>ROUNDDOWN('別表３（円単位で入力）'!C13,-3)</f>
        <v>0</v>
      </c>
      <c r="D13" s="108">
        <f>ROUNDDOWN('別表３（円単位で入力）'!D13,-3)</f>
        <v>0</v>
      </c>
      <c r="E13" s="108">
        <f>ROUNDDOWN('別表３（円単位で入力）'!E13,-3)</f>
        <v>0</v>
      </c>
      <c r="F13" s="108">
        <f>ROUNDDOWN('別表３（円単位で入力）'!F13,-3)</f>
        <v>0</v>
      </c>
      <c r="G13" s="108">
        <f>ROUNDDOWN('別表３（円単位で入力）'!G13,-3)</f>
        <v>0</v>
      </c>
      <c r="H13" s="108">
        <f>ROUNDDOWN('別表３（円単位で入力）'!H13,-3)</f>
        <v>0</v>
      </c>
      <c r="I13" s="108">
        <f>ROUNDDOWN('別表３（円単位で入力）'!I13,-3)</f>
        <v>0</v>
      </c>
      <c r="J13" s="254">
        <f>ROUNDDOWN('別表３（円単位で入力）'!J13,-3)</f>
        <v>0</v>
      </c>
      <c r="K13" s="108">
        <f>ROUNDDOWN('別表３（円単位で入力）'!K13,-3)</f>
        <v>0</v>
      </c>
      <c r="L13" s="255">
        <f>ROUNDDOWN('別表３（円単位で入力）'!L13,-3)</f>
        <v>0</v>
      </c>
      <c r="M13" s="109">
        <f>ROUNDDOWN('別表３（円単位で入力）'!M13,-3)</f>
        <v>0</v>
      </c>
      <c r="N13" s="240">
        <f>IF('別表１'!T24=3,#REF!,IF('別表１'!T24=4,#REF!,IF('別表１'!T24=5,#REF!,0)))</f>
        <v>0</v>
      </c>
      <c r="O13" s="240"/>
      <c r="P13" s="240"/>
      <c r="Q13" s="240"/>
      <c r="R13" s="240"/>
      <c r="S13" s="241"/>
      <c r="T13" s="241"/>
      <c r="U13" s="241"/>
      <c r="V13" s="241"/>
      <c r="W13" s="241"/>
      <c r="X13" s="241"/>
      <c r="Y13" s="111"/>
      <c r="Z13" s="111"/>
    </row>
    <row r="14" spans="1:14" ht="27.75" customHeight="1">
      <c r="A14" s="112" t="s">
        <v>179</v>
      </c>
      <c r="B14" s="113" t="s">
        <v>180</v>
      </c>
      <c r="C14" s="114">
        <f>ROUNDDOWN('別表３（円単位で入力）'!C14,-3)</f>
        <v>0</v>
      </c>
      <c r="D14" s="114">
        <f>ROUNDDOWN('別表３（円単位で入力）'!D14,-3)</f>
        <v>0</v>
      </c>
      <c r="E14" s="114">
        <f>ROUNDDOWN('別表３（円単位で入力）'!E14,-3)</f>
        <v>0</v>
      </c>
      <c r="F14" s="114">
        <f>ROUNDDOWN('別表３（円単位で入力）'!F14,-3)</f>
        <v>0</v>
      </c>
      <c r="G14" s="114">
        <f>ROUNDDOWN('別表３（円単位で入力）'!G14,-3)</f>
        <v>0</v>
      </c>
      <c r="H14" s="114">
        <f>ROUNDDOWN('別表３（円単位で入力）'!H14,-3)</f>
        <v>0</v>
      </c>
      <c r="I14" s="114">
        <f>ROUNDDOWN('別表３（円単位で入力）'!I14,-3)</f>
        <v>0</v>
      </c>
      <c r="J14" s="114">
        <f>ROUNDDOWN('別表３（円単位で入力）'!J14,-3)</f>
        <v>0</v>
      </c>
      <c r="K14" s="114">
        <f>ROUNDDOWN('別表３（円単位で入力）'!K14,-3)</f>
        <v>0</v>
      </c>
      <c r="L14" s="114">
        <f>ROUNDDOWN('別表３（円単位で入力）'!L14,-3)</f>
        <v>0</v>
      </c>
      <c r="M14" s="114">
        <f>ROUNDDOWN('別表３（円単位で入力）'!M14,-3)</f>
        <v>0</v>
      </c>
      <c r="N14" s="240">
        <f>IF('別表１'!T24=3,#REF!,IF('別表１'!T24=4,#REF!,IF('別表１'!T24=5,#REF!,0)))</f>
        <v>0</v>
      </c>
    </row>
    <row r="15" spans="1:13" ht="27.75" customHeight="1">
      <c r="A15" s="115" t="s">
        <v>181</v>
      </c>
      <c r="B15" s="116" t="s">
        <v>156</v>
      </c>
      <c r="C15" s="197" t="s">
        <v>159</v>
      </c>
      <c r="D15" s="197" t="s">
        <v>159</v>
      </c>
      <c r="E15" s="197" t="s">
        <v>159</v>
      </c>
      <c r="F15" s="102">
        <f>ROUNDDOWN('別表３（円単位で入力）'!F15,-3)</f>
        <v>0</v>
      </c>
      <c r="G15" s="102">
        <f>ROUNDDOWN('別表３（円単位で入力）'!G15,-3)</f>
        <v>0</v>
      </c>
      <c r="H15" s="102">
        <f>ROUNDDOWN('別表３（円単位で入力）'!H15,-3)</f>
        <v>0</v>
      </c>
      <c r="I15" s="102">
        <f>ROUNDDOWN('別表３（円単位で入力）'!I15,-3)</f>
        <v>0</v>
      </c>
      <c r="J15" s="102">
        <f>ROUNDDOWN('別表３（円単位で入力）'!J15,-3)</f>
        <v>0</v>
      </c>
      <c r="K15" s="102">
        <f>ROUNDDOWN('別表３（円単位で入力）'!K15,-3)</f>
        <v>0</v>
      </c>
      <c r="L15" s="102">
        <f>ROUNDDOWN('別表３（円単位で入力）'!L15,-3)</f>
        <v>0</v>
      </c>
      <c r="M15" s="102">
        <f>ROUNDDOWN('別表３（円単位で入力）'!M15,-3)</f>
        <v>0</v>
      </c>
    </row>
    <row r="16" spans="1:13" ht="27.75" customHeight="1">
      <c r="A16" s="100" t="s">
        <v>182</v>
      </c>
      <c r="B16" s="101" t="s">
        <v>183</v>
      </c>
      <c r="C16" s="197" t="s">
        <v>159</v>
      </c>
      <c r="D16" s="197" t="s">
        <v>159</v>
      </c>
      <c r="E16" s="197" t="s">
        <v>159</v>
      </c>
      <c r="F16" s="102">
        <f>ROUNDDOWN('別表３（円単位で入力）'!F16,-3)</f>
        <v>0</v>
      </c>
      <c r="G16" s="102">
        <f>ROUNDDOWN('別表３（円単位で入力）'!G16,-3)</f>
        <v>0</v>
      </c>
      <c r="H16" s="102">
        <f>ROUNDDOWN('別表３（円単位で入力）'!H16,-3)</f>
        <v>0</v>
      </c>
      <c r="I16" s="102">
        <f>ROUNDDOWN('別表３（円単位で入力）'!I16,-3)</f>
        <v>0</v>
      </c>
      <c r="J16" s="102">
        <f>ROUNDDOWN('別表３（円単位で入力）'!J16,-3)</f>
        <v>0</v>
      </c>
      <c r="K16" s="102">
        <f>ROUNDDOWN('別表３（円単位で入力）'!K16,-3)</f>
        <v>0</v>
      </c>
      <c r="L16" s="102">
        <f>ROUNDDOWN('別表３（円単位で入力）'!L16,-3)</f>
        <v>0</v>
      </c>
      <c r="M16" s="102">
        <f>ROUNDDOWN('別表３（円単位で入力）'!M16,-3)</f>
        <v>0</v>
      </c>
    </row>
    <row r="17" spans="1:13" ht="27.75" customHeight="1">
      <c r="A17" s="117"/>
      <c r="B17" s="118" t="s">
        <v>184</v>
      </c>
      <c r="C17" s="102">
        <f>ROUNDDOWN('別表３（円単位で入力）'!C17,-3)</f>
        <v>0</v>
      </c>
      <c r="D17" s="102">
        <f>ROUNDDOWN('別表３（円単位で入力）'!D17,-3)</f>
        <v>0</v>
      </c>
      <c r="E17" s="102">
        <f>ROUNDDOWN('別表３（円単位で入力）'!E17,-3)</f>
        <v>0</v>
      </c>
      <c r="F17" s="102">
        <f>ROUNDDOWN('別表３（円単位で入力）'!F17,-3)</f>
        <v>0</v>
      </c>
      <c r="G17" s="102">
        <f>ROUNDDOWN('別表３（円単位で入力）'!G17,-3)</f>
        <v>0</v>
      </c>
      <c r="H17" s="102">
        <f>ROUNDDOWN('別表３（円単位で入力）'!H17,-3)</f>
        <v>0</v>
      </c>
      <c r="I17" s="102">
        <f>ROUNDDOWN('別表３（円単位で入力）'!I17,-3)</f>
        <v>0</v>
      </c>
      <c r="J17" s="102">
        <f>ROUNDDOWN('別表３（円単位で入力）'!J17,-3)</f>
        <v>0</v>
      </c>
      <c r="K17" s="102">
        <f>ROUNDDOWN('別表３（円単位で入力）'!K17,-3)</f>
        <v>0</v>
      </c>
      <c r="L17" s="102">
        <f>ROUNDDOWN('別表３（円単位で入力）'!L17,-3)</f>
        <v>0</v>
      </c>
      <c r="M17" s="102">
        <f>ROUNDDOWN('別表３（円単位で入力）'!M17,-3)</f>
        <v>0</v>
      </c>
    </row>
    <row r="18" spans="1:13" ht="27.75" customHeight="1">
      <c r="A18" s="119"/>
      <c r="B18" s="118" t="s">
        <v>185</v>
      </c>
      <c r="C18" s="102">
        <f>ROUNDDOWN('別表３（円単位で入力）'!C18,-3)</f>
        <v>0</v>
      </c>
      <c r="D18" s="102">
        <f>ROUNDDOWN('別表３（円単位で入力）'!D18,-3)</f>
        <v>0</v>
      </c>
      <c r="E18" s="102">
        <f>ROUNDDOWN('別表３（円単位で入力）'!E18,-3)</f>
        <v>0</v>
      </c>
      <c r="F18" s="102">
        <f>ROUNDDOWN('別表３（円単位で入力）'!F18,-3)</f>
        <v>0</v>
      </c>
      <c r="G18" s="102">
        <f>ROUNDDOWN('別表３（円単位で入力）'!G18,-3)</f>
        <v>0</v>
      </c>
      <c r="H18" s="102">
        <f>ROUNDDOWN('別表３（円単位で入力）'!H18,-3)</f>
        <v>0</v>
      </c>
      <c r="I18" s="102">
        <f>ROUNDDOWN('別表３（円単位で入力）'!I18,-3)</f>
        <v>0</v>
      </c>
      <c r="J18" s="102">
        <f>ROUNDDOWN('別表３（円単位で入力）'!J18,-3)</f>
        <v>0</v>
      </c>
      <c r="K18" s="102">
        <f>ROUNDDOWN('別表３（円単位で入力）'!K18,-3)</f>
        <v>0</v>
      </c>
      <c r="L18" s="102">
        <f>ROUNDDOWN('別表３（円単位で入力）'!L18,-3)</f>
        <v>0</v>
      </c>
      <c r="M18" s="102">
        <f>ROUNDDOWN('別表３（円単位で入力）'!M18,-3)</f>
        <v>0</v>
      </c>
    </row>
    <row r="19" spans="1:13" ht="27.75" customHeight="1" thickBot="1">
      <c r="A19" s="120" t="s">
        <v>186</v>
      </c>
      <c r="B19" s="121" t="s">
        <v>157</v>
      </c>
      <c r="C19" s="105">
        <f>ROUNDDOWN('別表３（円単位で入力）'!C19,-3)</f>
        <v>0</v>
      </c>
      <c r="D19" s="105">
        <f>ROUNDDOWN('別表３（円単位で入力）'!D19,-3)</f>
        <v>0</v>
      </c>
      <c r="E19" s="105">
        <f>ROUNDDOWN('別表３（円単位で入力）'!E19,-3)</f>
        <v>0</v>
      </c>
      <c r="F19" s="105">
        <f>ROUNDDOWN('別表３（円単位で入力）'!F19,-3)</f>
        <v>0</v>
      </c>
      <c r="G19" s="105">
        <f>ROUNDDOWN('別表３（円単位で入力）'!G19,-3)</f>
        <v>0</v>
      </c>
      <c r="H19" s="105">
        <f>ROUNDDOWN('別表３（円単位で入力）'!H19,-3)</f>
        <v>0</v>
      </c>
      <c r="I19" s="105">
        <f>ROUNDDOWN('別表３（円単位で入力）'!I19,-3)</f>
        <v>0</v>
      </c>
      <c r="J19" s="105">
        <f>ROUNDDOWN('別表３（円単位で入力）'!J19,-3)</f>
        <v>0</v>
      </c>
      <c r="K19" s="105">
        <f>ROUNDDOWN('別表３（円単位で入力）'!K19,-3)</f>
        <v>0</v>
      </c>
      <c r="L19" s="105">
        <f>ROUNDDOWN('別表３（円単位で入力）'!L19,-3)</f>
        <v>0</v>
      </c>
      <c r="M19" s="105">
        <f>ROUNDDOWN('別表３（円単位で入力）'!M19,-3)</f>
        <v>0</v>
      </c>
    </row>
    <row r="20" spans="1:24" s="110" customFormat="1" ht="36" customHeight="1" thickBot="1">
      <c r="A20" s="106" t="s">
        <v>187</v>
      </c>
      <c r="B20" s="107" t="s">
        <v>188</v>
      </c>
      <c r="C20" s="108">
        <f>'別表３（円単位で入力）'!C20</f>
        <v>0</v>
      </c>
      <c r="D20" s="108">
        <f>'別表３（円単位で入力）'!D20</f>
        <v>0</v>
      </c>
      <c r="E20" s="108">
        <f>'別表３（円単位で入力）'!E20</f>
        <v>0</v>
      </c>
      <c r="F20" s="108">
        <f>'別表３（円単位で入力）'!F20</f>
        <v>0</v>
      </c>
      <c r="G20" s="108">
        <f>'別表３（円単位で入力）'!G20</f>
        <v>0</v>
      </c>
      <c r="H20" s="108">
        <f>'別表３（円単位で入力）'!H20</f>
        <v>0</v>
      </c>
      <c r="I20" s="108">
        <f>'別表３（円単位で入力）'!I20</f>
        <v>0</v>
      </c>
      <c r="J20" s="109">
        <f>'別表３（円単位で入力）'!J20</f>
        <v>0</v>
      </c>
      <c r="K20" s="109">
        <f>'別表３（円単位で入力）'!K20</f>
        <v>0</v>
      </c>
      <c r="L20" s="109">
        <f>'別表３（円単位で入力）'!L20</f>
        <v>0</v>
      </c>
      <c r="M20" s="109">
        <f>'別表３（円単位で入力）'!M20</f>
        <v>0</v>
      </c>
      <c r="N20" s="239">
        <f>IF('別表１'!T24=3,#REF!,IF('別表１'!T24=4,#REF!,IF('別表１'!T24=5,#REF!,0)))</f>
        <v>0</v>
      </c>
      <c r="O20" s="239"/>
      <c r="P20" s="239"/>
      <c r="Q20" s="239"/>
      <c r="R20" s="239"/>
      <c r="S20" s="238"/>
      <c r="T20" s="238"/>
      <c r="U20" s="238"/>
      <c r="V20" s="238"/>
      <c r="W20" s="238"/>
      <c r="X20" s="238"/>
    </row>
    <row r="21" spans="1:14" ht="27.75" customHeight="1" thickBot="1">
      <c r="A21" s="120" t="s">
        <v>189</v>
      </c>
      <c r="B21" s="121" t="s">
        <v>158</v>
      </c>
      <c r="C21" s="122">
        <f>'別表３（円単位で入力）'!C21</f>
        <v>0</v>
      </c>
      <c r="D21" s="122">
        <f>'別表３（円単位で入力）'!D21</f>
        <v>0</v>
      </c>
      <c r="E21" s="122">
        <f>'別表３（円単位で入力）'!E21</f>
        <v>0</v>
      </c>
      <c r="F21" s="122">
        <f>'別表３（円単位で入力）'!F21</f>
        <v>0</v>
      </c>
      <c r="G21" s="122">
        <f>'別表３（円単位で入力）'!G21</f>
        <v>0</v>
      </c>
      <c r="H21" s="122">
        <f>'別表３（円単位で入力）'!H21</f>
        <v>0</v>
      </c>
      <c r="I21" s="122">
        <f>'別表３（円単位で入力）'!I21</f>
        <v>0</v>
      </c>
      <c r="J21" s="123">
        <f>'別表３（円単位で入力）'!J21</f>
        <v>0</v>
      </c>
      <c r="K21" s="123">
        <f>'別表３（円単位で入力）'!K21</f>
        <v>0</v>
      </c>
      <c r="L21" s="123">
        <f>'別表３（円単位で入力）'!L21</f>
        <v>0</v>
      </c>
      <c r="M21" s="123">
        <f>'別表３（円単位で入力）'!M21</f>
        <v>0</v>
      </c>
      <c r="N21" s="236">
        <f>IF('別表１'!T24=3,#REF!,IF('別表１'!T24=4,#REF!,IF('別表１'!T24=5,#REF!,0)))</f>
        <v>0</v>
      </c>
    </row>
    <row r="22" spans="1:24" s="110" customFormat="1" ht="36" customHeight="1" thickBot="1">
      <c r="A22" s="106" t="s">
        <v>190</v>
      </c>
      <c r="B22" s="107" t="s">
        <v>191</v>
      </c>
      <c r="C22" s="124">
        <f>'別表３（円単位で入力）'!C22</f>
        <v>0</v>
      </c>
      <c r="D22" s="124">
        <f>'別表３（円単位で入力）'!D22</f>
        <v>0</v>
      </c>
      <c r="E22" s="124">
        <f>'別表３（円単位で入力）'!E22</f>
        <v>0</v>
      </c>
      <c r="F22" s="124">
        <f>'別表３（円単位で入力）'!F22</f>
        <v>0</v>
      </c>
      <c r="G22" s="124">
        <f>'別表３（円単位で入力）'!G22</f>
        <v>0</v>
      </c>
      <c r="H22" s="124">
        <f>'別表３（円単位で入力）'!H22</f>
        <v>0</v>
      </c>
      <c r="I22" s="124">
        <f>'別表３（円単位で入力）'!I22</f>
        <v>0</v>
      </c>
      <c r="J22" s="124">
        <f>'別表３（円単位で入力）'!J22</f>
        <v>0</v>
      </c>
      <c r="K22" s="124">
        <f>'別表３（円単位で入力）'!K22</f>
        <v>0</v>
      </c>
      <c r="L22" s="124">
        <f>'別表３（円単位で入力）'!L22</f>
        <v>0</v>
      </c>
      <c r="M22" s="124">
        <f>'別表３（円単位で入力）'!M22</f>
        <v>0</v>
      </c>
      <c r="N22" s="239">
        <f>IF('別表１'!T24=3,#REF!,IF('別表１'!T24=4,#REF!,IF('別表１'!T24=5,#REF!,0)))</f>
        <v>0</v>
      </c>
      <c r="O22" s="239"/>
      <c r="P22" s="239"/>
      <c r="Q22" s="239"/>
      <c r="R22" s="239"/>
      <c r="S22" s="238"/>
      <c r="T22" s="238"/>
      <c r="U22" s="238"/>
      <c r="V22" s="238"/>
      <c r="W22" s="238"/>
      <c r="X22" s="238"/>
    </row>
    <row r="23" spans="1:14" ht="27.75" customHeight="1">
      <c r="A23" s="423" t="s">
        <v>192</v>
      </c>
      <c r="B23" s="125" t="s">
        <v>193</v>
      </c>
      <c r="C23" s="126" t="s">
        <v>194</v>
      </c>
      <c r="D23" s="126" t="s">
        <v>159</v>
      </c>
      <c r="E23" s="126" t="s">
        <v>159</v>
      </c>
      <c r="F23" s="102">
        <f>ROUNDDOWN('別表３（円単位で入力）'!F23,-3)</f>
        <v>0</v>
      </c>
      <c r="G23" s="102">
        <f>ROUNDDOWN('別表３（円単位で入力）'!G23,-3)</f>
        <v>0</v>
      </c>
      <c r="H23" s="102">
        <f>ROUNDDOWN('別表３（円単位で入力）'!H23,-3)</f>
        <v>0</v>
      </c>
      <c r="I23" s="102">
        <f>ROUNDDOWN('別表３（円単位で入力）'!I23,-3)</f>
        <v>0</v>
      </c>
      <c r="J23" s="102">
        <f>ROUNDDOWN('別表３（円単位で入力）'!J23,-3)</f>
        <v>0</v>
      </c>
      <c r="K23" s="102">
        <f>ROUNDDOWN('別表３（円単位で入力）'!K23,-3)</f>
        <v>0</v>
      </c>
      <c r="L23" s="102">
        <f>ROUNDDOWN('別表３（円単位で入力）'!L23,-3)</f>
        <v>0</v>
      </c>
      <c r="M23" s="102">
        <f>ROUNDDOWN('別表３（円単位で入力）'!M23,-3)</f>
        <v>0</v>
      </c>
      <c r="N23" s="236">
        <f>IF('別表１'!T24=3,#REF!,IF('別表１'!T24=4,#REF!,IF('別表１'!T24=5,#REF!,0)))</f>
        <v>0</v>
      </c>
    </row>
    <row r="24" spans="1:13" ht="27.75" customHeight="1">
      <c r="A24" s="423"/>
      <c r="B24" s="127" t="s">
        <v>195</v>
      </c>
      <c r="C24" s="128" t="s">
        <v>159</v>
      </c>
      <c r="D24" s="128" t="s">
        <v>159</v>
      </c>
      <c r="E24" s="128" t="s">
        <v>159</v>
      </c>
      <c r="F24" s="102">
        <f>ROUNDDOWN('別表３（円単位で入力）'!F24,-3)</f>
        <v>0</v>
      </c>
      <c r="G24" s="102">
        <f>ROUNDDOWN('別表３（円単位で入力）'!G24,-3)</f>
        <v>0</v>
      </c>
      <c r="H24" s="102">
        <f>ROUNDDOWN('別表３（円単位で入力）'!H24,-3)</f>
        <v>0</v>
      </c>
      <c r="I24" s="102">
        <f>ROUNDDOWN('別表３（円単位で入力）'!I24,-3)</f>
        <v>0</v>
      </c>
      <c r="J24" s="102">
        <f>ROUNDDOWN('別表３（円単位で入力）'!J24,-3)</f>
        <v>0</v>
      </c>
      <c r="K24" s="102">
        <f>ROUNDDOWN('別表３（円単位で入力）'!K24,-3)</f>
        <v>0</v>
      </c>
      <c r="L24" s="102">
        <f>ROUNDDOWN('別表３（円単位で入力）'!L24,-3)</f>
        <v>0</v>
      </c>
      <c r="M24" s="102">
        <f>ROUNDDOWN('別表３（円単位で入力）'!M24,-3)</f>
        <v>0</v>
      </c>
    </row>
    <row r="25" spans="1:13" ht="27.75" customHeight="1">
      <c r="A25" s="423"/>
      <c r="B25" s="127" t="s">
        <v>196</v>
      </c>
      <c r="C25" s="128" t="s">
        <v>159</v>
      </c>
      <c r="D25" s="128" t="s">
        <v>159</v>
      </c>
      <c r="E25" s="128" t="s">
        <v>159</v>
      </c>
      <c r="F25" s="102">
        <f>ROUNDDOWN('別表３（円単位で入力）'!F25,-3)</f>
        <v>0</v>
      </c>
      <c r="G25" s="102">
        <f>ROUNDDOWN('別表３（円単位で入力）'!G25,-3)</f>
        <v>0</v>
      </c>
      <c r="H25" s="102">
        <f>ROUNDDOWN('別表３（円単位で入力）'!H25,-3)</f>
        <v>0</v>
      </c>
      <c r="I25" s="102">
        <f>ROUNDDOWN('別表３（円単位で入力）'!I25,-3)</f>
        <v>0</v>
      </c>
      <c r="J25" s="102">
        <f>ROUNDDOWN('別表３（円単位で入力）'!J25,-3)</f>
        <v>0</v>
      </c>
      <c r="K25" s="102">
        <f>ROUNDDOWN('別表３（円単位で入力）'!K25,-3)</f>
        <v>0</v>
      </c>
      <c r="L25" s="102">
        <f>ROUNDDOWN('別表３（円単位で入力）'!L25,-3)</f>
        <v>0</v>
      </c>
      <c r="M25" s="102">
        <f>ROUNDDOWN('別表３（円単位で入力）'!M25,-3)</f>
        <v>0</v>
      </c>
    </row>
    <row r="26" spans="1:13" ht="27.75" customHeight="1">
      <c r="A26" s="423"/>
      <c r="B26" s="127" t="s">
        <v>197</v>
      </c>
      <c r="C26" s="128" t="s">
        <v>159</v>
      </c>
      <c r="D26" s="128" t="s">
        <v>159</v>
      </c>
      <c r="E26" s="128" t="s">
        <v>159</v>
      </c>
      <c r="F26" s="102">
        <f>ROUNDDOWN('別表３（円単位で入力）'!F26,-3)</f>
        <v>0</v>
      </c>
      <c r="G26" s="102">
        <f>ROUNDDOWN('別表３（円単位で入力）'!G26,-3)</f>
        <v>0</v>
      </c>
      <c r="H26" s="102">
        <f>ROUNDDOWN('別表３（円単位で入力）'!H26,-3)</f>
        <v>0</v>
      </c>
      <c r="I26" s="102">
        <f>ROUNDDOWN('別表３（円単位で入力）'!I26,-3)</f>
        <v>0</v>
      </c>
      <c r="J26" s="102">
        <f>ROUNDDOWN('別表３（円単位で入力）'!J26,-3)</f>
        <v>0</v>
      </c>
      <c r="K26" s="102">
        <f>ROUNDDOWN('別表３（円単位で入力）'!K26,-3)</f>
        <v>0</v>
      </c>
      <c r="L26" s="102">
        <f>ROUNDDOWN('別表３（円単位で入力）'!L26,-3)</f>
        <v>0</v>
      </c>
      <c r="M26" s="102">
        <f>ROUNDDOWN('別表３（円単位で入力）'!M26,-3)</f>
        <v>0</v>
      </c>
    </row>
    <row r="27" spans="1:13" ht="27.75" customHeight="1">
      <c r="A27" s="424"/>
      <c r="B27" s="129" t="s">
        <v>198</v>
      </c>
      <c r="C27" s="128" t="s">
        <v>159</v>
      </c>
      <c r="D27" s="128" t="s">
        <v>159</v>
      </c>
      <c r="E27" s="128" t="s">
        <v>159</v>
      </c>
      <c r="F27" s="114">
        <f aca="true" t="shared" si="0" ref="F27:M27">SUM(F23:F26)</f>
        <v>0</v>
      </c>
      <c r="G27" s="114">
        <f t="shared" si="0"/>
        <v>0</v>
      </c>
      <c r="H27" s="114">
        <f t="shared" si="0"/>
        <v>0</v>
      </c>
      <c r="I27" s="114">
        <f t="shared" si="0"/>
        <v>0</v>
      </c>
      <c r="J27" s="114">
        <f t="shared" si="0"/>
        <v>0</v>
      </c>
      <c r="K27" s="114">
        <f t="shared" si="0"/>
        <v>0</v>
      </c>
      <c r="L27" s="114">
        <f t="shared" si="0"/>
        <v>0</v>
      </c>
      <c r="M27" s="114">
        <f t="shared" si="0"/>
        <v>0</v>
      </c>
    </row>
    <row r="28" spans="3:13" ht="9" customHeight="1">
      <c r="C28" s="131"/>
      <c r="D28" s="131"/>
      <c r="E28" s="131"/>
      <c r="F28" s="131"/>
      <c r="G28" s="131"/>
      <c r="H28" s="131"/>
      <c r="I28" s="131"/>
      <c r="J28" s="131"/>
      <c r="K28" s="131"/>
      <c r="L28" s="131"/>
      <c r="M28" s="131"/>
    </row>
    <row r="29" spans="1:4" ht="12">
      <c r="A29" s="91" t="s">
        <v>498</v>
      </c>
      <c r="D29" s="132" t="s">
        <v>499</v>
      </c>
    </row>
    <row r="30" ht="12">
      <c r="D30" s="132" t="s">
        <v>200</v>
      </c>
    </row>
    <row r="31" ht="12">
      <c r="D31" s="132" t="s">
        <v>201</v>
      </c>
    </row>
    <row r="32" ht="12">
      <c r="D32" s="132" t="s">
        <v>202</v>
      </c>
    </row>
    <row r="33" ht="12">
      <c r="D33" s="132" t="s">
        <v>511</v>
      </c>
    </row>
    <row r="34" ht="7.5" customHeight="1">
      <c r="D34" s="132"/>
    </row>
    <row r="35" spans="1:13" ht="12">
      <c r="A35" s="91" t="s">
        <v>497</v>
      </c>
      <c r="D35" s="132" t="s">
        <v>203</v>
      </c>
      <c r="K35" s="132"/>
      <c r="L35" s="132"/>
      <c r="M35" s="132" t="str">
        <f>'別表３（円単位で入力）'!M39</f>
        <v>はい・いいえ</v>
      </c>
    </row>
    <row r="36" spans="4:13" ht="12">
      <c r="D36" s="132" t="s">
        <v>204</v>
      </c>
      <c r="K36" s="132"/>
      <c r="L36" s="132"/>
      <c r="M36" s="132" t="str">
        <f>'別表３（円単位で入力）'!M40</f>
        <v>はい・いいえ</v>
      </c>
    </row>
    <row r="37" spans="4:13" ht="12">
      <c r="D37" s="132" t="s">
        <v>205</v>
      </c>
      <c r="K37" s="132"/>
      <c r="L37" s="132"/>
      <c r="M37" s="132" t="str">
        <f>'別表３（円単位で入力）'!M41</f>
        <v>はい・いいえ</v>
      </c>
    </row>
  </sheetData>
  <sheetProtection password="CC3D" sheet="1" selectLockedCells="1" selectUnlockedCells="1"/>
  <mergeCells count="6">
    <mergeCell ref="A1:B1"/>
    <mergeCell ref="A2:C2"/>
    <mergeCell ref="A4:F4"/>
    <mergeCell ref="A23:A27"/>
    <mergeCell ref="A3:C3"/>
    <mergeCell ref="D3:F3"/>
  </mergeCells>
  <printOptions/>
  <pageMargins left="0.6692913385826772" right="0.1968503937007874" top="0.5511811023622047" bottom="0.2755905511811024" header="0.3937007874015748" footer="0.2362204724409449"/>
  <pageSetup blackAndWhite="1" fitToHeight="0"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Q50"/>
  <sheetViews>
    <sheetView showZeros="0" zoomScalePageLayoutView="0" workbookViewId="0" topLeftCell="A1">
      <selection activeCell="A1" sqref="A1:B1"/>
    </sheetView>
  </sheetViews>
  <sheetFormatPr defaultColWidth="9.00390625" defaultRowHeight="13.5"/>
  <cols>
    <col min="1" max="1" width="2.625" style="311" customWidth="1"/>
    <col min="2" max="2" width="11.50390625" style="282" customWidth="1"/>
    <col min="3" max="3" width="13.00390625" style="282" bestFit="1" customWidth="1"/>
    <col min="4" max="4" width="12.00390625" style="282" customWidth="1"/>
    <col min="5" max="5" width="12.375" style="282" customWidth="1"/>
    <col min="6" max="6" width="12.125" style="282" customWidth="1"/>
    <col min="7" max="7" width="11.875" style="282" customWidth="1"/>
    <col min="8" max="8" width="11.625" style="282" customWidth="1"/>
    <col min="9" max="9" width="12.25390625" style="282" customWidth="1"/>
    <col min="10" max="13" width="12.00390625" style="282" customWidth="1"/>
    <col min="14" max="14" width="3.25390625" style="282" hidden="1" customWidth="1"/>
    <col min="15" max="15" width="5.375" style="282" hidden="1" customWidth="1"/>
    <col min="16" max="29" width="0" style="282" hidden="1" customWidth="1"/>
    <col min="30" max="16384" width="9.00390625" style="282" customWidth="1"/>
  </cols>
  <sheetData>
    <row r="1" spans="1:13" ht="15" customHeight="1">
      <c r="A1" s="441" t="s">
        <v>160</v>
      </c>
      <c r="B1" s="441"/>
      <c r="D1" s="443" t="s">
        <v>253</v>
      </c>
      <c r="E1" s="443"/>
      <c r="F1" s="443"/>
      <c r="G1" s="443"/>
      <c r="H1" s="443"/>
      <c r="I1" s="443"/>
      <c r="J1" s="443"/>
      <c r="K1" s="283"/>
      <c r="L1" s="283"/>
      <c r="M1" s="283"/>
    </row>
    <row r="2" spans="1:13" ht="15" customHeight="1">
      <c r="A2" s="441" t="s">
        <v>161</v>
      </c>
      <c r="B2" s="441"/>
      <c r="C2" s="441"/>
      <c r="D2" s="443"/>
      <c r="E2" s="443"/>
      <c r="F2" s="443"/>
      <c r="G2" s="443"/>
      <c r="H2" s="443"/>
      <c r="I2" s="443"/>
      <c r="J2" s="443"/>
      <c r="K2" s="283"/>
      <c r="L2" s="283"/>
      <c r="M2" s="283"/>
    </row>
    <row r="3" spans="1:13" ht="15" customHeight="1">
      <c r="A3" s="439" t="s">
        <v>568</v>
      </c>
      <c r="B3" s="439"/>
      <c r="C3" s="439"/>
      <c r="D3" s="440">
        <f>'別表１'!F5</f>
        <v>0</v>
      </c>
      <c r="E3" s="440"/>
      <c r="F3" s="440"/>
      <c r="J3" s="284"/>
      <c r="K3" s="284"/>
      <c r="L3" s="284"/>
      <c r="M3" s="284" t="s">
        <v>358</v>
      </c>
    </row>
    <row r="4" spans="1:13" ht="3.75" customHeight="1">
      <c r="A4" s="442"/>
      <c r="B4" s="442"/>
      <c r="C4" s="442"/>
      <c r="D4" s="442"/>
      <c r="E4" s="442"/>
      <c r="F4" s="442"/>
      <c r="J4" s="284"/>
      <c r="K4" s="284"/>
      <c r="L4" s="284"/>
      <c r="M4" s="284"/>
    </row>
    <row r="5" spans="1:13" ht="16.5" customHeight="1">
      <c r="A5" s="285"/>
      <c r="B5" s="286"/>
      <c r="C5" s="287" t="s">
        <v>162</v>
      </c>
      <c r="D5" s="287" t="s">
        <v>163</v>
      </c>
      <c r="E5" s="287" t="s">
        <v>164</v>
      </c>
      <c r="F5" s="287" t="s">
        <v>73</v>
      </c>
      <c r="G5" s="287" t="s">
        <v>165</v>
      </c>
      <c r="H5" s="287" t="s">
        <v>166</v>
      </c>
      <c r="I5" s="287" t="s">
        <v>167</v>
      </c>
      <c r="J5" s="287" t="s">
        <v>168</v>
      </c>
      <c r="K5" s="287" t="s">
        <v>454</v>
      </c>
      <c r="L5" s="287" t="s">
        <v>455</v>
      </c>
      <c r="M5" s="287" t="s">
        <v>456</v>
      </c>
    </row>
    <row r="6" spans="1:13" ht="18" customHeight="1">
      <c r="A6" s="288"/>
      <c r="B6" s="289"/>
      <c r="C6" s="44" t="s">
        <v>487</v>
      </c>
      <c r="D6" s="44" t="s">
        <v>487</v>
      </c>
      <c r="E6" s="44" t="s">
        <v>487</v>
      </c>
      <c r="F6" s="44" t="s">
        <v>487</v>
      </c>
      <c r="G6" s="44" t="s">
        <v>487</v>
      </c>
      <c r="H6" s="44" t="s">
        <v>487</v>
      </c>
      <c r="I6" s="44" t="s">
        <v>487</v>
      </c>
      <c r="J6" s="44" t="s">
        <v>488</v>
      </c>
      <c r="K6" s="44" t="s">
        <v>487</v>
      </c>
      <c r="L6" s="44" t="s">
        <v>487</v>
      </c>
      <c r="M6" s="44" t="s">
        <v>489</v>
      </c>
    </row>
    <row r="7" spans="1:13" ht="27.75" customHeight="1">
      <c r="A7" s="290" t="s">
        <v>206</v>
      </c>
      <c r="B7" s="291" t="s">
        <v>207</v>
      </c>
      <c r="C7" s="134"/>
      <c r="D7" s="134"/>
      <c r="E7" s="134"/>
      <c r="F7" s="134"/>
      <c r="G7" s="134"/>
      <c r="H7" s="134"/>
      <c r="I7" s="134"/>
      <c r="J7" s="134"/>
      <c r="K7" s="134"/>
      <c r="L7" s="134"/>
      <c r="M7" s="134"/>
    </row>
    <row r="8" spans="1:13" ht="27.75" customHeight="1">
      <c r="A8" s="290" t="s">
        <v>208</v>
      </c>
      <c r="B8" s="291" t="s">
        <v>209</v>
      </c>
      <c r="C8" s="134"/>
      <c r="D8" s="134"/>
      <c r="E8" s="134"/>
      <c r="F8" s="134"/>
      <c r="G8" s="134"/>
      <c r="H8" s="134"/>
      <c r="I8" s="134"/>
      <c r="J8" s="134"/>
      <c r="K8" s="134"/>
      <c r="L8" s="134"/>
      <c r="M8" s="134"/>
    </row>
    <row r="9" spans="1:13" ht="27.75" customHeight="1">
      <c r="A9" s="290" t="s">
        <v>210</v>
      </c>
      <c r="B9" s="291" t="s">
        <v>211</v>
      </c>
      <c r="C9" s="135">
        <f>C7-C8</f>
        <v>0</v>
      </c>
      <c r="D9" s="135">
        <f aca="true" t="shared" si="0" ref="D9:J9">D7-D8</f>
        <v>0</v>
      </c>
      <c r="E9" s="135">
        <f t="shared" si="0"/>
        <v>0</v>
      </c>
      <c r="F9" s="135">
        <f t="shared" si="0"/>
        <v>0</v>
      </c>
      <c r="G9" s="135">
        <f t="shared" si="0"/>
        <v>0</v>
      </c>
      <c r="H9" s="135">
        <f t="shared" si="0"/>
        <v>0</v>
      </c>
      <c r="I9" s="135">
        <f t="shared" si="0"/>
        <v>0</v>
      </c>
      <c r="J9" s="135">
        <f t="shared" si="0"/>
        <v>0</v>
      </c>
      <c r="K9" s="135">
        <f>K7-K8</f>
        <v>0</v>
      </c>
      <c r="L9" s="135">
        <f>L7-L8</f>
        <v>0</v>
      </c>
      <c r="M9" s="135">
        <f>M7-M8</f>
        <v>0</v>
      </c>
    </row>
    <row r="10" spans="1:13" ht="27.75" customHeight="1" thickBot="1">
      <c r="A10" s="290" t="s">
        <v>212</v>
      </c>
      <c r="B10" s="291" t="s">
        <v>213</v>
      </c>
      <c r="C10" s="134"/>
      <c r="D10" s="134"/>
      <c r="E10" s="134"/>
      <c r="F10" s="134"/>
      <c r="G10" s="134"/>
      <c r="H10" s="134"/>
      <c r="I10" s="134"/>
      <c r="J10" s="134"/>
      <c r="K10" s="134"/>
      <c r="L10" s="134"/>
      <c r="M10" s="134"/>
    </row>
    <row r="11" spans="1:17" ht="27.75" customHeight="1" thickBot="1">
      <c r="A11" s="290" t="s">
        <v>214</v>
      </c>
      <c r="B11" s="291" t="s">
        <v>215</v>
      </c>
      <c r="C11" s="135">
        <f>C9-C10</f>
        <v>0</v>
      </c>
      <c r="D11" s="135">
        <f aca="true" t="shared" si="1" ref="D11:J11">D9-D10</f>
        <v>0</v>
      </c>
      <c r="E11" s="135">
        <f t="shared" si="1"/>
        <v>0</v>
      </c>
      <c r="F11" s="135">
        <f t="shared" si="1"/>
        <v>0</v>
      </c>
      <c r="G11" s="135">
        <f t="shared" si="1"/>
        <v>0</v>
      </c>
      <c r="H11" s="135">
        <f t="shared" si="1"/>
        <v>0</v>
      </c>
      <c r="I11" s="135">
        <f t="shared" si="1"/>
        <v>0</v>
      </c>
      <c r="J11" s="135">
        <f t="shared" si="1"/>
        <v>0</v>
      </c>
      <c r="K11" s="135">
        <f>K9-K10</f>
        <v>0</v>
      </c>
      <c r="L11" s="135">
        <f>L9-L10</f>
        <v>0</v>
      </c>
      <c r="M11" s="135">
        <f>M9-M10</f>
        <v>0</v>
      </c>
      <c r="O11" s="435" t="s">
        <v>341</v>
      </c>
      <c r="P11" s="436"/>
      <c r="Q11" s="292"/>
    </row>
    <row r="12" spans="1:17" ht="27.75" customHeight="1" thickBot="1">
      <c r="A12" s="293" t="s">
        <v>216</v>
      </c>
      <c r="B12" s="294" t="s">
        <v>482</v>
      </c>
      <c r="C12" s="268"/>
      <c r="D12" s="268"/>
      <c r="E12" s="268"/>
      <c r="F12" s="268"/>
      <c r="G12" s="268"/>
      <c r="H12" s="268"/>
      <c r="I12" s="268"/>
      <c r="J12" s="268"/>
      <c r="K12" s="268"/>
      <c r="L12" s="268"/>
      <c r="M12" s="268"/>
      <c r="O12" s="435"/>
      <c r="P12" s="436"/>
      <c r="Q12" s="292"/>
    </row>
    <row r="13" spans="1:17" s="297" customFormat="1" ht="36" customHeight="1" thickBot="1" thickTop="1">
      <c r="A13" s="295" t="s">
        <v>217</v>
      </c>
      <c r="B13" s="296" t="s">
        <v>465</v>
      </c>
      <c r="C13" s="269"/>
      <c r="D13" s="269"/>
      <c r="E13" s="269"/>
      <c r="F13" s="269"/>
      <c r="G13" s="269"/>
      <c r="H13" s="269"/>
      <c r="I13" s="269"/>
      <c r="J13" s="269"/>
      <c r="K13" s="269"/>
      <c r="L13" s="269"/>
      <c r="M13" s="269"/>
      <c r="O13" s="427" t="s">
        <v>376</v>
      </c>
      <c r="P13" s="428"/>
      <c r="Q13" s="298"/>
    </row>
    <row r="14" spans="1:13" ht="27.75" customHeight="1" thickTop="1">
      <c r="A14" s="299" t="s">
        <v>218</v>
      </c>
      <c r="B14" s="300" t="s">
        <v>219</v>
      </c>
      <c r="C14" s="268"/>
      <c r="D14" s="268"/>
      <c r="E14" s="268"/>
      <c r="F14" s="268"/>
      <c r="G14" s="268"/>
      <c r="H14" s="268"/>
      <c r="I14" s="268"/>
      <c r="J14" s="268"/>
      <c r="K14" s="268"/>
      <c r="L14" s="268"/>
      <c r="M14" s="268"/>
    </row>
    <row r="15" spans="1:13" ht="27.75" customHeight="1">
      <c r="A15" s="301" t="s">
        <v>220</v>
      </c>
      <c r="B15" s="302" t="s">
        <v>156</v>
      </c>
      <c r="C15" s="268"/>
      <c r="D15" s="268"/>
      <c r="E15" s="268"/>
      <c r="F15" s="268"/>
      <c r="G15" s="268"/>
      <c r="H15" s="268"/>
      <c r="I15" s="268"/>
      <c r="J15" s="268"/>
      <c r="K15" s="268"/>
      <c r="L15" s="268"/>
      <c r="M15" s="268"/>
    </row>
    <row r="16" spans="1:13" ht="27.75" customHeight="1">
      <c r="A16" s="290" t="s">
        <v>221</v>
      </c>
      <c r="B16" s="291" t="s">
        <v>222</v>
      </c>
      <c r="C16" s="268"/>
      <c r="D16" s="268"/>
      <c r="E16" s="268"/>
      <c r="F16" s="268"/>
      <c r="G16" s="268"/>
      <c r="H16" s="268"/>
      <c r="I16" s="268"/>
      <c r="J16" s="268"/>
      <c r="K16" s="268"/>
      <c r="L16" s="268"/>
      <c r="M16" s="268"/>
    </row>
    <row r="17" spans="1:13" ht="27.75" customHeight="1" thickBot="1">
      <c r="A17" s="303"/>
      <c r="B17" s="304" t="s">
        <v>184</v>
      </c>
      <c r="C17" s="268"/>
      <c r="D17" s="268"/>
      <c r="E17" s="268"/>
      <c r="F17" s="268"/>
      <c r="G17" s="268"/>
      <c r="H17" s="268"/>
      <c r="I17" s="268"/>
      <c r="J17" s="268"/>
      <c r="K17" s="268"/>
      <c r="L17" s="268"/>
      <c r="M17" s="268"/>
    </row>
    <row r="18" spans="1:16" ht="27.75" customHeight="1" thickBot="1">
      <c r="A18" s="305"/>
      <c r="B18" s="304" t="s">
        <v>185</v>
      </c>
      <c r="C18" s="268"/>
      <c r="D18" s="268"/>
      <c r="E18" s="268"/>
      <c r="F18" s="268"/>
      <c r="G18" s="268"/>
      <c r="H18" s="268"/>
      <c r="I18" s="268"/>
      <c r="J18" s="268"/>
      <c r="K18" s="268"/>
      <c r="L18" s="268"/>
      <c r="M18" s="268"/>
      <c r="O18" s="435" t="s">
        <v>404</v>
      </c>
      <c r="P18" s="436"/>
    </row>
    <row r="19" spans="1:16" ht="27.75" customHeight="1" thickBot="1">
      <c r="A19" s="306" t="s">
        <v>186</v>
      </c>
      <c r="B19" s="307" t="s">
        <v>157</v>
      </c>
      <c r="C19" s="137">
        <f>C17+C18</f>
        <v>0</v>
      </c>
      <c r="D19" s="137">
        <f aca="true" t="shared" si="2" ref="D19:J19">D17+D18</f>
        <v>0</v>
      </c>
      <c r="E19" s="137">
        <f t="shared" si="2"/>
        <v>0</v>
      </c>
      <c r="F19" s="137">
        <f t="shared" si="2"/>
        <v>0</v>
      </c>
      <c r="G19" s="137">
        <f t="shared" si="2"/>
        <v>0</v>
      </c>
      <c r="H19" s="137">
        <f t="shared" si="2"/>
        <v>0</v>
      </c>
      <c r="I19" s="137">
        <f t="shared" si="2"/>
        <v>0</v>
      </c>
      <c r="J19" s="137">
        <f t="shared" si="2"/>
        <v>0</v>
      </c>
      <c r="K19" s="137">
        <f>K17+K18</f>
        <v>0</v>
      </c>
      <c r="L19" s="137">
        <f>L17+L18</f>
        <v>0</v>
      </c>
      <c r="M19" s="137">
        <f>M17+M18</f>
        <v>0</v>
      </c>
      <c r="O19" s="435"/>
      <c r="P19" s="436"/>
    </row>
    <row r="20" spans="1:16" s="297" customFormat="1" ht="36" customHeight="1" thickBot="1" thickTop="1">
      <c r="A20" s="295" t="s">
        <v>187</v>
      </c>
      <c r="B20" s="296" t="s">
        <v>188</v>
      </c>
      <c r="C20" s="136">
        <f aca="true" t="shared" si="3" ref="C20:J20">ROUNDDOWN(C11+C14+C19,-3)</f>
        <v>0</v>
      </c>
      <c r="D20" s="136">
        <f t="shared" si="3"/>
        <v>0</v>
      </c>
      <c r="E20" s="136">
        <f t="shared" si="3"/>
        <v>0</v>
      </c>
      <c r="F20" s="136">
        <f t="shared" si="3"/>
        <v>0</v>
      </c>
      <c r="G20" s="136">
        <f t="shared" si="3"/>
        <v>0</v>
      </c>
      <c r="H20" s="136">
        <f t="shared" si="3"/>
        <v>0</v>
      </c>
      <c r="I20" s="136">
        <f t="shared" si="3"/>
        <v>0</v>
      </c>
      <c r="J20" s="258">
        <f t="shared" si="3"/>
        <v>0</v>
      </c>
      <c r="K20" s="136">
        <f>ROUNDDOWN(K11+K14+K19,-3)</f>
        <v>0</v>
      </c>
      <c r="L20" s="259">
        <f>ROUNDDOWN(L11+L14+L19,-3)</f>
        <v>0</v>
      </c>
      <c r="M20" s="138">
        <f>ROUNDDOWN(M11+M14+M19,-3)</f>
        <v>0</v>
      </c>
      <c r="O20" s="427" t="s">
        <v>376</v>
      </c>
      <c r="P20" s="428"/>
    </row>
    <row r="21" spans="1:13" ht="27.75" customHeight="1" thickBot="1" thickTop="1">
      <c r="A21" s="306" t="s">
        <v>189</v>
      </c>
      <c r="B21" s="307" t="s">
        <v>158</v>
      </c>
      <c r="C21" s="139"/>
      <c r="D21" s="139"/>
      <c r="E21" s="139"/>
      <c r="F21" s="139"/>
      <c r="G21" s="139"/>
      <c r="H21" s="139"/>
      <c r="I21" s="139"/>
      <c r="J21" s="139"/>
      <c r="K21" s="139"/>
      <c r="L21" s="139"/>
      <c r="M21" s="264"/>
    </row>
    <row r="22" spans="1:16" s="297" customFormat="1" ht="36" customHeight="1" thickBot="1" thickTop="1">
      <c r="A22" s="295" t="s">
        <v>190</v>
      </c>
      <c r="B22" s="296" t="s">
        <v>191</v>
      </c>
      <c r="C22" s="140">
        <f>IF(C21="",0,ROUNDDOWN(C20/C21,-3))</f>
        <v>0</v>
      </c>
      <c r="D22" s="140">
        <f>IF(D21="",0,ROUNDDOWN(D20/D21,-3))</f>
        <v>0</v>
      </c>
      <c r="E22" s="140">
        <f aca="true" t="shared" si="4" ref="E22:J22">IF(E21="",0,ROUNDDOWN(E20/E21,-3))</f>
        <v>0</v>
      </c>
      <c r="F22" s="140">
        <f t="shared" si="4"/>
        <v>0</v>
      </c>
      <c r="G22" s="140">
        <f t="shared" si="4"/>
        <v>0</v>
      </c>
      <c r="H22" s="140">
        <f t="shared" si="4"/>
        <v>0</v>
      </c>
      <c r="I22" s="140">
        <f t="shared" si="4"/>
        <v>0</v>
      </c>
      <c r="J22" s="260">
        <f t="shared" si="4"/>
        <v>0</v>
      </c>
      <c r="K22" s="140">
        <f>IF(K21="",0,ROUNDDOWN(K20/K21,-3))</f>
        <v>0</v>
      </c>
      <c r="L22" s="261">
        <f>IF(L21="",0,ROUNDDOWN(L20/L21,-3))</f>
        <v>0</v>
      </c>
      <c r="M22" s="141">
        <f>IF(M21="",0,ROUNDDOWN(M20/M21,-3))</f>
        <v>0</v>
      </c>
      <c r="O22" s="427" t="s">
        <v>376</v>
      </c>
      <c r="P22" s="428"/>
    </row>
    <row r="23" spans="1:16" ht="27.75" customHeight="1" thickTop="1">
      <c r="A23" s="437" t="s">
        <v>192</v>
      </c>
      <c r="B23" s="308" t="s">
        <v>193</v>
      </c>
      <c r="C23" s="142" t="s">
        <v>194</v>
      </c>
      <c r="D23" s="142" t="s">
        <v>159</v>
      </c>
      <c r="E23" s="142" t="s">
        <v>159</v>
      </c>
      <c r="F23" s="143"/>
      <c r="G23" s="143"/>
      <c r="H23" s="143"/>
      <c r="I23" s="143"/>
      <c r="J23" s="143"/>
      <c r="K23" s="143"/>
      <c r="L23" s="143"/>
      <c r="M23" s="143"/>
      <c r="O23" s="429" t="s">
        <v>405</v>
      </c>
      <c r="P23" s="430"/>
    </row>
    <row r="24" spans="1:16" ht="27.75" customHeight="1">
      <c r="A24" s="437"/>
      <c r="B24" s="309" t="s">
        <v>195</v>
      </c>
      <c r="C24" s="144" t="s">
        <v>159</v>
      </c>
      <c r="D24" s="144" t="s">
        <v>159</v>
      </c>
      <c r="E24" s="144" t="s">
        <v>159</v>
      </c>
      <c r="F24" s="134"/>
      <c r="G24" s="134"/>
      <c r="H24" s="134"/>
      <c r="I24" s="134"/>
      <c r="J24" s="134"/>
      <c r="K24" s="134"/>
      <c r="L24" s="134"/>
      <c r="M24" s="134"/>
      <c r="O24" s="431"/>
      <c r="P24" s="432"/>
    </row>
    <row r="25" spans="1:16" ht="27.75" customHeight="1" thickBot="1">
      <c r="A25" s="437"/>
      <c r="B25" s="309" t="s">
        <v>196</v>
      </c>
      <c r="C25" s="144" t="s">
        <v>159</v>
      </c>
      <c r="D25" s="144" t="s">
        <v>159</v>
      </c>
      <c r="E25" s="144" t="s">
        <v>159</v>
      </c>
      <c r="F25" s="134"/>
      <c r="G25" s="134"/>
      <c r="H25" s="134"/>
      <c r="I25" s="134"/>
      <c r="J25" s="134"/>
      <c r="K25" s="134"/>
      <c r="L25" s="134"/>
      <c r="M25" s="134"/>
      <c r="O25" s="433"/>
      <c r="P25" s="434"/>
    </row>
    <row r="26" spans="1:13" ht="27.75" customHeight="1">
      <c r="A26" s="437"/>
      <c r="B26" s="309" t="s">
        <v>197</v>
      </c>
      <c r="C26" s="144" t="s">
        <v>159</v>
      </c>
      <c r="D26" s="144" t="s">
        <v>159</v>
      </c>
      <c r="E26" s="144" t="s">
        <v>159</v>
      </c>
      <c r="F26" s="134"/>
      <c r="G26" s="134"/>
      <c r="H26" s="134"/>
      <c r="I26" s="134"/>
      <c r="J26" s="134"/>
      <c r="K26" s="134"/>
      <c r="L26" s="134"/>
      <c r="M26" s="134"/>
    </row>
    <row r="27" spans="1:13" ht="27.75" customHeight="1">
      <c r="A27" s="438"/>
      <c r="B27" s="310" t="s">
        <v>198</v>
      </c>
      <c r="C27" s="144" t="s">
        <v>159</v>
      </c>
      <c r="D27" s="144" t="s">
        <v>159</v>
      </c>
      <c r="E27" s="144" t="s">
        <v>159</v>
      </c>
      <c r="F27" s="145">
        <f aca="true" t="shared" si="5" ref="F27:M27">SUM(F23:F26)</f>
        <v>0</v>
      </c>
      <c r="G27" s="145">
        <f t="shared" si="5"/>
        <v>0</v>
      </c>
      <c r="H27" s="145">
        <f t="shared" si="5"/>
        <v>0</v>
      </c>
      <c r="I27" s="145">
        <f t="shared" si="5"/>
        <v>0</v>
      </c>
      <c r="J27" s="145">
        <f t="shared" si="5"/>
        <v>0</v>
      </c>
      <c r="K27" s="145">
        <f t="shared" si="5"/>
        <v>0</v>
      </c>
      <c r="L27" s="145">
        <f t="shared" si="5"/>
        <v>0</v>
      </c>
      <c r="M27" s="145">
        <f t="shared" si="5"/>
        <v>0</v>
      </c>
    </row>
    <row r="28" spans="3:13" ht="9" customHeight="1">
      <c r="C28" s="312"/>
      <c r="D28" s="312"/>
      <c r="E28" s="312"/>
      <c r="F28" s="312"/>
      <c r="G28" s="312"/>
      <c r="H28" s="312"/>
      <c r="I28" s="312"/>
      <c r="J28" s="312"/>
      <c r="K28" s="312"/>
      <c r="L28" s="312"/>
      <c r="M28" s="312"/>
    </row>
    <row r="29" spans="1:4" ht="12.75">
      <c r="A29" s="282" t="s">
        <v>199</v>
      </c>
      <c r="D29" s="313" t="s">
        <v>496</v>
      </c>
    </row>
    <row r="30" ht="12.75">
      <c r="D30" s="313" t="s">
        <v>200</v>
      </c>
    </row>
    <row r="31" ht="12.75">
      <c r="D31" s="313" t="s">
        <v>201</v>
      </c>
    </row>
    <row r="32" ht="12.75">
      <c r="D32" s="313" t="s">
        <v>202</v>
      </c>
    </row>
    <row r="33" ht="12.75">
      <c r="D33" s="313" t="s">
        <v>511</v>
      </c>
    </row>
    <row r="34" spans="4:14" ht="7.5" customHeight="1">
      <c r="D34" s="313"/>
      <c r="N34" s="314"/>
    </row>
    <row r="35" spans="1:14" ht="12.75">
      <c r="A35" s="282" t="s">
        <v>497</v>
      </c>
      <c r="D35" s="313" t="s">
        <v>203</v>
      </c>
      <c r="K35" s="315"/>
      <c r="L35" s="315"/>
      <c r="M35" s="45" t="s">
        <v>490</v>
      </c>
      <c r="N35" s="316" t="s">
        <v>223</v>
      </c>
    </row>
    <row r="36" spans="4:14" ht="12.75">
      <c r="D36" s="313" t="s">
        <v>204</v>
      </c>
      <c r="K36" s="315"/>
      <c r="L36" s="315"/>
      <c r="M36" s="45" t="s">
        <v>490</v>
      </c>
      <c r="N36" s="316" t="s">
        <v>224</v>
      </c>
    </row>
    <row r="37" spans="4:14" ht="12.75">
      <c r="D37" s="313" t="s">
        <v>205</v>
      </c>
      <c r="K37" s="315"/>
      <c r="L37" s="315"/>
      <c r="M37" s="45" t="s">
        <v>490</v>
      </c>
      <c r="N37" s="317" t="s">
        <v>225</v>
      </c>
    </row>
    <row r="38" ht="12.75">
      <c r="N38" s="314"/>
    </row>
    <row r="39" spans="11:13" ht="12.75">
      <c r="K39" s="318"/>
      <c r="L39" s="318"/>
      <c r="M39" s="319" t="str">
        <f>M35</f>
        <v>はい・いいえ</v>
      </c>
    </row>
    <row r="40" spans="11:13" ht="12">
      <c r="K40" s="318"/>
      <c r="L40" s="318"/>
      <c r="M40" s="319" t="str">
        <f>M36</f>
        <v>はい・いいえ</v>
      </c>
    </row>
    <row r="41" spans="11:13" ht="12">
      <c r="K41" s="318"/>
      <c r="L41" s="318"/>
      <c r="M41" s="319" t="str">
        <f>M37</f>
        <v>はい・いいえ</v>
      </c>
    </row>
    <row r="42" ht="12">
      <c r="M42" s="320"/>
    </row>
    <row r="43" ht="12">
      <c r="M43" s="320"/>
    </row>
    <row r="44" ht="12">
      <c r="M44" s="320"/>
    </row>
    <row r="45" ht="12">
      <c r="M45" s="320"/>
    </row>
    <row r="46" ht="12">
      <c r="M46" s="320"/>
    </row>
    <row r="47" ht="12">
      <c r="M47" s="320"/>
    </row>
    <row r="48" ht="12">
      <c r="M48" s="320"/>
    </row>
    <row r="49" ht="12">
      <c r="M49" s="320"/>
    </row>
    <row r="50" ht="12">
      <c r="M50" s="320"/>
    </row>
  </sheetData>
  <sheetProtection password="CC3D" sheet="1" selectLockedCells="1"/>
  <mergeCells count="13">
    <mergeCell ref="A3:C3"/>
    <mergeCell ref="D3:F3"/>
    <mergeCell ref="A1:B1"/>
    <mergeCell ref="A2:C2"/>
    <mergeCell ref="A4:F4"/>
    <mergeCell ref="D1:J2"/>
    <mergeCell ref="O20:P20"/>
    <mergeCell ref="O22:P22"/>
    <mergeCell ref="O23:P25"/>
    <mergeCell ref="O11:P12"/>
    <mergeCell ref="O13:P13"/>
    <mergeCell ref="A23:A27"/>
    <mergeCell ref="O18:P19"/>
  </mergeCells>
  <dataValidations count="2">
    <dataValidation type="list" allowBlank="1" showInputMessage="1" showErrorMessage="1" sqref="M35:M37">
      <formula1>$N$35:$N$37</formula1>
    </dataValidation>
    <dataValidation type="list" allowBlank="1" showInputMessage="1" showErrorMessage="1" sqref="O13:Q13 O20:P20 O22:P22">
      <formula1>"　,１,２,"</formula1>
    </dataValidation>
  </dataValidations>
  <printOptions/>
  <pageMargins left="0.6692913385826772" right="0.1968503937007874" top="0.6299212598425197" bottom="0.2755905511811024" header="0.3937007874015748" footer="0.2362204724409449"/>
  <pageSetup blackAndWhite="1" fitToHeight="0" fitToWidth="1" horizontalDpi="600" verticalDpi="600" orientation="portrait" paperSize="9" scale="65"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A1:J34"/>
  <sheetViews>
    <sheetView showZeros="0" zoomScalePageLayoutView="0" workbookViewId="0" topLeftCell="A1">
      <selection activeCell="A1" sqref="A1:B1"/>
    </sheetView>
  </sheetViews>
  <sheetFormatPr defaultColWidth="9.00390625" defaultRowHeight="13.5"/>
  <cols>
    <col min="1" max="1" width="4.625" style="14" customWidth="1"/>
    <col min="2" max="2" width="12.00390625" style="14" customWidth="1"/>
    <col min="3" max="3" width="8.875" style="14" customWidth="1"/>
    <col min="4" max="4" width="12.125" style="14" customWidth="1"/>
    <col min="5" max="5" width="13.25390625" style="14" bestFit="1" customWidth="1"/>
    <col min="6" max="6" width="15.625" style="14" customWidth="1"/>
    <col min="7" max="7" width="9.00390625" style="14" customWidth="1"/>
    <col min="8" max="8" width="15.625" style="14" customWidth="1"/>
    <col min="9" max="9" width="9.00390625" style="214" hidden="1" customWidth="1"/>
    <col min="10" max="10" width="14.875" style="207" hidden="1" customWidth="1"/>
    <col min="11" max="14" width="9.00390625" style="207" hidden="1" customWidth="1"/>
    <col min="15" max="26" width="9.00390625" style="14" hidden="1" customWidth="1"/>
    <col min="27" max="16384" width="9.00390625" style="14" customWidth="1"/>
  </cols>
  <sheetData>
    <row r="1" spans="1:8" ht="21.75" customHeight="1">
      <c r="A1" s="334" t="s">
        <v>91</v>
      </c>
      <c r="B1" s="334"/>
      <c r="H1" s="15"/>
    </row>
    <row r="2" spans="1:8" ht="25.5" customHeight="1" thickBot="1">
      <c r="A2" s="447" t="s">
        <v>569</v>
      </c>
      <c r="B2" s="447"/>
      <c r="C2" s="451">
        <f>'別表１'!F5</f>
        <v>0</v>
      </c>
      <c r="D2" s="451"/>
      <c r="E2" s="451"/>
      <c r="F2" s="26"/>
      <c r="H2" s="15"/>
    </row>
    <row r="3" spans="1:5" ht="29.25" customHeight="1">
      <c r="A3" s="352" t="s">
        <v>339</v>
      </c>
      <c r="B3" s="352"/>
      <c r="C3" s="352"/>
      <c r="D3" s="352"/>
      <c r="E3" s="352"/>
    </row>
    <row r="4" ht="18.75" customHeight="1">
      <c r="H4" s="16" t="s">
        <v>92</v>
      </c>
    </row>
    <row r="5" spans="1:8" ht="30" customHeight="1">
      <c r="A5" s="17"/>
      <c r="B5" s="419" t="s">
        <v>93</v>
      </c>
      <c r="C5" s="417"/>
      <c r="D5" s="417"/>
      <c r="E5" s="18" t="s">
        <v>520</v>
      </c>
      <c r="F5" s="18" t="s">
        <v>94</v>
      </c>
      <c r="G5" s="18" t="s">
        <v>95</v>
      </c>
      <c r="H5" s="18" t="s">
        <v>96</v>
      </c>
    </row>
    <row r="6" spans="1:8" ht="30" customHeight="1">
      <c r="A6" s="18">
        <v>1</v>
      </c>
      <c r="B6" s="449"/>
      <c r="C6" s="450"/>
      <c r="D6" s="450"/>
      <c r="E6" s="262"/>
      <c r="F6" s="19"/>
      <c r="G6" s="20"/>
      <c r="H6" s="68">
        <f>F6*G6</f>
        <v>0</v>
      </c>
    </row>
    <row r="7" spans="1:8" ht="30" customHeight="1">
      <c r="A7" s="18">
        <v>2</v>
      </c>
      <c r="B7" s="449"/>
      <c r="C7" s="450"/>
      <c r="D7" s="450"/>
      <c r="E7" s="262"/>
      <c r="F7" s="21"/>
      <c r="G7" s="20"/>
      <c r="H7" s="68">
        <f aca="true" t="shared" si="0" ref="H7:H15">F7*G7</f>
        <v>0</v>
      </c>
    </row>
    <row r="8" spans="1:8" ht="30" customHeight="1">
      <c r="A8" s="18">
        <v>3</v>
      </c>
      <c r="B8" s="449"/>
      <c r="C8" s="450"/>
      <c r="D8" s="450"/>
      <c r="E8" s="262"/>
      <c r="F8" s="21"/>
      <c r="G8" s="20"/>
      <c r="H8" s="68">
        <f t="shared" si="0"/>
        <v>0</v>
      </c>
    </row>
    <row r="9" spans="1:10" ht="30" customHeight="1">
      <c r="A9" s="18">
        <v>4</v>
      </c>
      <c r="B9" s="449"/>
      <c r="C9" s="450"/>
      <c r="D9" s="450"/>
      <c r="E9" s="262"/>
      <c r="F9" s="21"/>
      <c r="G9" s="20"/>
      <c r="H9" s="68">
        <f t="shared" si="0"/>
        <v>0</v>
      </c>
      <c r="J9" s="207" t="s">
        <v>521</v>
      </c>
    </row>
    <row r="10" spans="1:10" ht="30" customHeight="1">
      <c r="A10" s="18">
        <v>5</v>
      </c>
      <c r="B10" s="449"/>
      <c r="C10" s="450"/>
      <c r="D10" s="450"/>
      <c r="E10" s="262"/>
      <c r="F10" s="21"/>
      <c r="G10" s="20"/>
      <c r="H10" s="68">
        <f t="shared" si="0"/>
        <v>0</v>
      </c>
      <c r="J10" s="207" t="s">
        <v>522</v>
      </c>
    </row>
    <row r="11" spans="1:10" ht="30" customHeight="1">
      <c r="A11" s="18">
        <v>6</v>
      </c>
      <c r="B11" s="449"/>
      <c r="C11" s="450"/>
      <c r="D11" s="450"/>
      <c r="E11" s="262"/>
      <c r="F11" s="21"/>
      <c r="G11" s="20"/>
      <c r="H11" s="68">
        <f t="shared" si="0"/>
        <v>0</v>
      </c>
      <c r="J11" s="207" t="s">
        <v>523</v>
      </c>
    </row>
    <row r="12" spans="1:10" ht="30" customHeight="1">
      <c r="A12" s="18">
        <v>7</v>
      </c>
      <c r="B12" s="449"/>
      <c r="C12" s="450"/>
      <c r="D12" s="450"/>
      <c r="E12" s="262"/>
      <c r="F12" s="21"/>
      <c r="G12" s="20"/>
      <c r="H12" s="68">
        <f t="shared" si="0"/>
        <v>0</v>
      </c>
      <c r="J12" s="207" t="s">
        <v>524</v>
      </c>
    </row>
    <row r="13" spans="1:10" ht="30" customHeight="1">
      <c r="A13" s="18">
        <v>8</v>
      </c>
      <c r="B13" s="449"/>
      <c r="C13" s="450"/>
      <c r="D13" s="450"/>
      <c r="E13" s="262"/>
      <c r="F13" s="21"/>
      <c r="G13" s="20"/>
      <c r="H13" s="68">
        <f t="shared" si="0"/>
        <v>0</v>
      </c>
      <c r="J13" s="207" t="s">
        <v>525</v>
      </c>
    </row>
    <row r="14" spans="1:10" ht="30" customHeight="1">
      <c r="A14" s="18">
        <v>9</v>
      </c>
      <c r="B14" s="449"/>
      <c r="C14" s="450"/>
      <c r="D14" s="450"/>
      <c r="E14" s="262"/>
      <c r="F14" s="21"/>
      <c r="G14" s="20"/>
      <c r="H14" s="68">
        <f t="shared" si="0"/>
        <v>0</v>
      </c>
      <c r="J14" s="207" t="s">
        <v>526</v>
      </c>
    </row>
    <row r="15" spans="1:10" ht="30" customHeight="1">
      <c r="A15" s="18">
        <v>10</v>
      </c>
      <c r="B15" s="449"/>
      <c r="C15" s="450"/>
      <c r="D15" s="450"/>
      <c r="E15" s="263"/>
      <c r="F15" s="21"/>
      <c r="G15" s="20"/>
      <c r="H15" s="68">
        <f t="shared" si="0"/>
        <v>0</v>
      </c>
      <c r="J15" s="207" t="s">
        <v>527</v>
      </c>
    </row>
    <row r="16" ht="30" customHeight="1">
      <c r="J16" s="207" t="s">
        <v>528</v>
      </c>
    </row>
    <row r="17" spans="1:10" ht="14.25">
      <c r="A17" s="14" t="s">
        <v>340</v>
      </c>
      <c r="J17" s="207" t="s">
        <v>529</v>
      </c>
    </row>
    <row r="18" spans="5:10" ht="14.25">
      <c r="E18" s="15" t="s">
        <v>92</v>
      </c>
      <c r="J18" s="207" t="s">
        <v>530</v>
      </c>
    </row>
    <row r="19" spans="1:10" ht="30" customHeight="1">
      <c r="A19" s="448" t="s">
        <v>97</v>
      </c>
      <c r="B19" s="448"/>
      <c r="C19" s="448"/>
      <c r="D19" s="419" t="s">
        <v>98</v>
      </c>
      <c r="E19" s="418"/>
      <c r="F19" s="69"/>
      <c r="G19" s="69"/>
      <c r="J19" s="207" t="s">
        <v>531</v>
      </c>
    </row>
    <row r="20" spans="1:10" ht="30" customHeight="1">
      <c r="A20" s="444"/>
      <c r="B20" s="444"/>
      <c r="C20" s="444"/>
      <c r="D20" s="445"/>
      <c r="E20" s="446"/>
      <c r="J20" s="207" t="s">
        <v>532</v>
      </c>
    </row>
    <row r="21" spans="1:10" ht="30" customHeight="1">
      <c r="A21" s="444"/>
      <c r="B21" s="444"/>
      <c r="C21" s="444"/>
      <c r="D21" s="445"/>
      <c r="E21" s="446"/>
      <c r="J21" s="207" t="s">
        <v>533</v>
      </c>
    </row>
    <row r="22" spans="1:10" ht="30" customHeight="1">
      <c r="A22" s="444"/>
      <c r="B22" s="444"/>
      <c r="C22" s="444"/>
      <c r="D22" s="445"/>
      <c r="E22" s="446"/>
      <c r="J22" s="207" t="s">
        <v>534</v>
      </c>
    </row>
    <row r="23" spans="1:10" ht="30" customHeight="1">
      <c r="A23" s="444"/>
      <c r="B23" s="444"/>
      <c r="C23" s="444"/>
      <c r="D23" s="445"/>
      <c r="E23" s="446"/>
      <c r="J23" s="207" t="s">
        <v>535</v>
      </c>
    </row>
    <row r="24" spans="1:10" ht="30" customHeight="1">
      <c r="A24" s="444"/>
      <c r="B24" s="444"/>
      <c r="C24" s="444"/>
      <c r="D24" s="445"/>
      <c r="E24" s="446"/>
      <c r="J24" s="207" t="s">
        <v>536</v>
      </c>
    </row>
    <row r="25" spans="1:10" ht="30" customHeight="1">
      <c r="A25" s="444"/>
      <c r="B25" s="444"/>
      <c r="C25" s="444"/>
      <c r="D25" s="445"/>
      <c r="E25" s="446"/>
      <c r="J25" s="207" t="s">
        <v>537</v>
      </c>
    </row>
    <row r="26" spans="1:10" ht="30" customHeight="1">
      <c r="A26" s="444"/>
      <c r="B26" s="444"/>
      <c r="C26" s="444"/>
      <c r="D26" s="445"/>
      <c r="E26" s="446"/>
      <c r="J26" s="207" t="s">
        <v>538</v>
      </c>
    </row>
    <row r="27" spans="1:10" ht="30" customHeight="1">
      <c r="A27" s="444"/>
      <c r="B27" s="444"/>
      <c r="C27" s="444"/>
      <c r="D27" s="445"/>
      <c r="E27" s="446"/>
      <c r="J27" s="207" t="s">
        <v>539</v>
      </c>
    </row>
    <row r="28" ht="13.5">
      <c r="J28" s="207" t="s">
        <v>540</v>
      </c>
    </row>
    <row r="29" ht="13.5">
      <c r="J29" s="207" t="s">
        <v>541</v>
      </c>
    </row>
    <row r="30" ht="13.5">
      <c r="J30" s="207" t="s">
        <v>542</v>
      </c>
    </row>
    <row r="31" ht="13.5">
      <c r="J31" s="207" t="s">
        <v>543</v>
      </c>
    </row>
    <row r="32" ht="13.5">
      <c r="J32" s="207" t="s">
        <v>544</v>
      </c>
    </row>
    <row r="33" ht="13.5">
      <c r="J33" s="207" t="s">
        <v>545</v>
      </c>
    </row>
    <row r="34" ht="13.5">
      <c r="J34" s="207" t="s">
        <v>546</v>
      </c>
    </row>
  </sheetData>
  <sheetProtection/>
  <mergeCells count="33">
    <mergeCell ref="A3:E3"/>
    <mergeCell ref="C2:E2"/>
    <mergeCell ref="D19:E19"/>
    <mergeCell ref="D20:E20"/>
    <mergeCell ref="D21:E21"/>
    <mergeCell ref="D22:E22"/>
    <mergeCell ref="B13:D13"/>
    <mergeCell ref="B14:D14"/>
    <mergeCell ref="B6:D6"/>
    <mergeCell ref="D23:E23"/>
    <mergeCell ref="B9:D9"/>
    <mergeCell ref="B10:D10"/>
    <mergeCell ref="B11:D11"/>
    <mergeCell ref="B12:D12"/>
    <mergeCell ref="A23:C23"/>
    <mergeCell ref="A1:B1"/>
    <mergeCell ref="A2:B2"/>
    <mergeCell ref="A21:C21"/>
    <mergeCell ref="A22:C22"/>
    <mergeCell ref="A19:C19"/>
    <mergeCell ref="A20:C20"/>
    <mergeCell ref="B15:D15"/>
    <mergeCell ref="B5:D5"/>
    <mergeCell ref="B7:D7"/>
    <mergeCell ref="B8:D8"/>
    <mergeCell ref="A25:C25"/>
    <mergeCell ref="A26:C26"/>
    <mergeCell ref="A27:C27"/>
    <mergeCell ref="D24:E24"/>
    <mergeCell ref="D25:E25"/>
    <mergeCell ref="D26:E26"/>
    <mergeCell ref="D27:E27"/>
    <mergeCell ref="A24:C24"/>
  </mergeCells>
  <dataValidations count="1">
    <dataValidation type="list" allowBlank="1" showInputMessage="1" showErrorMessage="1" sqref="A20:C27 E6:E15">
      <formula1>$J$9:$J$34</formula1>
    </dataValidation>
  </dataValidations>
  <printOptions/>
  <pageMargins left="0.7086614173228347" right="0.31496062992125984" top="0.9448818897637796" bottom="0.5905511811023623" header="0.5118110236220472" footer="0.5118110236220472"/>
  <pageSetup blackAndWhite="1"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10"/>
    <pageSetUpPr fitToPage="1"/>
  </sheetPr>
  <dimension ref="A1:E13"/>
  <sheetViews>
    <sheetView zoomScalePageLayoutView="0" workbookViewId="0" topLeftCell="A1">
      <selection activeCell="A1" sqref="A1"/>
    </sheetView>
  </sheetViews>
  <sheetFormatPr defaultColWidth="9.00390625" defaultRowHeight="13.5"/>
  <cols>
    <col min="1" max="1" width="20.125" style="6" customWidth="1"/>
    <col min="2" max="2" width="8.875" style="6" customWidth="1"/>
    <col min="3" max="3" width="13.50390625" style="6" customWidth="1"/>
    <col min="4" max="4" width="21.875" style="6" customWidth="1"/>
    <col min="5" max="5" width="26.875" style="6" customWidth="1"/>
    <col min="6" max="16384" width="9.00390625" style="6" customWidth="1"/>
  </cols>
  <sheetData>
    <row r="1" spans="1:5" ht="20.25" customHeight="1">
      <c r="A1" s="13" t="s">
        <v>104</v>
      </c>
      <c r="B1" s="14"/>
      <c r="C1" s="14"/>
      <c r="D1" s="14"/>
      <c r="E1" s="15"/>
    </row>
    <row r="2" spans="1:5" ht="39" customHeight="1">
      <c r="A2" s="452" t="s">
        <v>360</v>
      </c>
      <c r="B2" s="453"/>
      <c r="C2" s="453"/>
      <c r="D2" s="453"/>
      <c r="E2" s="453"/>
    </row>
    <row r="3" spans="1:5" ht="25.5" customHeight="1">
      <c r="A3" s="14"/>
      <c r="B3" s="14"/>
      <c r="C3" s="14"/>
      <c r="D3" s="14"/>
      <c r="E3" s="15" t="s">
        <v>359</v>
      </c>
    </row>
    <row r="4" spans="1:5" ht="30" customHeight="1">
      <c r="A4" s="27" t="s">
        <v>99</v>
      </c>
      <c r="B4" s="17" t="s">
        <v>100</v>
      </c>
      <c r="C4" s="17" t="s">
        <v>101</v>
      </c>
      <c r="D4" s="27" t="s">
        <v>102</v>
      </c>
      <c r="E4" s="28" t="s">
        <v>103</v>
      </c>
    </row>
    <row r="5" spans="1:5" ht="30" customHeight="1">
      <c r="A5" s="29"/>
      <c r="B5" s="30"/>
      <c r="C5" s="30"/>
      <c r="D5" s="30"/>
      <c r="E5" s="30"/>
    </row>
    <row r="6" spans="1:5" ht="30" customHeight="1">
      <c r="A6" s="29"/>
      <c r="B6" s="30"/>
      <c r="C6" s="30"/>
      <c r="D6" s="30"/>
      <c r="E6" s="30"/>
    </row>
    <row r="7" spans="1:5" ht="30" customHeight="1">
      <c r="A7" s="29"/>
      <c r="B7" s="30"/>
      <c r="C7" s="30"/>
      <c r="D7" s="30"/>
      <c r="E7" s="30"/>
    </row>
    <row r="8" spans="1:5" ht="30" customHeight="1">
      <c r="A8" s="29"/>
      <c r="B8" s="30"/>
      <c r="C8" s="30"/>
      <c r="D8" s="30"/>
      <c r="E8" s="30"/>
    </row>
    <row r="9" spans="1:5" ht="30" customHeight="1">
      <c r="A9" s="29"/>
      <c r="B9" s="30"/>
      <c r="C9" s="30"/>
      <c r="D9" s="30"/>
      <c r="E9" s="30"/>
    </row>
    <row r="10" spans="1:5" ht="13.5">
      <c r="A10" s="14"/>
      <c r="B10" s="14"/>
      <c r="C10" s="14"/>
      <c r="D10" s="14"/>
      <c r="E10" s="14"/>
    </row>
    <row r="11" spans="1:5" ht="13.5">
      <c r="A11" s="14"/>
      <c r="B11" s="14"/>
      <c r="C11" s="14"/>
      <c r="D11" s="14"/>
      <c r="E11" s="14"/>
    </row>
    <row r="12" spans="1:5" ht="13.5">
      <c r="A12" s="14"/>
      <c r="B12" s="14"/>
      <c r="C12" s="14"/>
      <c r="D12" s="14"/>
      <c r="E12" s="14"/>
    </row>
    <row r="13" spans="1:5" ht="13.5">
      <c r="A13" s="31"/>
      <c r="B13" s="31"/>
      <c r="C13" s="32"/>
      <c r="D13" s="32"/>
      <c r="E13" s="25"/>
    </row>
  </sheetData>
  <sheetProtection/>
  <mergeCells count="1">
    <mergeCell ref="A2:E2"/>
  </mergeCells>
  <printOptions/>
  <pageMargins left="0.7086614173228347" right="0.31496062992125984" top="0.9448818897637796" bottom="0.5905511811023623" header="0.5118110236220472" footer="0.5118110236220472"/>
  <pageSetup blackAndWhite="1" fitToHeight="0"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大阪府</cp:lastModifiedBy>
  <cp:lastPrinted>2021-09-17T01:25:30Z</cp:lastPrinted>
  <dcterms:created xsi:type="dcterms:W3CDTF">2008-03-26T01:00:53Z</dcterms:created>
  <dcterms:modified xsi:type="dcterms:W3CDTF">2023-07-24T06:40:07Z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対象ユーザー">
    <vt:lpwstr/>
  </property>
  <property fmtid="{D5CDD505-2E9C-101B-9397-08002B2CF9AE}" pid="3" name="ContentTypeId">
    <vt:lpwstr>0x01010091EA3EEDA3BFFB4CB1E39164E1D9A6A4</vt:lpwstr>
  </property>
</Properties>
</file>