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5" activeTab="0"/>
  </bookViews>
  <sheets>
    <sheet name="子ども・子育て支援等" sheetId="1" r:id="rId1"/>
  </sheets>
  <definedNames>
    <definedName name="_xlnm.Print_Area" localSheetId="0">'子ども・子育て支援等'!$A$1:$F$55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<sst xmlns="http://schemas.openxmlformats.org/spreadsheetml/2006/main" count="52" uniqueCount="50">
  <si>
    <t>能勢町</t>
  </si>
  <si>
    <t>茨木市</t>
  </si>
  <si>
    <t>島本町</t>
  </si>
  <si>
    <t>門真市</t>
  </si>
  <si>
    <t>交野市</t>
  </si>
  <si>
    <t>松原市</t>
  </si>
  <si>
    <t>富田林市</t>
  </si>
  <si>
    <t>河南町</t>
  </si>
  <si>
    <t>岸和田市</t>
  </si>
  <si>
    <t>泉佐野市</t>
  </si>
  <si>
    <t>阪南市</t>
  </si>
  <si>
    <t>田尻町</t>
  </si>
  <si>
    <t>合計</t>
  </si>
  <si>
    <t>高槻市</t>
  </si>
  <si>
    <t>枚方市</t>
  </si>
  <si>
    <t>寝屋川市</t>
  </si>
  <si>
    <t>市町村</t>
  </si>
  <si>
    <t>３年度</t>
  </si>
  <si>
    <t>４年度</t>
  </si>
  <si>
    <t>５年度</t>
  </si>
  <si>
    <t>障がい児数</t>
  </si>
  <si>
    <t>大東市</t>
  </si>
  <si>
    <t>千早赤阪村</t>
  </si>
  <si>
    <t>熊取町</t>
  </si>
  <si>
    <t>高石市</t>
  </si>
  <si>
    <t>豊能町</t>
  </si>
  <si>
    <t>岬町</t>
  </si>
  <si>
    <t>豊中市</t>
  </si>
  <si>
    <t>池田市</t>
  </si>
  <si>
    <t>大阪市</t>
  </si>
  <si>
    <t>河内長野市</t>
  </si>
  <si>
    <t>箕面市</t>
  </si>
  <si>
    <t>忠岡町</t>
  </si>
  <si>
    <t>大阪狭山市</t>
  </si>
  <si>
    <t>摂津市</t>
  </si>
  <si>
    <t>泉大津市</t>
  </si>
  <si>
    <t>吹田市</t>
  </si>
  <si>
    <t>堺市</t>
  </si>
  <si>
    <t>太子町</t>
  </si>
  <si>
    <t>和泉市</t>
  </si>
  <si>
    <t>貝塚市</t>
  </si>
  <si>
    <t>八尾市</t>
  </si>
  <si>
    <t>泉南市</t>
  </si>
  <si>
    <t>東大阪市</t>
  </si>
  <si>
    <t>藤井寺市</t>
  </si>
  <si>
    <t>守口市</t>
  </si>
  <si>
    <t>柏原市</t>
  </si>
  <si>
    <t>羽曳野市</t>
  </si>
  <si>
    <t>四條畷市</t>
  </si>
  <si>
    <t>６．（参考）子ども・子育て支援等の利用ニーズを満たす障がい児数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</si>
</sst>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#,##0&quot; 日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4"/>
      <name val="ＭＳ Ｐゴシック"/>
      <family val="3"/>
    </font>
    <font>
      <i/>
      <sz val="12"/>
      <name val="ＭＳ Ｐゴシック"/>
      <family val="3"/>
    </font>
    <font>
      <sz val="12"/>
      <color indexed="8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8"/>
      <name val="ＭＳ Ｐゴシック"/>
      <family val="3"/>
    </font>
    <font>
      <sz val="18"/>
      <color indexed="8"/>
      <name val="HGSｺﾞｼｯｸE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theme="1"/>
      <name val="ＭＳ Ｐゴシック"/>
      <family val="3"/>
    </font>
    <font>
      <sz val="12"/>
      <color theme="1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8" borderId="1" applyNumberFormat="0" applyAlignment="0" applyProtection="0"/>
    <xf numFmtId="0" fontId="38" fillId="38" borderId="1" applyNumberFormat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40" fillId="0" borderId="3" applyNumberFormat="0" applyFill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43" borderId="4" applyNumberFormat="0" applyAlignment="0" applyProtection="0"/>
    <xf numFmtId="0" fontId="42" fillId="43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9" applyNumberFormat="0" applyFill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4" borderId="4" applyNumberFormat="0" applyAlignment="0" applyProtection="0"/>
    <xf numFmtId="0" fontId="52" fillId="45" borderId="4" applyNumberFormat="0" applyAlignment="0" applyProtection="0"/>
    <xf numFmtId="0" fontId="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17" fontId="54" fillId="0" borderId="11" xfId="0" applyNumberFormat="1" applyFont="1" applyFill="1" applyBorder="1" applyAlignment="1">
      <alignment horizontal="right" vertical="center"/>
    </xf>
    <xf numFmtId="217" fontId="54" fillId="0" borderId="12" xfId="0" applyNumberFormat="1" applyFont="1" applyFill="1" applyBorder="1" applyAlignment="1">
      <alignment horizontal="right" vertical="center"/>
    </xf>
    <xf numFmtId="0" fontId="8" fillId="47" borderId="13" xfId="0" applyFont="1" applyFill="1" applyBorder="1" applyAlignment="1">
      <alignment vertical="center"/>
    </xf>
    <xf numFmtId="0" fontId="4" fillId="47" borderId="14" xfId="0" applyFont="1" applyFill="1" applyBorder="1" applyAlignment="1">
      <alignment vertical="center"/>
    </xf>
    <xf numFmtId="0" fontId="4" fillId="47" borderId="15" xfId="0" applyFont="1" applyFill="1" applyBorder="1" applyAlignment="1">
      <alignment vertical="center"/>
    </xf>
    <xf numFmtId="0" fontId="4" fillId="47" borderId="16" xfId="0" applyFont="1" applyFill="1" applyBorder="1" applyAlignment="1">
      <alignment vertical="center"/>
    </xf>
    <xf numFmtId="0" fontId="0" fillId="48" borderId="17" xfId="0" applyFont="1" applyFill="1" applyBorder="1" applyAlignment="1">
      <alignment horizontal="center" vertical="center"/>
    </xf>
    <xf numFmtId="0" fontId="0" fillId="48" borderId="18" xfId="0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217" fontId="55" fillId="0" borderId="21" xfId="0" applyNumberFormat="1" applyFont="1" applyFill="1" applyBorder="1" applyAlignment="1" applyProtection="1">
      <alignment horizontal="right" vertical="center"/>
      <protection locked="0"/>
    </xf>
    <xf numFmtId="217" fontId="55" fillId="0" borderId="22" xfId="0" applyNumberFormat="1" applyFont="1" applyFill="1" applyBorder="1" applyAlignment="1" applyProtection="1">
      <alignment horizontal="right" vertical="center"/>
      <protection locked="0"/>
    </xf>
    <xf numFmtId="217" fontId="55" fillId="0" borderId="23" xfId="0" applyNumberFormat="1" applyFont="1" applyFill="1" applyBorder="1" applyAlignment="1" applyProtection="1">
      <alignment horizontal="right" vertical="center"/>
      <protection locked="0"/>
    </xf>
    <xf numFmtId="217" fontId="9" fillId="0" borderId="21" xfId="0" applyNumberFormat="1" applyFont="1" applyFill="1" applyBorder="1" applyAlignment="1" applyProtection="1">
      <alignment horizontal="right" vertical="center"/>
      <protection locked="0"/>
    </xf>
    <xf numFmtId="217" fontId="9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vertical="center"/>
    </xf>
    <xf numFmtId="217" fontId="55" fillId="0" borderId="24" xfId="0" applyNumberFormat="1" applyFont="1" applyFill="1" applyBorder="1" applyAlignment="1" applyProtection="1">
      <alignment horizontal="right" vertical="center"/>
      <protection locked="0"/>
    </xf>
    <xf numFmtId="217" fontId="55" fillId="0" borderId="25" xfId="0" applyNumberFormat="1" applyFont="1" applyFill="1" applyBorder="1" applyAlignment="1" applyProtection="1">
      <alignment horizontal="right" vertical="center"/>
      <protection locked="0"/>
    </xf>
    <xf numFmtId="217" fontId="9" fillId="0" borderId="25" xfId="0" applyNumberFormat="1" applyFont="1" applyFill="1" applyBorder="1" applyAlignment="1" applyProtection="1">
      <alignment horizontal="right" vertical="center"/>
      <protection locked="0"/>
    </xf>
    <xf numFmtId="217" fontId="54" fillId="0" borderId="2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right" vertical="center"/>
    </xf>
    <xf numFmtId="0" fontId="0" fillId="48" borderId="27" xfId="0" applyFont="1" applyFill="1" applyBorder="1" applyAlignment="1" applyProtection="1">
      <alignment horizontal="center" vertical="center"/>
      <protection locked="0"/>
    </xf>
    <xf numFmtId="0" fontId="0" fillId="48" borderId="28" xfId="0" applyFont="1" applyFill="1" applyBorder="1" applyAlignment="1" applyProtection="1">
      <alignment horizontal="center" vertical="center"/>
      <protection locked="0"/>
    </xf>
    <xf numFmtId="0" fontId="0" fillId="48" borderId="29" xfId="0" applyFont="1" applyFill="1" applyBorder="1" applyAlignment="1" applyProtection="1">
      <alignment horizontal="center" vertical="center"/>
      <protection locked="0"/>
    </xf>
    <xf numFmtId="0" fontId="0" fillId="48" borderId="30" xfId="0" applyFont="1" applyFill="1" applyBorder="1" applyAlignment="1" applyProtection="1">
      <alignment horizontal="center" vertical="center"/>
      <protection locked="0"/>
    </xf>
    <xf numFmtId="0" fontId="0" fillId="48" borderId="31" xfId="0" applyFont="1" applyFill="1" applyBorder="1" applyAlignment="1" applyProtection="1">
      <alignment horizontal="center" vertical="center"/>
      <protection locked="0"/>
    </xf>
    <xf numFmtId="0" fontId="0" fillId="48" borderId="0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Currency [0]" xfId="92"/>
    <cellStyle name="Currency" xfId="93"/>
    <cellStyle name="入力" xfId="94"/>
    <cellStyle name="入力 2" xfId="95"/>
    <cellStyle name="Followed Hyperlink" xfId="96"/>
    <cellStyle name="良い" xfId="97"/>
    <cellStyle name="良い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52</xdr:row>
      <xdr:rowOff>85725</xdr:rowOff>
    </xdr:from>
    <xdr:to>
      <xdr:col>5</xdr:col>
      <xdr:colOff>1123950</xdr:colOff>
      <xdr:row>54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981700" y="11001375"/>
          <a:ext cx="9334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158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="75" zoomScaleSheetLayoutView="75" workbookViewId="0" topLeftCell="A1">
      <selection activeCell="A3" sqref="A3"/>
    </sheetView>
  </sheetViews>
  <sheetFormatPr defaultColWidth="9.00390625" defaultRowHeight="13.5"/>
  <cols>
    <col min="1" max="1" width="14.375" style="3" customWidth="1"/>
    <col min="2" max="2" width="14.75390625" style="3" customWidth="1"/>
    <col min="3" max="6" width="15.625" style="3" customWidth="1"/>
    <col min="7" max="7" width="12.25390625" style="3" customWidth="1"/>
    <col min="8" max="16384" width="9.00390625" style="3" customWidth="1"/>
  </cols>
  <sheetData>
    <row r="1" spans="2:3" ht="21.75" customHeight="1">
      <c r="B1" s="17"/>
      <c r="C1" s="16"/>
    </row>
    <row r="2" spans="1:8" ht="21.75" customHeight="1">
      <c r="A2" s="28" t="s">
        <v>49</v>
      </c>
      <c r="B2" s="28"/>
      <c r="C2" s="23"/>
      <c r="D2" s="1"/>
      <c r="E2" s="1"/>
      <c r="G2" s="15"/>
      <c r="H2" s="15"/>
    </row>
    <row r="3" spans="2:5" ht="16.5" customHeight="1" thickBot="1">
      <c r="B3" s="14"/>
      <c r="C3" s="29"/>
      <c r="D3" s="29"/>
      <c r="E3" s="29"/>
    </row>
    <row r="4" spans="2:5" ht="12" customHeight="1">
      <c r="B4" s="36" t="s">
        <v>16</v>
      </c>
      <c r="C4" s="34" t="s">
        <v>17</v>
      </c>
      <c r="D4" s="32" t="s">
        <v>18</v>
      </c>
      <c r="E4" s="30" t="s">
        <v>19</v>
      </c>
    </row>
    <row r="5" spans="2:5" ht="12" customHeight="1">
      <c r="B5" s="37"/>
      <c r="C5" s="35"/>
      <c r="D5" s="33"/>
      <c r="E5" s="31"/>
    </row>
    <row r="6" spans="2:5" ht="14.25" thickBot="1">
      <c r="B6" s="38"/>
      <c r="C6" s="13" t="s">
        <v>20</v>
      </c>
      <c r="D6" s="12" t="s">
        <v>20</v>
      </c>
      <c r="E6" s="11" t="s">
        <v>20</v>
      </c>
    </row>
    <row r="7" spans="2:5" ht="16.5" customHeight="1">
      <c r="B7" s="10" t="s">
        <v>29</v>
      </c>
      <c r="C7" s="18">
        <v>1551</v>
      </c>
      <c r="D7" s="24">
        <v>1611</v>
      </c>
      <c r="E7" s="19">
        <v>1673</v>
      </c>
    </row>
    <row r="8" spans="2:5" s="2" customFormat="1" ht="16.5" customHeight="1">
      <c r="B8" s="9" t="s">
        <v>28</v>
      </c>
      <c r="C8" s="18">
        <v>470</v>
      </c>
      <c r="D8" s="25">
        <v>530</v>
      </c>
      <c r="E8" s="20">
        <v>590</v>
      </c>
    </row>
    <row r="9" spans="2:5" s="2" customFormat="1" ht="16.5" customHeight="1">
      <c r="B9" s="9" t="s">
        <v>31</v>
      </c>
      <c r="C9" s="21">
        <v>132</v>
      </c>
      <c r="D9" s="26">
        <v>135</v>
      </c>
      <c r="E9" s="22">
        <v>138</v>
      </c>
    </row>
    <row r="10" spans="2:5" s="2" customFormat="1" ht="16.5" customHeight="1">
      <c r="B10" s="9" t="s">
        <v>25</v>
      </c>
      <c r="C10" s="18">
        <v>47</v>
      </c>
      <c r="D10" s="25">
        <v>49</v>
      </c>
      <c r="E10" s="20">
        <v>51</v>
      </c>
    </row>
    <row r="11" spans="2:5" s="2" customFormat="1" ht="16.5" customHeight="1">
      <c r="B11" s="9" t="s">
        <v>0</v>
      </c>
      <c r="C11" s="18">
        <v>17</v>
      </c>
      <c r="D11" s="25">
        <v>17</v>
      </c>
      <c r="E11" s="20">
        <v>17</v>
      </c>
    </row>
    <row r="12" spans="2:5" s="2" customFormat="1" ht="16.5" customHeight="1">
      <c r="B12" s="9" t="s">
        <v>27</v>
      </c>
      <c r="C12" s="18">
        <v>1623</v>
      </c>
      <c r="D12" s="25">
        <v>1810</v>
      </c>
      <c r="E12" s="20">
        <v>1995</v>
      </c>
    </row>
    <row r="13" spans="2:5" s="2" customFormat="1" ht="16.5" customHeight="1">
      <c r="B13" s="9" t="s">
        <v>36</v>
      </c>
      <c r="C13" s="21">
        <f>120+50+165</f>
        <v>335</v>
      </c>
      <c r="D13" s="26">
        <f>120+50+165</f>
        <v>335</v>
      </c>
      <c r="E13" s="22">
        <f>120+50+165</f>
        <v>335</v>
      </c>
    </row>
    <row r="14" spans="2:5" s="2" customFormat="1" ht="16.5" customHeight="1">
      <c r="B14" s="9" t="s">
        <v>1</v>
      </c>
      <c r="C14" s="18">
        <v>1410</v>
      </c>
      <c r="D14" s="25">
        <v>1460</v>
      </c>
      <c r="E14" s="20">
        <v>1510</v>
      </c>
    </row>
    <row r="15" spans="2:5" s="2" customFormat="1" ht="16.5" customHeight="1">
      <c r="B15" s="9" t="s">
        <v>34</v>
      </c>
      <c r="C15" s="18">
        <v>320</v>
      </c>
      <c r="D15" s="25">
        <v>330</v>
      </c>
      <c r="E15" s="20">
        <v>340</v>
      </c>
    </row>
    <row r="16" spans="2:5" s="2" customFormat="1" ht="16.5" customHeight="1">
      <c r="B16" s="9" t="s">
        <v>2</v>
      </c>
      <c r="C16" s="21">
        <v>150</v>
      </c>
      <c r="D16" s="26">
        <v>160</v>
      </c>
      <c r="E16" s="22">
        <v>170</v>
      </c>
    </row>
    <row r="17" spans="2:5" s="2" customFormat="1" ht="16.5" customHeight="1">
      <c r="B17" s="9" t="s">
        <v>13</v>
      </c>
      <c r="C17" s="21">
        <v>2376</v>
      </c>
      <c r="D17" s="26">
        <v>2725</v>
      </c>
      <c r="E17" s="22">
        <v>3501</v>
      </c>
    </row>
    <row r="18" spans="2:5" s="2" customFormat="1" ht="16.5" customHeight="1">
      <c r="B18" s="9" t="s">
        <v>14</v>
      </c>
      <c r="C18" s="18">
        <v>1179</v>
      </c>
      <c r="D18" s="25">
        <v>1215</v>
      </c>
      <c r="E18" s="20">
        <v>1243</v>
      </c>
    </row>
    <row r="19" spans="2:5" s="2" customFormat="1" ht="16.5" customHeight="1">
      <c r="B19" s="9" t="s">
        <v>15</v>
      </c>
      <c r="C19" s="18">
        <v>1137</v>
      </c>
      <c r="D19" s="25">
        <v>1151</v>
      </c>
      <c r="E19" s="20">
        <v>1165</v>
      </c>
    </row>
    <row r="20" spans="2:5" s="2" customFormat="1" ht="16.5" customHeight="1">
      <c r="B20" s="9" t="s">
        <v>45</v>
      </c>
      <c r="C20" s="18">
        <v>588</v>
      </c>
      <c r="D20" s="25">
        <v>600</v>
      </c>
      <c r="E20" s="20">
        <v>612</v>
      </c>
    </row>
    <row r="21" spans="2:5" s="2" customFormat="1" ht="16.5" customHeight="1">
      <c r="B21" s="9" t="s">
        <v>3</v>
      </c>
      <c r="C21" s="18">
        <v>485</v>
      </c>
      <c r="D21" s="25">
        <v>489</v>
      </c>
      <c r="E21" s="20">
        <v>495</v>
      </c>
    </row>
    <row r="22" spans="2:5" s="2" customFormat="1" ht="16.5" customHeight="1">
      <c r="B22" s="9" t="s">
        <v>21</v>
      </c>
      <c r="C22" s="18">
        <v>542</v>
      </c>
      <c r="D22" s="25">
        <v>552</v>
      </c>
      <c r="E22" s="20">
        <v>562</v>
      </c>
    </row>
    <row r="23" spans="2:5" s="2" customFormat="1" ht="16.5" customHeight="1">
      <c r="B23" s="9" t="s">
        <v>48</v>
      </c>
      <c r="C23" s="18">
        <v>85</v>
      </c>
      <c r="D23" s="25">
        <v>85</v>
      </c>
      <c r="E23" s="20">
        <v>85</v>
      </c>
    </row>
    <row r="24" spans="2:5" s="2" customFormat="1" ht="16.5" customHeight="1">
      <c r="B24" s="9" t="s">
        <v>4</v>
      </c>
      <c r="C24" s="18">
        <v>66</v>
      </c>
      <c r="D24" s="25">
        <v>67</v>
      </c>
      <c r="E24" s="20">
        <v>68</v>
      </c>
    </row>
    <row r="25" spans="2:5" s="2" customFormat="1" ht="16.5" customHeight="1">
      <c r="B25" s="9" t="s">
        <v>41</v>
      </c>
      <c r="C25" s="21">
        <v>374</v>
      </c>
      <c r="D25" s="26">
        <v>376</v>
      </c>
      <c r="E25" s="22">
        <v>378</v>
      </c>
    </row>
    <row r="26" spans="2:5" s="2" customFormat="1" ht="16.5" customHeight="1">
      <c r="B26" s="9" t="s">
        <v>43</v>
      </c>
      <c r="C26" s="21">
        <v>1792</v>
      </c>
      <c r="D26" s="26">
        <v>1842</v>
      </c>
      <c r="E26" s="22">
        <v>1894</v>
      </c>
    </row>
    <row r="27" spans="2:5" s="2" customFormat="1" ht="16.5" customHeight="1">
      <c r="B27" s="9" t="s">
        <v>5</v>
      </c>
      <c r="C27" s="18">
        <v>90</v>
      </c>
      <c r="D27" s="25">
        <v>90</v>
      </c>
      <c r="E27" s="20">
        <v>90</v>
      </c>
    </row>
    <row r="28" spans="2:5" s="2" customFormat="1" ht="16.5" customHeight="1">
      <c r="B28" s="9" t="s">
        <v>46</v>
      </c>
      <c r="C28" s="18">
        <v>234</v>
      </c>
      <c r="D28" s="25">
        <v>245</v>
      </c>
      <c r="E28" s="20">
        <v>257</v>
      </c>
    </row>
    <row r="29" spans="2:5" s="2" customFormat="1" ht="16.5" customHeight="1">
      <c r="B29" s="9" t="s">
        <v>47</v>
      </c>
      <c r="C29" s="18">
        <v>151</v>
      </c>
      <c r="D29" s="25">
        <v>151</v>
      </c>
      <c r="E29" s="20">
        <v>150</v>
      </c>
    </row>
    <row r="30" spans="2:5" s="2" customFormat="1" ht="16.5" customHeight="1">
      <c r="B30" s="9" t="s">
        <v>44</v>
      </c>
      <c r="C30" s="18">
        <f>209+14</f>
        <v>223</v>
      </c>
      <c r="D30" s="25">
        <f>++C30+14</f>
        <v>237</v>
      </c>
      <c r="E30" s="20">
        <f>++D30+15</f>
        <v>252</v>
      </c>
    </row>
    <row r="31" spans="2:5" s="2" customFormat="1" ht="16.5" customHeight="1">
      <c r="B31" s="9" t="s">
        <v>6</v>
      </c>
      <c r="C31" s="18">
        <v>451</v>
      </c>
      <c r="D31" s="25">
        <v>444</v>
      </c>
      <c r="E31" s="20">
        <v>433</v>
      </c>
    </row>
    <row r="32" spans="2:5" s="2" customFormat="1" ht="16.5" customHeight="1">
      <c r="B32" s="9" t="s">
        <v>30</v>
      </c>
      <c r="C32" s="21">
        <v>265</v>
      </c>
      <c r="D32" s="26">
        <v>263</v>
      </c>
      <c r="E32" s="22">
        <v>262</v>
      </c>
    </row>
    <row r="33" spans="2:5" s="2" customFormat="1" ht="16.5" customHeight="1">
      <c r="B33" s="9" t="s">
        <v>33</v>
      </c>
      <c r="C33" s="21">
        <v>246</v>
      </c>
      <c r="D33" s="26">
        <v>255</v>
      </c>
      <c r="E33" s="22">
        <v>264</v>
      </c>
    </row>
    <row r="34" spans="2:5" s="2" customFormat="1" ht="16.5" customHeight="1">
      <c r="B34" s="9" t="s">
        <v>7</v>
      </c>
      <c r="C34" s="18">
        <v>65</v>
      </c>
      <c r="D34" s="25">
        <v>70</v>
      </c>
      <c r="E34" s="20">
        <v>75</v>
      </c>
    </row>
    <row r="35" spans="2:5" s="2" customFormat="1" ht="16.5" customHeight="1">
      <c r="B35" s="9" t="s">
        <v>38</v>
      </c>
      <c r="C35" s="18">
        <v>55</v>
      </c>
      <c r="D35" s="25">
        <v>60</v>
      </c>
      <c r="E35" s="20">
        <v>65</v>
      </c>
    </row>
    <row r="36" spans="2:5" s="2" customFormat="1" ht="16.5" customHeight="1">
      <c r="B36" s="9" t="s">
        <v>22</v>
      </c>
      <c r="C36" s="18">
        <v>26</v>
      </c>
      <c r="D36" s="25">
        <v>28</v>
      </c>
      <c r="E36" s="20">
        <v>30</v>
      </c>
    </row>
    <row r="37" spans="2:5" s="2" customFormat="1" ht="16.5" customHeight="1">
      <c r="B37" s="9" t="s">
        <v>37</v>
      </c>
      <c r="C37" s="18">
        <v>4075</v>
      </c>
      <c r="D37" s="25">
        <v>4249</v>
      </c>
      <c r="E37" s="20">
        <v>4430</v>
      </c>
    </row>
    <row r="38" spans="2:5" s="2" customFormat="1" ht="16.5" customHeight="1">
      <c r="B38" s="9" t="s">
        <v>35</v>
      </c>
      <c r="C38" s="18">
        <v>347</v>
      </c>
      <c r="D38" s="25">
        <v>380</v>
      </c>
      <c r="E38" s="20">
        <v>413</v>
      </c>
    </row>
    <row r="39" spans="2:5" s="2" customFormat="1" ht="16.5" customHeight="1">
      <c r="B39" s="9" t="s">
        <v>39</v>
      </c>
      <c r="C39" s="18">
        <v>740</v>
      </c>
      <c r="D39" s="25">
        <v>862</v>
      </c>
      <c r="E39" s="20">
        <v>935</v>
      </c>
    </row>
    <row r="40" spans="2:5" s="2" customFormat="1" ht="16.5" customHeight="1">
      <c r="B40" s="9" t="s">
        <v>24</v>
      </c>
      <c r="C40" s="21">
        <v>204</v>
      </c>
      <c r="D40" s="26">
        <v>218</v>
      </c>
      <c r="E40" s="22">
        <v>233</v>
      </c>
    </row>
    <row r="41" spans="2:5" s="2" customFormat="1" ht="16.5" customHeight="1">
      <c r="B41" s="9" t="s">
        <v>32</v>
      </c>
      <c r="C41" s="18">
        <v>96</v>
      </c>
      <c r="D41" s="25">
        <v>96</v>
      </c>
      <c r="E41" s="20">
        <v>96</v>
      </c>
    </row>
    <row r="42" spans="2:5" s="2" customFormat="1" ht="16.5" customHeight="1">
      <c r="B42" s="9" t="s">
        <v>8</v>
      </c>
      <c r="C42" s="21">
        <v>752</v>
      </c>
      <c r="D42" s="26">
        <v>821</v>
      </c>
      <c r="E42" s="22">
        <v>897</v>
      </c>
    </row>
    <row r="43" spans="2:5" s="2" customFormat="1" ht="16.5" customHeight="1">
      <c r="B43" s="9" t="s">
        <v>40</v>
      </c>
      <c r="C43" s="18">
        <v>364</v>
      </c>
      <c r="D43" s="25">
        <v>389</v>
      </c>
      <c r="E43" s="20">
        <v>413</v>
      </c>
    </row>
    <row r="44" spans="2:5" s="2" customFormat="1" ht="16.5" customHeight="1">
      <c r="B44" s="9" t="s">
        <v>9</v>
      </c>
      <c r="C44" s="21">
        <v>380</v>
      </c>
      <c r="D44" s="26">
        <v>380</v>
      </c>
      <c r="E44" s="22">
        <v>380</v>
      </c>
    </row>
    <row r="45" spans="2:5" s="2" customFormat="1" ht="16.5" customHeight="1">
      <c r="B45" s="9" t="s">
        <v>42</v>
      </c>
      <c r="C45" s="18">
        <v>334</v>
      </c>
      <c r="D45" s="25">
        <v>350</v>
      </c>
      <c r="E45" s="20">
        <v>368</v>
      </c>
    </row>
    <row r="46" spans="2:5" s="2" customFormat="1" ht="16.5" customHeight="1">
      <c r="B46" s="9" t="s">
        <v>10</v>
      </c>
      <c r="C46" s="18">
        <v>222</v>
      </c>
      <c r="D46" s="25">
        <v>235</v>
      </c>
      <c r="E46" s="20">
        <v>248</v>
      </c>
    </row>
    <row r="47" spans="2:5" s="2" customFormat="1" ht="16.5" customHeight="1">
      <c r="B47" s="9" t="s">
        <v>23</v>
      </c>
      <c r="C47" s="18">
        <v>50</v>
      </c>
      <c r="D47" s="25">
        <v>49</v>
      </c>
      <c r="E47" s="20">
        <v>49</v>
      </c>
    </row>
    <row r="48" spans="2:5" s="2" customFormat="1" ht="16.5" customHeight="1">
      <c r="B48" s="9" t="s">
        <v>11</v>
      </c>
      <c r="C48" s="21">
        <v>12</v>
      </c>
      <c r="D48" s="26">
        <v>12</v>
      </c>
      <c r="E48" s="22">
        <v>12</v>
      </c>
    </row>
    <row r="49" spans="2:5" s="2" customFormat="1" ht="16.5" customHeight="1" thickBot="1">
      <c r="B49" s="8" t="s">
        <v>26</v>
      </c>
      <c r="C49" s="18">
        <v>36</v>
      </c>
      <c r="D49" s="25">
        <v>36</v>
      </c>
      <c r="E49" s="20">
        <v>36</v>
      </c>
    </row>
    <row r="50" spans="2:5" s="4" customFormat="1" ht="17.25" customHeight="1" thickBot="1">
      <c r="B50" s="7" t="s">
        <v>12</v>
      </c>
      <c r="C50" s="6">
        <f>SUM(C7:C49)</f>
        <v>24097</v>
      </c>
      <c r="D50" s="27">
        <f>SUM(D7:D49)</f>
        <v>25459</v>
      </c>
      <c r="E50" s="5">
        <f>SUM(E7:E49)</f>
        <v>27210</v>
      </c>
    </row>
    <row r="51" ht="21" customHeight="1"/>
  </sheetData>
  <sheetProtection/>
  <mergeCells count="5">
    <mergeCell ref="C3:E3"/>
    <mergeCell ref="E4:E5"/>
    <mergeCell ref="D4:D5"/>
    <mergeCell ref="C4:C5"/>
    <mergeCell ref="B4:B6"/>
  </mergeCells>
  <printOptions verticalCentered="1"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2021-09-07T08:58:23Z</dcterms:created>
  <dcterms:modified xsi:type="dcterms:W3CDTF">2021-09-07T08:58:27Z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