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55" activeTab="0"/>
  </bookViews>
  <sheets>
    <sheet name="生活介護" sheetId="1" r:id="rId1"/>
    <sheet name="自立訓練" sheetId="2" r:id="rId2"/>
    <sheet name="就労移行支援" sheetId="3" r:id="rId3"/>
    <sheet name="就労継続Ａ" sheetId="4" r:id="rId4"/>
    <sheet name="就労継続B" sheetId="5" r:id="rId5"/>
    <sheet name="就労定着支援" sheetId="6" r:id="rId6"/>
    <sheet name="療養介護" sheetId="7" r:id="rId7"/>
  </sheets>
  <definedNames>
    <definedName name="_xlnm.Print_Area" localSheetId="1">'自立訓練'!$A$1:$AG$52</definedName>
    <definedName name="_xlnm.Print_Area" localSheetId="2">'就労移行支援'!$A$1:$AG$52</definedName>
    <definedName name="_xlnm.Print_Area" localSheetId="3">'就労継続Ａ'!$A$1:$AA$52</definedName>
    <definedName name="_xlnm.Print_Area" localSheetId="4">'就労継続B'!$A$1:$AA$53</definedName>
    <definedName name="_xlnm.Print_Area" localSheetId="5">'就労定着支援'!$A$1:$F$52</definedName>
    <definedName name="_xlnm.Print_Area" localSheetId="0">'生活介護'!$A$1:$AG$52</definedName>
    <definedName name="_xlnm.Print_Area" localSheetId="6">'療養介護'!$A$1:$F$52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<sst xmlns="http://schemas.openxmlformats.org/spreadsheetml/2006/main" count="685" uniqueCount="86">
  <si>
    <t>合計</t>
  </si>
  <si>
    <t>精神障がい者</t>
  </si>
  <si>
    <t>身体障がい者</t>
  </si>
  <si>
    <t>知的障がい者</t>
  </si>
  <si>
    <t>障がい児</t>
  </si>
  <si>
    <t xml:space="preserve"> </t>
  </si>
  <si>
    <t>合　　　計</t>
  </si>
  <si>
    <t>市町村</t>
  </si>
  <si>
    <t>２４年度</t>
  </si>
  <si>
    <t>２５年度</t>
  </si>
  <si>
    <t>２６年度</t>
  </si>
  <si>
    <t>人／月</t>
  </si>
  <si>
    <t>人日分／月</t>
  </si>
  <si>
    <t>（３）日中活動系サービス</t>
  </si>
  <si>
    <t xml:space="preserve"> </t>
  </si>
  <si>
    <t>　⑥　就労定着支援</t>
  </si>
  <si>
    <t>　⑦　療養介護</t>
  </si>
  <si>
    <t>３年度</t>
  </si>
  <si>
    <t>４年度</t>
  </si>
  <si>
    <t>５年度</t>
  </si>
  <si>
    <t>人日／月</t>
  </si>
  <si>
    <t>　①　生活介護（合計・障がい種別）</t>
  </si>
  <si>
    <t>　②　自立訓練（機能・生活訓練）（合計・障がい種別）</t>
  </si>
  <si>
    <t>　③　就労移行支援（合計・障がい種別）</t>
  </si>
  <si>
    <t>　④　就労継続支援Ａ型（合計・障がい種別）</t>
  </si>
  <si>
    <t>　⑤　就労継続支援Ｂ型（合計・障がい種別）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</si>
  <si>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</si>
  <si>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</si>
  <si>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</si>
  <si>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</si>
  <si>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</si>
  <si>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</si>
  <si>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</si>
  <si>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</si>
  <si>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</si>
  <si>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</si>
  <si>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</si>
  <si>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</si>
  <si>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</si>
  <si>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</si>
  <si>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</si>
  <si>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</si>
  <si>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</si>
  <si>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</si>
  <si>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</si>
  <si>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</si>
  <si>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</si>
  <si>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</si>
  <si>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</si>
  <si>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</si>
  <si>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</si>
  <si>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</si>
  <si>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</si>
  <si>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</si>
  <si>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</si>
  <si>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</si>
  <si>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</si>
  <si>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</si>
  <si>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</si>
  <si>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</si>
  <si>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</si>
  <si>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羽曳野市</t>
  </si>
  <si>
    <t>岸和田市</t>
  </si>
  <si>
    <t>四條畷市</t>
  </si>
  <si>
    <t>河南町</t>
  </si>
  <si>
    <t>田尻町</t>
  </si>
  <si>
    <t>能勢町</t>
  </si>
  <si>
    <t>阪南市</t>
  </si>
  <si>
    <t>島本町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</si>
  <si>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</si>
  <si>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</si>
  <si>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</si>
  <si>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</si>
  <si>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</si>
  <si>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</si>
  <si>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</si>
  <si>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</si>
  <si>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</si>
  <si>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中河内東大阪</t>
  </si>
  <si>
    <t>南河内北</t>
  </si>
  <si>
    <t>南河内南</t>
  </si>
  <si>
    <t>泉州北</t>
  </si>
  <si>
    <t>泉州中</t>
  </si>
  <si>
    <t>泉州南</t>
  </si>
  <si>
    <t>中河内八尾</t>
  </si>
  <si>
    <t>中河内八尾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</si>
</sst>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日&quot;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20"/>
      <color indexed="8"/>
      <name val="HGSｺﾞｼｯｸE"/>
      <family val="3"/>
    </font>
    <font>
      <sz val="16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vertical="center" shrinkToFit="1"/>
    </xf>
    <xf numFmtId="217" fontId="57" fillId="0" borderId="13" xfId="0" applyNumberFormat="1" applyFont="1" applyFill="1" applyBorder="1" applyAlignment="1">
      <alignment horizontal="right" vertical="center" shrinkToFit="1"/>
    </xf>
    <xf numFmtId="217" fontId="57" fillId="0" borderId="20" xfId="0" applyNumberFormat="1" applyFont="1" applyFill="1" applyBorder="1" applyAlignment="1">
      <alignment horizontal="right" vertical="center" shrinkToFit="1"/>
    </xf>
    <xf numFmtId="217" fontId="57" fillId="0" borderId="17" xfId="0" applyNumberFormat="1" applyFont="1" applyFill="1" applyBorder="1" applyAlignment="1">
      <alignment horizontal="right" vertical="center" shrinkToFit="1"/>
    </xf>
    <xf numFmtId="217" fontId="57" fillId="0" borderId="18" xfId="0" applyNumberFormat="1" applyFont="1" applyFill="1" applyBorder="1" applyAlignment="1">
      <alignment horizontal="right" vertical="center" shrinkToFit="1"/>
    </xf>
    <xf numFmtId="217" fontId="57" fillId="0" borderId="14" xfId="0" applyNumberFormat="1" applyFont="1" applyFill="1" applyBorder="1" applyAlignment="1">
      <alignment horizontal="right" vertical="center" shrinkToFit="1"/>
    </xf>
    <xf numFmtId="217" fontId="57" fillId="0" borderId="15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217" fontId="58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33" borderId="19" xfId="0" applyFont="1" applyFill="1" applyBorder="1" applyAlignment="1">
      <alignment vertical="center"/>
    </xf>
    <xf numFmtId="217" fontId="57" fillId="0" borderId="20" xfId="0" applyNumberFormat="1" applyFont="1" applyFill="1" applyBorder="1" applyAlignment="1">
      <alignment horizontal="right" vertical="center"/>
    </xf>
    <xf numFmtId="217" fontId="57" fillId="0" borderId="18" xfId="0" applyNumberFormat="1" applyFont="1" applyFill="1" applyBorder="1" applyAlignment="1">
      <alignment horizontal="right" vertical="center"/>
    </xf>
    <xf numFmtId="217" fontId="57" fillId="0" borderId="17" xfId="0" applyNumberFormat="1" applyFont="1" applyFill="1" applyBorder="1" applyAlignment="1">
      <alignment horizontal="right" vertical="center"/>
    </xf>
    <xf numFmtId="217" fontId="57" fillId="0" borderId="13" xfId="0" applyNumberFormat="1" applyFont="1" applyFill="1" applyBorder="1" applyAlignment="1">
      <alignment horizontal="right" vertical="center"/>
    </xf>
    <xf numFmtId="217" fontId="59" fillId="0" borderId="22" xfId="0" applyNumberFormat="1" applyFont="1" applyFill="1" applyBorder="1" applyAlignment="1">
      <alignment horizontal="right" vertical="center"/>
    </xf>
    <xf numFmtId="217" fontId="59" fillId="0" borderId="13" xfId="0" applyNumberFormat="1" applyFont="1" applyFill="1" applyBorder="1" applyAlignment="1">
      <alignment horizontal="right" vertical="center"/>
    </xf>
    <xf numFmtId="0" fontId="15" fillId="33" borderId="19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217" fontId="58" fillId="0" borderId="27" xfId="0" applyNumberFormat="1" applyFont="1" applyFill="1" applyBorder="1" applyAlignment="1" applyProtection="1">
      <alignment horizontal="right" vertical="center"/>
      <protection locked="0"/>
    </xf>
    <xf numFmtId="217" fontId="58" fillId="0" borderId="28" xfId="0" applyNumberFormat="1" applyFont="1" applyFill="1" applyBorder="1" applyAlignment="1" applyProtection="1">
      <alignment horizontal="right" vertical="center"/>
      <protection locked="0"/>
    </xf>
    <xf numFmtId="217" fontId="58" fillId="0" borderId="29" xfId="0" applyNumberFormat="1" applyFont="1" applyFill="1" applyBorder="1" applyAlignment="1" applyProtection="1">
      <alignment horizontal="right" vertical="center"/>
      <protection locked="0"/>
    </xf>
    <xf numFmtId="217" fontId="58" fillId="0" borderId="30" xfId="0" applyNumberFormat="1" applyFont="1" applyFill="1" applyBorder="1" applyAlignment="1" applyProtection="1">
      <alignment horizontal="right" vertical="center"/>
      <protection locked="0"/>
    </xf>
    <xf numFmtId="217" fontId="58" fillId="0" borderId="31" xfId="0" applyNumberFormat="1" applyFont="1" applyFill="1" applyBorder="1" applyAlignment="1" applyProtection="1">
      <alignment horizontal="right" vertical="center"/>
      <protection locked="0"/>
    </xf>
    <xf numFmtId="217" fontId="13" fillId="0" borderId="27" xfId="0" applyNumberFormat="1" applyFont="1" applyFill="1" applyBorder="1" applyAlignment="1" applyProtection="1">
      <alignment horizontal="right" vertical="center"/>
      <protection locked="0"/>
    </xf>
    <xf numFmtId="217" fontId="13" fillId="0" borderId="28" xfId="0" applyNumberFormat="1" applyFont="1" applyFill="1" applyBorder="1" applyAlignment="1" applyProtection="1">
      <alignment horizontal="right" vertical="center"/>
      <protection locked="0"/>
    </xf>
    <xf numFmtId="217" fontId="13" fillId="0" borderId="29" xfId="0" applyNumberFormat="1" applyFont="1" applyFill="1" applyBorder="1" applyAlignment="1" applyProtection="1">
      <alignment horizontal="right" vertical="center"/>
      <protection locked="0"/>
    </xf>
    <xf numFmtId="217" fontId="13" fillId="0" borderId="30" xfId="0" applyNumberFormat="1" applyFont="1" applyFill="1" applyBorder="1" applyAlignment="1" applyProtection="1">
      <alignment horizontal="right" vertical="center"/>
      <protection locked="0"/>
    </xf>
    <xf numFmtId="217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32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217" fontId="60" fillId="0" borderId="21" xfId="0" applyNumberFormat="1" applyFont="1" applyFill="1" applyBorder="1" applyAlignment="1" applyProtection="1">
      <alignment horizontal="right" vertical="center"/>
      <protection locked="0"/>
    </xf>
    <xf numFmtId="217" fontId="60" fillId="0" borderId="33" xfId="0" applyNumberFormat="1" applyFont="1" applyFill="1" applyBorder="1" applyAlignment="1" applyProtection="1">
      <alignment horizontal="right" vertical="center"/>
      <protection locked="0"/>
    </xf>
    <xf numFmtId="217" fontId="60" fillId="0" borderId="34" xfId="0" applyNumberFormat="1" applyFont="1" applyFill="1" applyBorder="1" applyAlignment="1" applyProtection="1">
      <alignment horizontal="right" vertical="center"/>
      <protection locked="0"/>
    </xf>
    <xf numFmtId="217" fontId="16" fillId="0" borderId="21" xfId="0" applyNumberFormat="1" applyFont="1" applyFill="1" applyBorder="1" applyAlignment="1" applyProtection="1">
      <alignment horizontal="right" vertical="center"/>
      <protection locked="0"/>
    </xf>
    <xf numFmtId="217" fontId="16" fillId="0" borderId="34" xfId="0" applyNumberFormat="1" applyFont="1" applyFill="1" applyBorder="1" applyAlignment="1" applyProtection="1">
      <alignment horizontal="right" vertical="center"/>
      <protection locked="0"/>
    </xf>
    <xf numFmtId="217" fontId="13" fillId="0" borderId="35" xfId="0" applyNumberFormat="1" applyFont="1" applyFill="1" applyBorder="1" applyAlignment="1" applyProtection="1">
      <alignment horizontal="right" vertical="center"/>
      <protection locked="0"/>
    </xf>
    <xf numFmtId="217" fontId="13" fillId="0" borderId="36" xfId="0" applyNumberFormat="1" applyFont="1" applyFill="1" applyBorder="1" applyAlignment="1" applyProtection="1">
      <alignment horizontal="right" vertical="center"/>
      <protection locked="0"/>
    </xf>
    <xf numFmtId="217" fontId="13" fillId="0" borderId="37" xfId="0" applyNumberFormat="1" applyFont="1" applyFill="1" applyBorder="1" applyAlignment="1" applyProtection="1">
      <alignment horizontal="right" vertical="center"/>
      <protection locked="0"/>
    </xf>
    <xf numFmtId="217" fontId="13" fillId="0" borderId="38" xfId="0" applyNumberFormat="1" applyFont="1" applyFill="1" applyBorder="1" applyAlignment="1" applyProtection="1">
      <alignment horizontal="right" vertical="center"/>
      <protection locked="0"/>
    </xf>
    <xf numFmtId="217" fontId="13" fillId="0" borderId="39" xfId="0" applyNumberFormat="1" applyFont="1" applyFill="1" applyBorder="1" applyAlignment="1" applyProtection="1">
      <alignment horizontal="right" vertical="center"/>
      <protection locked="0"/>
    </xf>
    <xf numFmtId="217" fontId="0" fillId="0" borderId="0" xfId="0" applyNumberFormat="1" applyFont="1" applyFill="1" applyBorder="1" applyAlignment="1">
      <alignment vertical="center"/>
    </xf>
    <xf numFmtId="217" fontId="5" fillId="0" borderId="0" xfId="0" applyNumberFormat="1" applyFont="1" applyFill="1" applyBorder="1" applyAlignment="1">
      <alignment vertical="center"/>
    </xf>
    <xf numFmtId="217" fontId="5" fillId="0" borderId="0" xfId="0" applyNumberFormat="1" applyFont="1" applyFill="1" applyAlignment="1">
      <alignment vertical="center"/>
    </xf>
    <xf numFmtId="217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17" fontId="58" fillId="0" borderId="40" xfId="0" applyNumberFormat="1" applyFont="1" applyFill="1" applyBorder="1" applyAlignment="1">
      <alignment horizontal="right" vertical="center"/>
    </xf>
    <xf numFmtId="217" fontId="58" fillId="0" borderId="41" xfId="0" applyNumberFormat="1" applyFont="1" applyFill="1" applyBorder="1" applyAlignment="1">
      <alignment horizontal="right" vertical="center"/>
    </xf>
    <xf numFmtId="217" fontId="58" fillId="0" borderId="42" xfId="0" applyNumberFormat="1" applyFont="1" applyFill="1" applyBorder="1" applyAlignment="1" applyProtection="1">
      <alignment horizontal="right" vertical="center"/>
      <protection locked="0"/>
    </xf>
    <xf numFmtId="217" fontId="58" fillId="0" borderId="33" xfId="0" applyNumberFormat="1" applyFont="1" applyFill="1" applyBorder="1" applyAlignment="1" applyProtection="1">
      <alignment horizontal="right" vertical="center"/>
      <protection locked="0"/>
    </xf>
    <xf numFmtId="217" fontId="13" fillId="0" borderId="42" xfId="0" applyNumberFormat="1" applyFont="1" applyFill="1" applyBorder="1" applyAlignment="1" applyProtection="1">
      <alignment horizontal="right" vertical="center"/>
      <protection locked="0"/>
    </xf>
    <xf numFmtId="217" fontId="13" fillId="0" borderId="33" xfId="0" applyNumberFormat="1" applyFont="1" applyFill="1" applyBorder="1" applyAlignment="1" applyProtection="1">
      <alignment horizontal="right" vertical="center"/>
      <protection locked="0"/>
    </xf>
    <xf numFmtId="217" fontId="57" fillId="0" borderId="43" xfId="0" applyNumberFormat="1" applyFont="1" applyFill="1" applyBorder="1" applyAlignment="1">
      <alignment horizontal="right" vertical="center" shrinkToFit="1"/>
    </xf>
    <xf numFmtId="217" fontId="57" fillId="0" borderId="22" xfId="0" applyNumberFormat="1" applyFont="1" applyFill="1" applyBorder="1" applyAlignment="1">
      <alignment horizontal="right" vertical="center" shrinkToFit="1"/>
    </xf>
    <xf numFmtId="217" fontId="13" fillId="0" borderId="44" xfId="0" applyNumberFormat="1" applyFont="1" applyFill="1" applyBorder="1" applyAlignment="1" applyProtection="1">
      <alignment horizontal="right" vertical="center"/>
      <protection locked="0"/>
    </xf>
    <xf numFmtId="217" fontId="13" fillId="0" borderId="45" xfId="0" applyNumberFormat="1" applyFont="1" applyFill="1" applyBorder="1" applyAlignment="1" applyProtection="1">
      <alignment horizontal="right" vertical="center"/>
      <protection locked="0"/>
    </xf>
    <xf numFmtId="217" fontId="57" fillId="0" borderId="14" xfId="0" applyNumberFormat="1" applyFont="1" applyFill="1" applyBorder="1" applyAlignment="1">
      <alignment horizontal="right" vertical="center"/>
    </xf>
    <xf numFmtId="217" fontId="57" fillId="0" borderId="15" xfId="0" applyNumberFormat="1" applyFont="1" applyFill="1" applyBorder="1" applyAlignment="1">
      <alignment horizontal="right" vertical="center"/>
    </xf>
    <xf numFmtId="217" fontId="57" fillId="0" borderId="43" xfId="0" applyNumberFormat="1" applyFont="1" applyFill="1" applyBorder="1" applyAlignment="1">
      <alignment horizontal="right" vertical="center"/>
    </xf>
    <xf numFmtId="217" fontId="57" fillId="0" borderId="22" xfId="0" applyNumberFormat="1" applyFont="1" applyFill="1" applyBorder="1" applyAlignment="1">
      <alignment horizontal="right" vertical="center"/>
    </xf>
    <xf numFmtId="217" fontId="60" fillId="0" borderId="46" xfId="0" applyNumberFormat="1" applyFont="1" applyFill="1" applyBorder="1" applyAlignment="1" applyProtection="1">
      <alignment horizontal="right" vertical="center"/>
      <protection locked="0"/>
    </xf>
    <xf numFmtId="217" fontId="60" fillId="0" borderId="47" xfId="0" applyNumberFormat="1" applyFont="1" applyFill="1" applyBorder="1" applyAlignment="1" applyProtection="1">
      <alignment horizontal="right" vertical="center"/>
      <protection locked="0"/>
    </xf>
    <xf numFmtId="217" fontId="16" fillId="0" borderId="47" xfId="0" applyNumberFormat="1" applyFont="1" applyFill="1" applyBorder="1" applyAlignment="1" applyProtection="1">
      <alignment horizontal="right" vertical="center"/>
      <protection locked="0"/>
    </xf>
    <xf numFmtId="217" fontId="59" fillId="0" borderId="48" xfId="0" applyNumberFormat="1" applyFont="1" applyFill="1" applyBorder="1" applyAlignment="1">
      <alignment horizontal="right" vertical="center"/>
    </xf>
    <xf numFmtId="217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217" fontId="58" fillId="0" borderId="0" xfId="0" applyNumberFormat="1" applyFont="1" applyFill="1" applyBorder="1" applyAlignment="1" applyProtection="1">
      <alignment horizontal="right" vertical="center"/>
      <protection locked="0"/>
    </xf>
    <xf numFmtId="217" fontId="13" fillId="0" borderId="0" xfId="0" applyNumberFormat="1" applyFont="1" applyFill="1" applyBorder="1" applyAlignment="1" applyProtection="1">
      <alignment horizontal="right" vertical="center"/>
      <protection locked="0"/>
    </xf>
    <xf numFmtId="217" fontId="57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217" fontId="5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17" fontId="60" fillId="0" borderId="0" xfId="0" applyNumberFormat="1" applyFont="1" applyFill="1" applyBorder="1" applyAlignment="1" applyProtection="1">
      <alignment horizontal="right" vertical="center"/>
      <protection locked="0"/>
    </xf>
    <xf numFmtId="217" fontId="16" fillId="0" borderId="0" xfId="0" applyNumberFormat="1" applyFont="1" applyFill="1" applyBorder="1" applyAlignment="1" applyProtection="1">
      <alignment horizontal="right" vertical="center"/>
      <protection locked="0"/>
    </xf>
    <xf numFmtId="217" fontId="5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right"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9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lef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52" xfId="0" applyFont="1" applyFill="1" applyBorder="1" applyAlignment="1" applyProtection="1">
      <alignment horizontal="center" vertical="center"/>
      <protection locked="0"/>
    </xf>
    <xf numFmtId="0" fontId="0" fillId="34" borderId="53" xfId="0" applyFont="1" applyFill="1" applyBorder="1" applyAlignment="1" applyProtection="1">
      <alignment horizontal="center" vertical="center"/>
      <protection locked="0"/>
    </xf>
    <xf numFmtId="0" fontId="0" fillId="34" borderId="54" xfId="0" applyFont="1" applyFill="1" applyBorder="1" applyAlignment="1" applyProtection="1">
      <alignment horizontal="center" vertical="center"/>
      <protection locked="0"/>
    </xf>
    <xf numFmtId="0" fontId="0" fillId="34" borderId="5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666750</xdr:colOff>
      <xdr:row>50</xdr:row>
      <xdr:rowOff>85725</xdr:rowOff>
    </xdr:from>
    <xdr:to>
      <xdr:col>32</xdr:col>
      <xdr:colOff>876300</xdr:colOff>
      <xdr:row>51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193500" y="15582900"/>
          <a:ext cx="1152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126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657225</xdr:colOff>
      <xdr:row>50</xdr:row>
      <xdr:rowOff>66675</xdr:rowOff>
    </xdr:from>
    <xdr:to>
      <xdr:col>32</xdr:col>
      <xdr:colOff>866775</xdr:colOff>
      <xdr:row>51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707725" y="15563850"/>
          <a:ext cx="1152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127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771525</xdr:colOff>
      <xdr:row>50</xdr:row>
      <xdr:rowOff>57150</xdr:rowOff>
    </xdr:from>
    <xdr:to>
      <xdr:col>33</xdr:col>
      <xdr:colOff>0</xdr:colOff>
      <xdr:row>51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983950" y="15554325"/>
          <a:ext cx="11144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128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666750</xdr:colOff>
      <xdr:row>50</xdr:row>
      <xdr:rowOff>66675</xdr:rowOff>
    </xdr:from>
    <xdr:to>
      <xdr:col>26</xdr:col>
      <xdr:colOff>885825</xdr:colOff>
      <xdr:row>51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879175" y="15563850"/>
          <a:ext cx="11620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129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800100</xdr:colOff>
      <xdr:row>51</xdr:row>
      <xdr:rowOff>95250</xdr:rowOff>
    </xdr:from>
    <xdr:to>
      <xdr:col>27</xdr:col>
      <xdr:colOff>0</xdr:colOff>
      <xdr:row>52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898225" y="15878175"/>
          <a:ext cx="10858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50</xdr:row>
      <xdr:rowOff>114300</xdr:rowOff>
    </xdr:from>
    <xdr:to>
      <xdr:col>5</xdr:col>
      <xdr:colOff>1143000</xdr:colOff>
      <xdr:row>51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81675" y="10591800"/>
          <a:ext cx="1152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131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50</xdr:row>
      <xdr:rowOff>76200</xdr:rowOff>
    </xdr:from>
    <xdr:to>
      <xdr:col>5</xdr:col>
      <xdr:colOff>1143000</xdr:colOff>
      <xdr:row>51</xdr:row>
      <xdr:rowOff>114300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781675" y="10553700"/>
          <a:ext cx="1152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132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1"/>
  <sheetViews>
    <sheetView tabSelected="1" view="pageBreakPreview" zoomScale="80" zoomScaleNormal="75" zoomScaleSheetLayoutView="80" zoomScalePageLayoutView="0" workbookViewId="0" topLeftCell="A1">
      <pane xSplit="2" ySplit="6" topLeftCell="C7" activePane="bottomRight" state="frozen"/>
      <selection pane="topLeft" activeCell="A29" sqref="A29:IV29"/>
      <selection pane="topRight" activeCell="A29" sqref="A29:IV29"/>
      <selection pane="bottomLeft" activeCell="A29" sqref="A29:IV29"/>
      <selection pane="bottomRight" activeCell="AH1" sqref="AH1:AM16384"/>
    </sheetView>
  </sheetViews>
  <sheetFormatPr defaultColWidth="9.00390625" defaultRowHeight="13.5"/>
  <cols>
    <col min="1" max="1" width="21.25390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3" width="12.375" style="3" customWidth="1"/>
    <col min="34" max="39" width="0" style="3" hidden="1" customWidth="1"/>
    <col min="40" max="16384" width="9.00390625" style="3" customWidth="1"/>
  </cols>
  <sheetData>
    <row r="1" spans="2:22" ht="35.25" customHeight="1">
      <c r="B1" s="32" t="s">
        <v>13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2" t="s">
        <v>21</v>
      </c>
      <c r="I2" s="6"/>
      <c r="J2" s="1"/>
      <c r="K2" s="1"/>
      <c r="L2" s="14"/>
      <c r="M2" s="1"/>
      <c r="N2" s="2"/>
      <c r="U2" s="4"/>
      <c r="V2" s="4"/>
    </row>
    <row r="3" spans="2:33" s="11" customFormat="1" ht="33.75" customHeight="1" thickBot="1">
      <c r="B3" s="9"/>
      <c r="C3" s="10"/>
      <c r="D3" s="121" t="s">
        <v>5</v>
      </c>
      <c r="E3" s="121"/>
      <c r="F3" s="121"/>
      <c r="G3" s="121"/>
      <c r="H3" s="121"/>
      <c r="O3" s="12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9"/>
    </row>
    <row r="4" spans="2:33" s="11" customFormat="1" ht="36" customHeight="1" thickBot="1">
      <c r="B4" s="130" t="s">
        <v>7</v>
      </c>
      <c r="C4" s="133" t="s">
        <v>6</v>
      </c>
      <c r="D4" s="134"/>
      <c r="E4" s="134"/>
      <c r="F4" s="134"/>
      <c r="G4" s="134"/>
      <c r="H4" s="135"/>
      <c r="I4" s="124" t="s">
        <v>2</v>
      </c>
      <c r="J4" s="124"/>
      <c r="K4" s="124"/>
      <c r="L4" s="124"/>
      <c r="M4" s="124"/>
      <c r="N4" s="124"/>
      <c r="O4" s="125" t="s">
        <v>3</v>
      </c>
      <c r="P4" s="124"/>
      <c r="Q4" s="124"/>
      <c r="R4" s="124"/>
      <c r="S4" s="124"/>
      <c r="T4" s="126"/>
      <c r="U4" s="124" t="s">
        <v>4</v>
      </c>
      <c r="V4" s="124"/>
      <c r="W4" s="124"/>
      <c r="X4" s="124"/>
      <c r="Y4" s="124"/>
      <c r="Z4" s="124"/>
      <c r="AA4" s="125" t="s">
        <v>1</v>
      </c>
      <c r="AB4" s="124"/>
      <c r="AC4" s="124"/>
      <c r="AD4" s="124"/>
      <c r="AE4" s="124"/>
      <c r="AF4" s="127"/>
      <c r="AG4" s="109"/>
    </row>
    <row r="5" spans="2:33" s="11" customFormat="1" ht="36" customHeight="1" thickBot="1">
      <c r="B5" s="131"/>
      <c r="C5" s="122" t="s">
        <v>17</v>
      </c>
      <c r="D5" s="128"/>
      <c r="E5" s="122" t="s">
        <v>18</v>
      </c>
      <c r="F5" s="123"/>
      <c r="G5" s="122" t="s">
        <v>19</v>
      </c>
      <c r="H5" s="136"/>
      <c r="I5" s="128" t="s">
        <v>17</v>
      </c>
      <c r="J5" s="128"/>
      <c r="K5" s="122" t="s">
        <v>18</v>
      </c>
      <c r="L5" s="123"/>
      <c r="M5" s="122" t="s">
        <v>19</v>
      </c>
      <c r="N5" s="128"/>
      <c r="O5" s="129" t="s">
        <v>17</v>
      </c>
      <c r="P5" s="128"/>
      <c r="Q5" s="122" t="s">
        <v>18</v>
      </c>
      <c r="R5" s="123"/>
      <c r="S5" s="122" t="s">
        <v>19</v>
      </c>
      <c r="T5" s="136"/>
      <c r="U5" s="128" t="s">
        <v>8</v>
      </c>
      <c r="V5" s="128"/>
      <c r="W5" s="122" t="s">
        <v>9</v>
      </c>
      <c r="X5" s="123"/>
      <c r="Y5" s="122" t="s">
        <v>10</v>
      </c>
      <c r="Z5" s="128"/>
      <c r="AA5" s="129" t="s">
        <v>17</v>
      </c>
      <c r="AB5" s="128"/>
      <c r="AC5" s="122" t="s">
        <v>18</v>
      </c>
      <c r="AD5" s="123"/>
      <c r="AE5" s="122" t="s">
        <v>19</v>
      </c>
      <c r="AF5" s="123"/>
      <c r="AG5" s="110"/>
    </row>
    <row r="6" spans="2:33" ht="36" customHeight="1" thickBot="1">
      <c r="B6" s="132"/>
      <c r="C6" s="17" t="s">
        <v>11</v>
      </c>
      <c r="D6" s="18" t="s">
        <v>20</v>
      </c>
      <c r="E6" s="17" t="s">
        <v>11</v>
      </c>
      <c r="F6" s="19" t="s">
        <v>20</v>
      </c>
      <c r="G6" s="17" t="s">
        <v>11</v>
      </c>
      <c r="H6" s="20" t="s">
        <v>20</v>
      </c>
      <c r="I6" s="21" t="s">
        <v>11</v>
      </c>
      <c r="J6" s="18" t="s">
        <v>20</v>
      </c>
      <c r="K6" s="17" t="s">
        <v>11</v>
      </c>
      <c r="L6" s="19" t="s">
        <v>20</v>
      </c>
      <c r="M6" s="17" t="s">
        <v>11</v>
      </c>
      <c r="N6" s="18" t="s">
        <v>20</v>
      </c>
      <c r="O6" s="22" t="s">
        <v>11</v>
      </c>
      <c r="P6" s="18" t="s">
        <v>20</v>
      </c>
      <c r="Q6" s="17" t="s">
        <v>11</v>
      </c>
      <c r="R6" s="19" t="s">
        <v>20</v>
      </c>
      <c r="S6" s="17" t="s">
        <v>11</v>
      </c>
      <c r="T6" s="20" t="s">
        <v>20</v>
      </c>
      <c r="U6" s="21" t="s">
        <v>11</v>
      </c>
      <c r="V6" s="18" t="s">
        <v>12</v>
      </c>
      <c r="W6" s="17" t="s">
        <v>11</v>
      </c>
      <c r="X6" s="19" t="s">
        <v>12</v>
      </c>
      <c r="Y6" s="17" t="s">
        <v>11</v>
      </c>
      <c r="Z6" s="18" t="s">
        <v>12</v>
      </c>
      <c r="AA6" s="22" t="s">
        <v>11</v>
      </c>
      <c r="AB6" s="18" t="s">
        <v>20</v>
      </c>
      <c r="AC6" s="17" t="s">
        <v>11</v>
      </c>
      <c r="AD6" s="19" t="s">
        <v>20</v>
      </c>
      <c r="AE6" s="17" t="s">
        <v>11</v>
      </c>
      <c r="AF6" s="19" t="s">
        <v>20</v>
      </c>
      <c r="AG6" s="112"/>
    </row>
    <row r="7" spans="2:39" s="13" customFormat="1" ht="22.5" customHeight="1">
      <c r="B7" s="8" t="s">
        <v>35</v>
      </c>
      <c r="C7" s="31">
        <f aca="true" t="shared" si="0" ref="C7:H9">SUM(I7,O7,AA7)</f>
        <v>7320</v>
      </c>
      <c r="D7" s="86">
        <f t="shared" si="0"/>
        <v>123645</v>
      </c>
      <c r="E7" s="31">
        <f t="shared" si="0"/>
        <v>7525</v>
      </c>
      <c r="F7" s="86">
        <f t="shared" si="0"/>
        <v>127107</v>
      </c>
      <c r="G7" s="31">
        <f t="shared" si="0"/>
        <v>7736</v>
      </c>
      <c r="H7" s="87">
        <f t="shared" si="0"/>
        <v>130666</v>
      </c>
      <c r="I7" s="59">
        <v>3151</v>
      </c>
      <c r="J7" s="62">
        <v>49699</v>
      </c>
      <c r="K7" s="60">
        <v>3239</v>
      </c>
      <c r="L7" s="63">
        <v>51091</v>
      </c>
      <c r="M7" s="60">
        <v>3331</v>
      </c>
      <c r="N7" s="59">
        <v>52522</v>
      </c>
      <c r="O7" s="61">
        <v>3712</v>
      </c>
      <c r="P7" s="62">
        <v>68118</v>
      </c>
      <c r="Q7" s="60">
        <v>3816</v>
      </c>
      <c r="R7" s="63">
        <v>70025</v>
      </c>
      <c r="S7" s="60">
        <v>3922</v>
      </c>
      <c r="T7" s="88">
        <v>71985</v>
      </c>
      <c r="U7" s="59"/>
      <c r="V7" s="62"/>
      <c r="W7" s="60"/>
      <c r="X7" s="63"/>
      <c r="Y7" s="60"/>
      <c r="Z7" s="59"/>
      <c r="AA7" s="61">
        <v>457</v>
      </c>
      <c r="AB7" s="62">
        <v>5828</v>
      </c>
      <c r="AC7" s="60">
        <v>470</v>
      </c>
      <c r="AD7" s="63">
        <v>5991</v>
      </c>
      <c r="AE7" s="60">
        <v>483</v>
      </c>
      <c r="AF7" s="89">
        <v>6159</v>
      </c>
      <c r="AG7" s="106"/>
      <c r="AH7" s="81">
        <f aca="true" t="shared" si="1" ref="AH7:AM7">C7</f>
        <v>7320</v>
      </c>
      <c r="AI7" s="81">
        <f t="shared" si="1"/>
        <v>123645</v>
      </c>
      <c r="AJ7" s="81">
        <f t="shared" si="1"/>
        <v>7525</v>
      </c>
      <c r="AK7" s="81">
        <f t="shared" si="1"/>
        <v>127107</v>
      </c>
      <c r="AL7" s="81">
        <f t="shared" si="1"/>
        <v>7736</v>
      </c>
      <c r="AM7" s="81">
        <f t="shared" si="1"/>
        <v>130666</v>
      </c>
    </row>
    <row r="8" spans="2:39" s="5" customFormat="1" ht="22.5" customHeight="1">
      <c r="B8" s="15" t="s">
        <v>36</v>
      </c>
      <c r="C8" s="31">
        <f t="shared" si="0"/>
        <v>256</v>
      </c>
      <c r="D8" s="86">
        <f t="shared" si="0"/>
        <v>4685</v>
      </c>
      <c r="E8" s="31">
        <f t="shared" si="0"/>
        <v>267</v>
      </c>
      <c r="F8" s="86">
        <f t="shared" si="0"/>
        <v>4860</v>
      </c>
      <c r="G8" s="31">
        <f t="shared" si="0"/>
        <v>272</v>
      </c>
      <c r="H8" s="87">
        <f t="shared" si="0"/>
        <v>4960</v>
      </c>
      <c r="I8" s="59">
        <v>45</v>
      </c>
      <c r="J8" s="62">
        <v>900</v>
      </c>
      <c r="K8" s="60">
        <v>53</v>
      </c>
      <c r="L8" s="63">
        <v>1030</v>
      </c>
      <c r="M8" s="60">
        <v>55</v>
      </c>
      <c r="N8" s="59">
        <v>1070</v>
      </c>
      <c r="O8" s="61">
        <v>178</v>
      </c>
      <c r="P8" s="62">
        <v>3475</v>
      </c>
      <c r="Q8" s="60">
        <v>180</v>
      </c>
      <c r="R8" s="63">
        <v>3500</v>
      </c>
      <c r="S8" s="60">
        <v>182</v>
      </c>
      <c r="T8" s="88">
        <v>3540</v>
      </c>
      <c r="U8" s="59"/>
      <c r="V8" s="62"/>
      <c r="W8" s="60"/>
      <c r="X8" s="63"/>
      <c r="Y8" s="60"/>
      <c r="Z8" s="59"/>
      <c r="AA8" s="61">
        <v>33</v>
      </c>
      <c r="AB8" s="62">
        <v>310</v>
      </c>
      <c r="AC8" s="60">
        <v>34</v>
      </c>
      <c r="AD8" s="63">
        <v>330</v>
      </c>
      <c r="AE8" s="60">
        <v>35</v>
      </c>
      <c r="AF8" s="89">
        <v>350</v>
      </c>
      <c r="AG8" s="106"/>
      <c r="AH8" s="82">
        <f aca="true" t="shared" si="2" ref="AH8:AM8">SUM(C8:C11)</f>
        <v>670</v>
      </c>
      <c r="AI8" s="82">
        <f t="shared" si="2"/>
        <v>12215</v>
      </c>
      <c r="AJ8" s="82">
        <f t="shared" si="2"/>
        <v>694</v>
      </c>
      <c r="AK8" s="82">
        <f t="shared" si="2"/>
        <v>12613</v>
      </c>
      <c r="AL8" s="82">
        <f t="shared" si="2"/>
        <v>713</v>
      </c>
      <c r="AM8" s="82">
        <f t="shared" si="2"/>
        <v>12958</v>
      </c>
    </row>
    <row r="9" spans="2:34" s="5" customFormat="1" ht="22.5" customHeight="1">
      <c r="B9" s="15" t="s">
        <v>38</v>
      </c>
      <c r="C9" s="31">
        <f t="shared" si="0"/>
        <v>339</v>
      </c>
      <c r="D9" s="86">
        <f>SUM(J9,P9,AB9)</f>
        <v>6185</v>
      </c>
      <c r="E9" s="31">
        <f>SUM(K9,Q9,AC9)</f>
        <v>351</v>
      </c>
      <c r="F9" s="86">
        <f>SUM(L9,R9,AD9)</f>
        <v>6398</v>
      </c>
      <c r="G9" s="31">
        <f>SUM(M9,S9,AE9)</f>
        <v>363</v>
      </c>
      <c r="H9" s="87">
        <f>SUM(N9,T9,AF9)</f>
        <v>6613</v>
      </c>
      <c r="I9" s="64">
        <v>132</v>
      </c>
      <c r="J9" s="67">
        <v>2400</v>
      </c>
      <c r="K9" s="65">
        <v>135</v>
      </c>
      <c r="L9" s="68">
        <v>2454</v>
      </c>
      <c r="M9" s="65">
        <v>138</v>
      </c>
      <c r="N9" s="64">
        <v>2509</v>
      </c>
      <c r="O9" s="66">
        <v>175</v>
      </c>
      <c r="P9" s="67">
        <v>3418</v>
      </c>
      <c r="Q9" s="65">
        <v>182</v>
      </c>
      <c r="R9" s="68">
        <v>3554</v>
      </c>
      <c r="S9" s="65">
        <v>189</v>
      </c>
      <c r="T9" s="90">
        <v>3691</v>
      </c>
      <c r="U9" s="64"/>
      <c r="V9" s="67"/>
      <c r="W9" s="65"/>
      <c r="X9" s="68"/>
      <c r="Y9" s="65"/>
      <c r="Z9" s="64"/>
      <c r="AA9" s="66">
        <v>32</v>
      </c>
      <c r="AB9" s="67">
        <v>367</v>
      </c>
      <c r="AC9" s="65">
        <v>34</v>
      </c>
      <c r="AD9" s="68">
        <v>390</v>
      </c>
      <c r="AE9" s="65">
        <v>36</v>
      </c>
      <c r="AF9" s="91">
        <v>413</v>
      </c>
      <c r="AG9" s="107"/>
      <c r="AH9" s="7"/>
    </row>
    <row r="10" spans="2:34" s="5" customFormat="1" ht="22.5" customHeight="1">
      <c r="B10" s="15" t="s">
        <v>30</v>
      </c>
      <c r="C10" s="31">
        <f aca="true" t="shared" si="3" ref="C10:H11">SUM(I10,O10,AA10)</f>
        <v>42</v>
      </c>
      <c r="D10" s="86">
        <f t="shared" si="3"/>
        <v>800</v>
      </c>
      <c r="E10" s="31">
        <f t="shared" si="3"/>
        <v>42</v>
      </c>
      <c r="F10" s="86">
        <f t="shared" si="3"/>
        <v>800</v>
      </c>
      <c r="G10" s="31">
        <f t="shared" si="3"/>
        <v>43</v>
      </c>
      <c r="H10" s="87">
        <f t="shared" si="3"/>
        <v>820</v>
      </c>
      <c r="I10" s="59">
        <v>20</v>
      </c>
      <c r="J10" s="62">
        <v>390</v>
      </c>
      <c r="K10" s="60">
        <v>20</v>
      </c>
      <c r="L10" s="63">
        <v>390</v>
      </c>
      <c r="M10" s="60">
        <v>20</v>
      </c>
      <c r="N10" s="59">
        <v>390</v>
      </c>
      <c r="O10" s="61">
        <v>18</v>
      </c>
      <c r="P10" s="62">
        <v>360</v>
      </c>
      <c r="Q10" s="60">
        <v>18</v>
      </c>
      <c r="R10" s="63">
        <v>360</v>
      </c>
      <c r="S10" s="60">
        <v>19</v>
      </c>
      <c r="T10" s="88">
        <v>380</v>
      </c>
      <c r="U10" s="59"/>
      <c r="V10" s="62"/>
      <c r="W10" s="60"/>
      <c r="X10" s="63"/>
      <c r="Y10" s="60"/>
      <c r="Z10" s="59"/>
      <c r="AA10" s="61">
        <v>4</v>
      </c>
      <c r="AB10" s="62">
        <v>50</v>
      </c>
      <c r="AC10" s="60">
        <v>4</v>
      </c>
      <c r="AD10" s="63">
        <v>50</v>
      </c>
      <c r="AE10" s="60">
        <v>4</v>
      </c>
      <c r="AF10" s="89">
        <v>50</v>
      </c>
      <c r="AG10" s="106"/>
      <c r="AH10" s="7"/>
    </row>
    <row r="11" spans="2:34" s="5" customFormat="1" ht="22.5" customHeight="1">
      <c r="B11" s="15" t="s">
        <v>66</v>
      </c>
      <c r="C11" s="31">
        <f t="shared" si="3"/>
        <v>33</v>
      </c>
      <c r="D11" s="86">
        <f t="shared" si="3"/>
        <v>545</v>
      </c>
      <c r="E11" s="31">
        <f t="shared" si="3"/>
        <v>34</v>
      </c>
      <c r="F11" s="86">
        <f t="shared" si="3"/>
        <v>555</v>
      </c>
      <c r="G11" s="31">
        <f t="shared" si="3"/>
        <v>35</v>
      </c>
      <c r="H11" s="87">
        <f t="shared" si="3"/>
        <v>565</v>
      </c>
      <c r="I11" s="59">
        <v>8</v>
      </c>
      <c r="J11" s="62">
        <v>130</v>
      </c>
      <c r="K11" s="60">
        <v>9</v>
      </c>
      <c r="L11" s="63">
        <v>140</v>
      </c>
      <c r="M11" s="60">
        <v>10</v>
      </c>
      <c r="N11" s="59">
        <v>150</v>
      </c>
      <c r="O11" s="61">
        <v>23</v>
      </c>
      <c r="P11" s="62">
        <v>390</v>
      </c>
      <c r="Q11" s="60">
        <v>23</v>
      </c>
      <c r="R11" s="63">
        <v>390</v>
      </c>
      <c r="S11" s="60">
        <v>23</v>
      </c>
      <c r="T11" s="88">
        <v>390</v>
      </c>
      <c r="U11" s="59"/>
      <c r="V11" s="62"/>
      <c r="W11" s="60"/>
      <c r="X11" s="63"/>
      <c r="Y11" s="60"/>
      <c r="Z11" s="59"/>
      <c r="AA11" s="61">
        <v>2</v>
      </c>
      <c r="AB11" s="62">
        <v>25</v>
      </c>
      <c r="AC11" s="60">
        <v>2</v>
      </c>
      <c r="AD11" s="63">
        <v>25</v>
      </c>
      <c r="AE11" s="60">
        <v>2</v>
      </c>
      <c r="AF11" s="89">
        <v>25</v>
      </c>
      <c r="AG11" s="106"/>
      <c r="AH11" s="7"/>
    </row>
    <row r="12" spans="2:39" s="5" customFormat="1" ht="22.5" customHeight="1">
      <c r="B12" s="15" t="s">
        <v>34</v>
      </c>
      <c r="C12" s="31">
        <f aca="true" t="shared" si="4" ref="C12:C49">SUM(I12,O12,AA12)</f>
        <v>1228</v>
      </c>
      <c r="D12" s="86">
        <f aca="true" t="shared" si="5" ref="D12:D49">SUM(J12,P12,AB12)</f>
        <v>20835</v>
      </c>
      <c r="E12" s="31">
        <f aca="true" t="shared" si="6" ref="E12:E49">SUM(K12,Q12,AC12)</f>
        <v>1253</v>
      </c>
      <c r="F12" s="86">
        <f aca="true" t="shared" si="7" ref="F12:F49">SUM(L12,R12,AD12)</f>
        <v>21355</v>
      </c>
      <c r="G12" s="31">
        <f aca="true" t="shared" si="8" ref="G12:G49">SUM(M12,S12,AE12)</f>
        <v>1279</v>
      </c>
      <c r="H12" s="87">
        <f aca="true" t="shared" si="9" ref="H12:H49">SUM(N12,T12,AF12)</f>
        <v>21889</v>
      </c>
      <c r="I12" s="59">
        <v>399</v>
      </c>
      <c r="J12" s="62">
        <v>5992</v>
      </c>
      <c r="K12" s="60">
        <v>407</v>
      </c>
      <c r="L12" s="63">
        <v>6057</v>
      </c>
      <c r="M12" s="60">
        <v>415</v>
      </c>
      <c r="N12" s="59">
        <v>6123</v>
      </c>
      <c r="O12" s="61">
        <v>773</v>
      </c>
      <c r="P12" s="62">
        <v>14184</v>
      </c>
      <c r="Q12" s="60">
        <v>789</v>
      </c>
      <c r="R12" s="63">
        <v>14623</v>
      </c>
      <c r="S12" s="60">
        <v>806</v>
      </c>
      <c r="T12" s="88">
        <v>15075</v>
      </c>
      <c r="U12" s="59"/>
      <c r="V12" s="62"/>
      <c r="W12" s="60"/>
      <c r="X12" s="63"/>
      <c r="Y12" s="60"/>
      <c r="Z12" s="59"/>
      <c r="AA12" s="61">
        <v>56</v>
      </c>
      <c r="AB12" s="62">
        <v>659</v>
      </c>
      <c r="AC12" s="60">
        <v>57</v>
      </c>
      <c r="AD12" s="63">
        <v>675</v>
      </c>
      <c r="AE12" s="60">
        <v>58</v>
      </c>
      <c r="AF12" s="89">
        <v>691</v>
      </c>
      <c r="AG12" s="106"/>
      <c r="AH12" s="81">
        <f aca="true" t="shared" si="10" ref="AH12:AM13">C12</f>
        <v>1228</v>
      </c>
      <c r="AI12" s="81">
        <f t="shared" si="10"/>
        <v>20835</v>
      </c>
      <c r="AJ12" s="81">
        <f t="shared" si="10"/>
        <v>1253</v>
      </c>
      <c r="AK12" s="81">
        <f t="shared" si="10"/>
        <v>21355</v>
      </c>
      <c r="AL12" s="81">
        <f t="shared" si="10"/>
        <v>1279</v>
      </c>
      <c r="AM12" s="81">
        <f t="shared" si="10"/>
        <v>21889</v>
      </c>
    </row>
    <row r="13" spans="2:39" s="5" customFormat="1" ht="22.5" customHeight="1">
      <c r="B13" s="15" t="s">
        <v>44</v>
      </c>
      <c r="C13" s="31">
        <f t="shared" si="4"/>
        <v>996</v>
      </c>
      <c r="D13" s="86">
        <f t="shared" si="5"/>
        <v>17068</v>
      </c>
      <c r="E13" s="31">
        <f t="shared" si="6"/>
        <v>1016</v>
      </c>
      <c r="F13" s="86">
        <f t="shared" si="7"/>
        <v>17159</v>
      </c>
      <c r="G13" s="31">
        <f t="shared" si="8"/>
        <v>1038</v>
      </c>
      <c r="H13" s="87">
        <f t="shared" si="9"/>
        <v>17252</v>
      </c>
      <c r="I13" s="64">
        <v>297</v>
      </c>
      <c r="J13" s="67">
        <v>5061</v>
      </c>
      <c r="K13" s="65">
        <v>292</v>
      </c>
      <c r="L13" s="68">
        <v>4990</v>
      </c>
      <c r="M13" s="65">
        <v>288</v>
      </c>
      <c r="N13" s="64">
        <v>4919</v>
      </c>
      <c r="O13" s="66">
        <v>609</v>
      </c>
      <c r="P13" s="67">
        <v>11190</v>
      </c>
      <c r="Q13" s="65">
        <v>627</v>
      </c>
      <c r="R13" s="68">
        <v>11336</v>
      </c>
      <c r="S13" s="65">
        <v>646</v>
      </c>
      <c r="T13" s="90">
        <v>11483</v>
      </c>
      <c r="U13" s="64"/>
      <c r="V13" s="67"/>
      <c r="W13" s="65"/>
      <c r="X13" s="68"/>
      <c r="Y13" s="65"/>
      <c r="Z13" s="64"/>
      <c r="AA13" s="66">
        <v>90</v>
      </c>
      <c r="AB13" s="67">
        <v>817</v>
      </c>
      <c r="AC13" s="65">
        <v>97</v>
      </c>
      <c r="AD13" s="68">
        <v>833</v>
      </c>
      <c r="AE13" s="65">
        <v>104</v>
      </c>
      <c r="AF13" s="91">
        <v>850</v>
      </c>
      <c r="AG13" s="107"/>
      <c r="AH13" s="81">
        <f t="shared" si="10"/>
        <v>996</v>
      </c>
      <c r="AI13" s="81">
        <f t="shared" si="10"/>
        <v>17068</v>
      </c>
      <c r="AJ13" s="81">
        <f t="shared" si="10"/>
        <v>1016</v>
      </c>
      <c r="AK13" s="81">
        <f t="shared" si="10"/>
        <v>17159</v>
      </c>
      <c r="AL13" s="81">
        <f t="shared" si="10"/>
        <v>1038</v>
      </c>
      <c r="AM13" s="81">
        <f t="shared" si="10"/>
        <v>17252</v>
      </c>
    </row>
    <row r="14" spans="2:39" s="5" customFormat="1" ht="22.5" customHeight="1">
      <c r="B14" s="15" t="s">
        <v>49</v>
      </c>
      <c r="C14" s="31">
        <f t="shared" si="4"/>
        <v>612</v>
      </c>
      <c r="D14" s="86">
        <f t="shared" si="5"/>
        <v>10564</v>
      </c>
      <c r="E14" s="31">
        <f t="shared" si="6"/>
        <v>624</v>
      </c>
      <c r="F14" s="86">
        <f t="shared" si="7"/>
        <v>10761</v>
      </c>
      <c r="G14" s="31">
        <f t="shared" si="8"/>
        <v>636</v>
      </c>
      <c r="H14" s="87">
        <f t="shared" si="9"/>
        <v>10960</v>
      </c>
      <c r="I14" s="59">
        <v>133</v>
      </c>
      <c r="J14" s="62">
        <v>2305</v>
      </c>
      <c r="K14" s="60">
        <v>137</v>
      </c>
      <c r="L14" s="63">
        <v>2363</v>
      </c>
      <c r="M14" s="60">
        <v>140</v>
      </c>
      <c r="N14" s="59">
        <v>2422</v>
      </c>
      <c r="O14" s="61">
        <v>442</v>
      </c>
      <c r="P14" s="62">
        <v>7843</v>
      </c>
      <c r="Q14" s="60">
        <v>448</v>
      </c>
      <c r="R14" s="63">
        <v>7961</v>
      </c>
      <c r="S14" s="60">
        <v>455</v>
      </c>
      <c r="T14" s="88">
        <v>8080</v>
      </c>
      <c r="U14" s="59"/>
      <c r="V14" s="62"/>
      <c r="W14" s="60"/>
      <c r="X14" s="63"/>
      <c r="Y14" s="60"/>
      <c r="Z14" s="59"/>
      <c r="AA14" s="61">
        <v>37</v>
      </c>
      <c r="AB14" s="62">
        <v>416</v>
      </c>
      <c r="AC14" s="60">
        <v>39</v>
      </c>
      <c r="AD14" s="63">
        <v>437</v>
      </c>
      <c r="AE14" s="60">
        <v>41</v>
      </c>
      <c r="AF14" s="89">
        <v>458</v>
      </c>
      <c r="AG14" s="106"/>
      <c r="AH14" s="83">
        <f aca="true" t="shared" si="11" ref="AH14:AM14">SUM(C14:C16)</f>
        <v>925</v>
      </c>
      <c r="AI14" s="83">
        <f t="shared" si="11"/>
        <v>15952</v>
      </c>
      <c r="AJ14" s="83">
        <f t="shared" si="11"/>
        <v>945</v>
      </c>
      <c r="AK14" s="83">
        <f t="shared" si="11"/>
        <v>16288</v>
      </c>
      <c r="AL14" s="83">
        <f t="shared" si="11"/>
        <v>963</v>
      </c>
      <c r="AM14" s="83">
        <f t="shared" si="11"/>
        <v>16587</v>
      </c>
    </row>
    <row r="15" spans="2:33" s="5" customFormat="1" ht="22.5" customHeight="1">
      <c r="B15" s="15" t="s">
        <v>42</v>
      </c>
      <c r="C15" s="31">
        <f t="shared" si="4"/>
        <v>243</v>
      </c>
      <c r="D15" s="86">
        <f t="shared" si="5"/>
        <v>4127</v>
      </c>
      <c r="E15" s="31">
        <f t="shared" si="6"/>
        <v>247</v>
      </c>
      <c r="F15" s="86">
        <f t="shared" si="7"/>
        <v>4192</v>
      </c>
      <c r="G15" s="31">
        <f t="shared" si="8"/>
        <v>250</v>
      </c>
      <c r="H15" s="87">
        <f t="shared" si="9"/>
        <v>4238</v>
      </c>
      <c r="I15" s="59">
        <v>54</v>
      </c>
      <c r="J15" s="62">
        <v>721</v>
      </c>
      <c r="K15" s="60">
        <v>56</v>
      </c>
      <c r="L15" s="63">
        <v>748</v>
      </c>
      <c r="M15" s="60">
        <v>58</v>
      </c>
      <c r="N15" s="59">
        <v>775</v>
      </c>
      <c r="O15" s="61">
        <v>158</v>
      </c>
      <c r="P15" s="62">
        <v>3047</v>
      </c>
      <c r="Q15" s="60">
        <v>160</v>
      </c>
      <c r="R15" s="63">
        <v>3085</v>
      </c>
      <c r="S15" s="60">
        <v>161</v>
      </c>
      <c r="T15" s="88">
        <v>3104</v>
      </c>
      <c r="U15" s="59"/>
      <c r="V15" s="62"/>
      <c r="W15" s="60"/>
      <c r="X15" s="63"/>
      <c r="Y15" s="60"/>
      <c r="Z15" s="59"/>
      <c r="AA15" s="61">
        <v>31</v>
      </c>
      <c r="AB15" s="62">
        <v>359</v>
      </c>
      <c r="AC15" s="60">
        <v>31</v>
      </c>
      <c r="AD15" s="63">
        <v>359</v>
      </c>
      <c r="AE15" s="60">
        <v>31</v>
      </c>
      <c r="AF15" s="89">
        <v>359</v>
      </c>
      <c r="AG15" s="106"/>
    </row>
    <row r="16" spans="2:33" s="5" customFormat="1" ht="22.5" customHeight="1">
      <c r="B16" s="15" t="s">
        <v>68</v>
      </c>
      <c r="C16" s="31">
        <f t="shared" si="4"/>
        <v>70</v>
      </c>
      <c r="D16" s="86">
        <f t="shared" si="5"/>
        <v>1261</v>
      </c>
      <c r="E16" s="31">
        <f t="shared" si="6"/>
        <v>74</v>
      </c>
      <c r="F16" s="86">
        <f t="shared" si="7"/>
        <v>1335</v>
      </c>
      <c r="G16" s="31">
        <f t="shared" si="8"/>
        <v>77</v>
      </c>
      <c r="H16" s="87">
        <f t="shared" si="9"/>
        <v>1389</v>
      </c>
      <c r="I16" s="59">
        <v>2</v>
      </c>
      <c r="J16" s="62">
        <v>40</v>
      </c>
      <c r="K16" s="60">
        <v>3</v>
      </c>
      <c r="L16" s="63">
        <v>60</v>
      </c>
      <c r="M16" s="60">
        <v>3</v>
      </c>
      <c r="N16" s="59">
        <v>60</v>
      </c>
      <c r="O16" s="61">
        <v>67</v>
      </c>
      <c r="P16" s="62">
        <v>1206</v>
      </c>
      <c r="Q16" s="60">
        <v>70</v>
      </c>
      <c r="R16" s="63">
        <v>1260</v>
      </c>
      <c r="S16" s="60">
        <v>73</v>
      </c>
      <c r="T16" s="88">
        <v>1314</v>
      </c>
      <c r="U16" s="59">
        <v>1</v>
      </c>
      <c r="V16" s="62">
        <v>15</v>
      </c>
      <c r="W16" s="60">
        <v>1</v>
      </c>
      <c r="X16" s="63">
        <v>15</v>
      </c>
      <c r="Y16" s="60">
        <v>1</v>
      </c>
      <c r="Z16" s="59">
        <v>15</v>
      </c>
      <c r="AA16" s="61">
        <v>1</v>
      </c>
      <c r="AB16" s="62">
        <v>15</v>
      </c>
      <c r="AC16" s="60">
        <v>1</v>
      </c>
      <c r="AD16" s="63">
        <v>15</v>
      </c>
      <c r="AE16" s="60">
        <v>1</v>
      </c>
      <c r="AF16" s="89">
        <v>15</v>
      </c>
      <c r="AG16" s="106"/>
    </row>
    <row r="17" spans="2:39" s="5" customFormat="1" ht="22.5" customHeight="1">
      <c r="B17" s="15" t="s">
        <v>46</v>
      </c>
      <c r="C17" s="31">
        <f t="shared" si="4"/>
        <v>1049</v>
      </c>
      <c r="D17" s="86">
        <f t="shared" si="5"/>
        <v>19896</v>
      </c>
      <c r="E17" s="31">
        <f t="shared" si="6"/>
        <v>1074</v>
      </c>
      <c r="F17" s="86">
        <f t="shared" si="7"/>
        <v>20371</v>
      </c>
      <c r="G17" s="31">
        <f t="shared" si="8"/>
        <v>1096</v>
      </c>
      <c r="H17" s="87">
        <f t="shared" si="9"/>
        <v>20789</v>
      </c>
      <c r="I17" s="64">
        <v>223</v>
      </c>
      <c r="J17" s="67">
        <v>3970</v>
      </c>
      <c r="K17" s="65">
        <v>228</v>
      </c>
      <c r="L17" s="68">
        <v>4065</v>
      </c>
      <c r="M17" s="65">
        <v>233</v>
      </c>
      <c r="N17" s="64">
        <v>4148</v>
      </c>
      <c r="O17" s="66">
        <v>807</v>
      </c>
      <c r="P17" s="67">
        <v>15728</v>
      </c>
      <c r="Q17" s="65">
        <v>827</v>
      </c>
      <c r="R17" s="68">
        <v>16104</v>
      </c>
      <c r="S17" s="65">
        <v>843</v>
      </c>
      <c r="T17" s="90">
        <v>16435</v>
      </c>
      <c r="U17" s="64">
        <v>0</v>
      </c>
      <c r="V17" s="67">
        <v>0</v>
      </c>
      <c r="W17" s="65">
        <v>0</v>
      </c>
      <c r="X17" s="68">
        <v>0</v>
      </c>
      <c r="Y17" s="65">
        <v>0</v>
      </c>
      <c r="Z17" s="64">
        <v>0</v>
      </c>
      <c r="AA17" s="66">
        <v>19</v>
      </c>
      <c r="AB17" s="67">
        <v>198</v>
      </c>
      <c r="AC17" s="65">
        <v>19</v>
      </c>
      <c r="AD17" s="68">
        <v>202</v>
      </c>
      <c r="AE17" s="65">
        <v>20</v>
      </c>
      <c r="AF17" s="91">
        <v>206</v>
      </c>
      <c r="AG17" s="107"/>
      <c r="AH17" s="81">
        <f aca="true" t="shared" si="12" ref="AH17:AM18">C17</f>
        <v>1049</v>
      </c>
      <c r="AI17" s="81">
        <f t="shared" si="12"/>
        <v>19896</v>
      </c>
      <c r="AJ17" s="81">
        <f t="shared" si="12"/>
        <v>1074</v>
      </c>
      <c r="AK17" s="81">
        <f t="shared" si="12"/>
        <v>20371</v>
      </c>
      <c r="AL17" s="81">
        <f t="shared" si="12"/>
        <v>1096</v>
      </c>
      <c r="AM17" s="81">
        <f t="shared" si="12"/>
        <v>20789</v>
      </c>
    </row>
    <row r="18" spans="2:39" s="5" customFormat="1" ht="22.5" customHeight="1">
      <c r="B18" s="15" t="s">
        <v>58</v>
      </c>
      <c r="C18" s="31">
        <f t="shared" si="4"/>
        <v>950</v>
      </c>
      <c r="D18" s="86">
        <f t="shared" si="5"/>
        <v>17575</v>
      </c>
      <c r="E18" s="31">
        <f t="shared" si="6"/>
        <v>985</v>
      </c>
      <c r="F18" s="86">
        <f t="shared" si="7"/>
        <v>18223</v>
      </c>
      <c r="G18" s="31">
        <f t="shared" si="8"/>
        <v>1007</v>
      </c>
      <c r="H18" s="87">
        <f t="shared" si="9"/>
        <v>18630</v>
      </c>
      <c r="I18" s="59">
        <v>316</v>
      </c>
      <c r="J18" s="62">
        <v>6004</v>
      </c>
      <c r="K18" s="60">
        <v>326</v>
      </c>
      <c r="L18" s="63">
        <v>6194</v>
      </c>
      <c r="M18" s="60">
        <v>333</v>
      </c>
      <c r="N18" s="59">
        <v>6323</v>
      </c>
      <c r="O18" s="61">
        <v>601</v>
      </c>
      <c r="P18" s="62">
        <v>10944</v>
      </c>
      <c r="Q18" s="60">
        <v>625</v>
      </c>
      <c r="R18" s="63">
        <v>11384</v>
      </c>
      <c r="S18" s="60">
        <v>639</v>
      </c>
      <c r="T18" s="88">
        <v>11643</v>
      </c>
      <c r="U18" s="59"/>
      <c r="V18" s="62"/>
      <c r="W18" s="60"/>
      <c r="X18" s="63"/>
      <c r="Y18" s="60"/>
      <c r="Z18" s="59"/>
      <c r="AA18" s="61">
        <v>33</v>
      </c>
      <c r="AB18" s="62">
        <v>627</v>
      </c>
      <c r="AC18" s="60">
        <v>34</v>
      </c>
      <c r="AD18" s="63">
        <v>645</v>
      </c>
      <c r="AE18" s="60">
        <v>35</v>
      </c>
      <c r="AF18" s="89">
        <v>664</v>
      </c>
      <c r="AG18" s="106"/>
      <c r="AH18" s="81">
        <f t="shared" si="12"/>
        <v>950</v>
      </c>
      <c r="AI18" s="81">
        <f t="shared" si="12"/>
        <v>17575</v>
      </c>
      <c r="AJ18" s="81">
        <f t="shared" si="12"/>
        <v>985</v>
      </c>
      <c r="AK18" s="81">
        <f t="shared" si="12"/>
        <v>18223</v>
      </c>
      <c r="AL18" s="81">
        <f t="shared" si="12"/>
        <v>1007</v>
      </c>
      <c r="AM18" s="81">
        <f t="shared" si="12"/>
        <v>18630</v>
      </c>
    </row>
    <row r="19" spans="2:39" s="5" customFormat="1" ht="22.5" customHeight="1">
      <c r="B19" s="15" t="s">
        <v>45</v>
      </c>
      <c r="C19" s="31">
        <f t="shared" si="4"/>
        <v>731</v>
      </c>
      <c r="D19" s="86">
        <f t="shared" si="5"/>
        <v>13598</v>
      </c>
      <c r="E19" s="31">
        <f t="shared" si="6"/>
        <v>743</v>
      </c>
      <c r="F19" s="86">
        <f t="shared" si="7"/>
        <v>13784</v>
      </c>
      <c r="G19" s="31">
        <f t="shared" si="8"/>
        <v>755</v>
      </c>
      <c r="H19" s="87">
        <f t="shared" si="9"/>
        <v>13971</v>
      </c>
      <c r="I19" s="59">
        <v>149</v>
      </c>
      <c r="J19" s="62">
        <v>2585</v>
      </c>
      <c r="K19" s="60">
        <v>151</v>
      </c>
      <c r="L19" s="63">
        <v>2620</v>
      </c>
      <c r="M19" s="60">
        <v>153</v>
      </c>
      <c r="N19" s="59">
        <v>2655</v>
      </c>
      <c r="O19" s="61">
        <v>520</v>
      </c>
      <c r="P19" s="62">
        <v>10374</v>
      </c>
      <c r="Q19" s="60">
        <v>525</v>
      </c>
      <c r="R19" s="63">
        <v>10474</v>
      </c>
      <c r="S19" s="60">
        <v>530</v>
      </c>
      <c r="T19" s="88">
        <v>10574</v>
      </c>
      <c r="U19" s="59"/>
      <c r="V19" s="62"/>
      <c r="W19" s="60"/>
      <c r="X19" s="63"/>
      <c r="Y19" s="60"/>
      <c r="Z19" s="59"/>
      <c r="AA19" s="61">
        <v>62</v>
      </c>
      <c r="AB19" s="62">
        <v>639</v>
      </c>
      <c r="AC19" s="60">
        <v>67</v>
      </c>
      <c r="AD19" s="63">
        <v>690</v>
      </c>
      <c r="AE19" s="60">
        <v>72</v>
      </c>
      <c r="AF19" s="89">
        <v>742</v>
      </c>
      <c r="AG19" s="106"/>
      <c r="AH19" s="81">
        <f aca="true" t="shared" si="13" ref="AH19:AM19">C19</f>
        <v>731</v>
      </c>
      <c r="AI19" s="81">
        <f t="shared" si="13"/>
        <v>13598</v>
      </c>
      <c r="AJ19" s="81">
        <f t="shared" si="13"/>
        <v>743</v>
      </c>
      <c r="AK19" s="81">
        <f t="shared" si="13"/>
        <v>13784</v>
      </c>
      <c r="AL19" s="81">
        <f t="shared" si="13"/>
        <v>755</v>
      </c>
      <c r="AM19" s="81">
        <f t="shared" si="13"/>
        <v>13971</v>
      </c>
    </row>
    <row r="20" spans="2:39" s="5" customFormat="1" ht="22.5" customHeight="1">
      <c r="B20" s="15" t="s">
        <v>59</v>
      </c>
      <c r="C20" s="31">
        <f>SUM(I20,O20,AA20)</f>
        <v>374</v>
      </c>
      <c r="D20" s="86">
        <f t="shared" si="5"/>
        <v>7046</v>
      </c>
      <c r="E20" s="31">
        <f t="shared" si="6"/>
        <v>386</v>
      </c>
      <c r="F20" s="86">
        <f t="shared" si="7"/>
        <v>7244</v>
      </c>
      <c r="G20" s="31">
        <f t="shared" si="8"/>
        <v>397</v>
      </c>
      <c r="H20" s="87">
        <f t="shared" si="9"/>
        <v>7422</v>
      </c>
      <c r="I20" s="59">
        <v>154</v>
      </c>
      <c r="J20" s="62">
        <v>2926</v>
      </c>
      <c r="K20" s="60">
        <v>156</v>
      </c>
      <c r="L20" s="63">
        <v>2964</v>
      </c>
      <c r="M20" s="60">
        <v>158</v>
      </c>
      <c r="N20" s="59">
        <v>3002</v>
      </c>
      <c r="O20" s="61">
        <v>192</v>
      </c>
      <c r="P20" s="62">
        <v>3840</v>
      </c>
      <c r="Q20" s="60">
        <v>198</v>
      </c>
      <c r="R20" s="63">
        <v>3960</v>
      </c>
      <c r="S20" s="60">
        <v>203</v>
      </c>
      <c r="T20" s="88">
        <v>4060</v>
      </c>
      <c r="U20" s="59"/>
      <c r="V20" s="62"/>
      <c r="W20" s="60"/>
      <c r="X20" s="63"/>
      <c r="Y20" s="60"/>
      <c r="Z20" s="59"/>
      <c r="AA20" s="61">
        <v>28</v>
      </c>
      <c r="AB20" s="62">
        <v>280</v>
      </c>
      <c r="AC20" s="60">
        <v>32</v>
      </c>
      <c r="AD20" s="63">
        <v>320</v>
      </c>
      <c r="AE20" s="60">
        <v>36</v>
      </c>
      <c r="AF20" s="89">
        <v>360</v>
      </c>
      <c r="AG20" s="106"/>
      <c r="AH20" s="83">
        <f aca="true" t="shared" si="14" ref="AH20:AM20">SUM(C20:C21)</f>
        <v>717</v>
      </c>
      <c r="AI20" s="83">
        <f t="shared" si="14"/>
        <v>13191</v>
      </c>
      <c r="AJ20" s="83">
        <f t="shared" si="14"/>
        <v>734</v>
      </c>
      <c r="AK20" s="83">
        <f t="shared" si="14"/>
        <v>13560</v>
      </c>
      <c r="AL20" s="83">
        <f t="shared" si="14"/>
        <v>750</v>
      </c>
      <c r="AM20" s="83">
        <f t="shared" si="14"/>
        <v>13916</v>
      </c>
    </row>
    <row r="21" spans="2:33" s="5" customFormat="1" ht="22.5" customHeight="1">
      <c r="B21" s="15" t="s">
        <v>33</v>
      </c>
      <c r="C21" s="31">
        <f t="shared" si="4"/>
        <v>343</v>
      </c>
      <c r="D21" s="86">
        <f t="shared" si="5"/>
        <v>6145</v>
      </c>
      <c r="E21" s="31">
        <f t="shared" si="6"/>
        <v>348</v>
      </c>
      <c r="F21" s="86">
        <f t="shared" si="7"/>
        <v>6316</v>
      </c>
      <c r="G21" s="31">
        <f t="shared" si="8"/>
        <v>353</v>
      </c>
      <c r="H21" s="87">
        <f t="shared" si="9"/>
        <v>6494</v>
      </c>
      <c r="I21" s="59">
        <v>52</v>
      </c>
      <c r="J21" s="62">
        <v>715</v>
      </c>
      <c r="K21" s="60">
        <v>53</v>
      </c>
      <c r="L21" s="63">
        <v>728</v>
      </c>
      <c r="M21" s="60">
        <v>54</v>
      </c>
      <c r="N21" s="59">
        <v>742</v>
      </c>
      <c r="O21" s="61">
        <v>274</v>
      </c>
      <c r="P21" s="62">
        <v>5290</v>
      </c>
      <c r="Q21" s="60">
        <v>277</v>
      </c>
      <c r="R21" s="63">
        <v>5441</v>
      </c>
      <c r="S21" s="60">
        <v>280</v>
      </c>
      <c r="T21" s="88">
        <v>5597</v>
      </c>
      <c r="U21" s="59"/>
      <c r="V21" s="62"/>
      <c r="W21" s="60"/>
      <c r="X21" s="63"/>
      <c r="Y21" s="60"/>
      <c r="Z21" s="59"/>
      <c r="AA21" s="61">
        <v>17</v>
      </c>
      <c r="AB21" s="62">
        <v>140</v>
      </c>
      <c r="AC21" s="60">
        <v>18</v>
      </c>
      <c r="AD21" s="63">
        <v>147</v>
      </c>
      <c r="AE21" s="60">
        <v>19</v>
      </c>
      <c r="AF21" s="89">
        <v>155</v>
      </c>
      <c r="AG21" s="106"/>
    </row>
    <row r="22" spans="2:39" s="5" customFormat="1" ht="22.5" customHeight="1">
      <c r="B22" s="15" t="s">
        <v>26</v>
      </c>
      <c r="C22" s="31">
        <f t="shared" si="4"/>
        <v>377</v>
      </c>
      <c r="D22" s="86">
        <f t="shared" si="5"/>
        <v>6564</v>
      </c>
      <c r="E22" s="31">
        <f t="shared" si="6"/>
        <v>382</v>
      </c>
      <c r="F22" s="86">
        <f t="shared" si="7"/>
        <v>6637</v>
      </c>
      <c r="G22" s="31">
        <f t="shared" si="8"/>
        <v>386</v>
      </c>
      <c r="H22" s="87">
        <f t="shared" si="9"/>
        <v>6714</v>
      </c>
      <c r="I22" s="59">
        <v>125</v>
      </c>
      <c r="J22" s="62">
        <v>2125</v>
      </c>
      <c r="K22" s="60">
        <v>126</v>
      </c>
      <c r="L22" s="63">
        <v>2142</v>
      </c>
      <c r="M22" s="60">
        <v>127</v>
      </c>
      <c r="N22" s="59">
        <v>2159</v>
      </c>
      <c r="O22" s="61">
        <v>192</v>
      </c>
      <c r="P22" s="62">
        <v>3783</v>
      </c>
      <c r="Q22" s="60">
        <v>194</v>
      </c>
      <c r="R22" s="63">
        <v>3820</v>
      </c>
      <c r="S22" s="60">
        <v>196</v>
      </c>
      <c r="T22" s="88">
        <v>3859</v>
      </c>
      <c r="U22" s="59"/>
      <c r="V22" s="62"/>
      <c r="W22" s="60"/>
      <c r="X22" s="63"/>
      <c r="Y22" s="60"/>
      <c r="Z22" s="59"/>
      <c r="AA22" s="61">
        <v>60</v>
      </c>
      <c r="AB22" s="62">
        <v>656</v>
      </c>
      <c r="AC22" s="60">
        <v>62</v>
      </c>
      <c r="AD22" s="63">
        <v>675</v>
      </c>
      <c r="AE22" s="60">
        <v>63</v>
      </c>
      <c r="AF22" s="89">
        <v>696</v>
      </c>
      <c r="AG22" s="106"/>
      <c r="AH22" s="83">
        <f aca="true" t="shared" si="15" ref="AH22:AM22">SUM(C22:C24)</f>
        <v>727</v>
      </c>
      <c r="AI22" s="83">
        <f t="shared" si="15"/>
        <v>12880</v>
      </c>
      <c r="AJ22" s="83">
        <f t="shared" si="15"/>
        <v>735</v>
      </c>
      <c r="AK22" s="83">
        <f t="shared" si="15"/>
        <v>13000</v>
      </c>
      <c r="AL22" s="83">
        <f t="shared" si="15"/>
        <v>743</v>
      </c>
      <c r="AM22" s="83">
        <f t="shared" si="15"/>
        <v>13138</v>
      </c>
    </row>
    <row r="23" spans="2:33" s="5" customFormat="1" ht="22.5" customHeight="1">
      <c r="B23" s="15" t="s">
        <v>63</v>
      </c>
      <c r="C23" s="31">
        <f t="shared" si="4"/>
        <v>181</v>
      </c>
      <c r="D23" s="86">
        <f t="shared" si="5"/>
        <v>3188</v>
      </c>
      <c r="E23" s="31">
        <f t="shared" si="6"/>
        <v>181</v>
      </c>
      <c r="F23" s="86">
        <f t="shared" si="7"/>
        <v>3188</v>
      </c>
      <c r="G23" s="31">
        <f t="shared" si="8"/>
        <v>181</v>
      </c>
      <c r="H23" s="87">
        <f t="shared" si="9"/>
        <v>3188</v>
      </c>
      <c r="I23" s="59">
        <v>63</v>
      </c>
      <c r="J23" s="62">
        <v>1148</v>
      </c>
      <c r="K23" s="60">
        <v>63</v>
      </c>
      <c r="L23" s="63">
        <v>1148</v>
      </c>
      <c r="M23" s="60">
        <v>63</v>
      </c>
      <c r="N23" s="59">
        <v>1148</v>
      </c>
      <c r="O23" s="61">
        <v>94</v>
      </c>
      <c r="P23" s="62">
        <v>1728</v>
      </c>
      <c r="Q23" s="60">
        <v>94</v>
      </c>
      <c r="R23" s="63">
        <v>1728</v>
      </c>
      <c r="S23" s="60">
        <v>94</v>
      </c>
      <c r="T23" s="88">
        <v>1728</v>
      </c>
      <c r="U23" s="59"/>
      <c r="V23" s="62"/>
      <c r="W23" s="60"/>
      <c r="X23" s="63"/>
      <c r="Y23" s="60"/>
      <c r="Z23" s="59"/>
      <c r="AA23" s="61">
        <v>24</v>
      </c>
      <c r="AB23" s="62">
        <v>312</v>
      </c>
      <c r="AC23" s="60">
        <v>24</v>
      </c>
      <c r="AD23" s="63">
        <v>312</v>
      </c>
      <c r="AE23" s="60">
        <v>24</v>
      </c>
      <c r="AF23" s="89">
        <v>312</v>
      </c>
      <c r="AG23" s="106"/>
    </row>
    <row r="24" spans="2:33" s="5" customFormat="1" ht="22.5" customHeight="1">
      <c r="B24" s="15" t="s">
        <v>40</v>
      </c>
      <c r="C24" s="31">
        <f t="shared" si="4"/>
        <v>169</v>
      </c>
      <c r="D24" s="86">
        <f t="shared" si="5"/>
        <v>3128</v>
      </c>
      <c r="E24" s="31">
        <f t="shared" si="6"/>
        <v>172</v>
      </c>
      <c r="F24" s="86">
        <f t="shared" si="7"/>
        <v>3175</v>
      </c>
      <c r="G24" s="31">
        <f t="shared" si="8"/>
        <v>176</v>
      </c>
      <c r="H24" s="87">
        <f t="shared" si="9"/>
        <v>3236</v>
      </c>
      <c r="I24" s="59">
        <v>77</v>
      </c>
      <c r="J24" s="62">
        <v>1401</v>
      </c>
      <c r="K24" s="60">
        <v>77</v>
      </c>
      <c r="L24" s="63">
        <v>1401</v>
      </c>
      <c r="M24" s="60">
        <v>77</v>
      </c>
      <c r="N24" s="59">
        <v>1401</v>
      </c>
      <c r="O24" s="61">
        <v>81</v>
      </c>
      <c r="P24" s="62">
        <v>1573</v>
      </c>
      <c r="Q24" s="60">
        <v>82</v>
      </c>
      <c r="R24" s="63">
        <v>1592</v>
      </c>
      <c r="S24" s="60">
        <v>83</v>
      </c>
      <c r="T24" s="88">
        <v>1611</v>
      </c>
      <c r="U24" s="59"/>
      <c r="V24" s="62"/>
      <c r="W24" s="60"/>
      <c r="X24" s="63"/>
      <c r="Y24" s="60"/>
      <c r="Z24" s="59"/>
      <c r="AA24" s="61">
        <v>11</v>
      </c>
      <c r="AB24" s="62">
        <v>154</v>
      </c>
      <c r="AC24" s="60">
        <v>13</v>
      </c>
      <c r="AD24" s="63">
        <v>182</v>
      </c>
      <c r="AE24" s="60">
        <v>16</v>
      </c>
      <c r="AF24" s="89">
        <v>224</v>
      </c>
      <c r="AG24" s="106"/>
    </row>
    <row r="25" spans="2:39" s="5" customFormat="1" ht="22.5" customHeight="1">
      <c r="B25" s="15" t="s">
        <v>53</v>
      </c>
      <c r="C25" s="31">
        <f t="shared" si="4"/>
        <v>673</v>
      </c>
      <c r="D25" s="86">
        <f t="shared" si="5"/>
        <v>13162</v>
      </c>
      <c r="E25" s="31">
        <f t="shared" si="6"/>
        <v>700</v>
      </c>
      <c r="F25" s="86">
        <f t="shared" si="7"/>
        <v>13554</v>
      </c>
      <c r="G25" s="31">
        <f t="shared" si="8"/>
        <v>722</v>
      </c>
      <c r="H25" s="87">
        <f t="shared" si="9"/>
        <v>14044</v>
      </c>
      <c r="I25" s="64">
        <v>144</v>
      </c>
      <c r="J25" s="67">
        <v>2771</v>
      </c>
      <c r="K25" s="65">
        <v>144</v>
      </c>
      <c r="L25" s="68">
        <v>2771</v>
      </c>
      <c r="M25" s="65">
        <v>144</v>
      </c>
      <c r="N25" s="64">
        <v>2771</v>
      </c>
      <c r="O25" s="66">
        <v>502</v>
      </c>
      <c r="P25" s="67">
        <v>10040</v>
      </c>
      <c r="Q25" s="65">
        <v>522</v>
      </c>
      <c r="R25" s="68">
        <v>10341</v>
      </c>
      <c r="S25" s="65">
        <v>537</v>
      </c>
      <c r="T25" s="90">
        <v>10740</v>
      </c>
      <c r="U25" s="64"/>
      <c r="V25" s="67"/>
      <c r="W25" s="65"/>
      <c r="X25" s="68"/>
      <c r="Y25" s="65"/>
      <c r="Z25" s="64"/>
      <c r="AA25" s="66">
        <v>27</v>
      </c>
      <c r="AB25" s="67">
        <v>351</v>
      </c>
      <c r="AC25" s="65">
        <v>34</v>
      </c>
      <c r="AD25" s="68">
        <v>442</v>
      </c>
      <c r="AE25" s="65">
        <v>41</v>
      </c>
      <c r="AF25" s="91">
        <v>533</v>
      </c>
      <c r="AG25" s="107"/>
      <c r="AH25" s="83">
        <f aca="true" t="shared" si="16" ref="AH25:AM25">SUM(C25:C25)</f>
        <v>673</v>
      </c>
      <c r="AI25" s="83">
        <f t="shared" si="16"/>
        <v>13162</v>
      </c>
      <c r="AJ25" s="83">
        <f t="shared" si="16"/>
        <v>700</v>
      </c>
      <c r="AK25" s="83">
        <f t="shared" si="16"/>
        <v>13554</v>
      </c>
      <c r="AL25" s="83">
        <f t="shared" si="16"/>
        <v>722</v>
      </c>
      <c r="AM25" s="83">
        <f t="shared" si="16"/>
        <v>14044</v>
      </c>
    </row>
    <row r="26" spans="2:39" s="5" customFormat="1" ht="22.5" customHeight="1">
      <c r="B26" s="15" t="s">
        <v>56</v>
      </c>
      <c r="C26" s="31">
        <f t="shared" si="4"/>
        <v>1392</v>
      </c>
      <c r="D26" s="86">
        <f t="shared" si="5"/>
        <v>23609</v>
      </c>
      <c r="E26" s="31">
        <f t="shared" si="6"/>
        <v>1414</v>
      </c>
      <c r="F26" s="86">
        <f t="shared" si="7"/>
        <v>23973</v>
      </c>
      <c r="G26" s="31">
        <f t="shared" si="8"/>
        <v>1437</v>
      </c>
      <c r="H26" s="87">
        <f t="shared" si="9"/>
        <v>24356</v>
      </c>
      <c r="I26" s="64">
        <v>300</v>
      </c>
      <c r="J26" s="67">
        <v>4440</v>
      </c>
      <c r="K26" s="65">
        <v>305</v>
      </c>
      <c r="L26" s="68">
        <v>4514</v>
      </c>
      <c r="M26" s="65">
        <v>310</v>
      </c>
      <c r="N26" s="64">
        <v>4588</v>
      </c>
      <c r="O26" s="66">
        <v>958</v>
      </c>
      <c r="P26" s="67">
        <v>18135</v>
      </c>
      <c r="Q26" s="65">
        <v>973</v>
      </c>
      <c r="R26" s="68">
        <v>18409</v>
      </c>
      <c r="S26" s="65">
        <v>989</v>
      </c>
      <c r="T26" s="90">
        <v>18702</v>
      </c>
      <c r="U26" s="64"/>
      <c r="V26" s="67"/>
      <c r="W26" s="65"/>
      <c r="X26" s="68"/>
      <c r="Y26" s="65"/>
      <c r="Z26" s="64"/>
      <c r="AA26" s="66">
        <v>134</v>
      </c>
      <c r="AB26" s="67">
        <v>1034</v>
      </c>
      <c r="AC26" s="65">
        <v>136</v>
      </c>
      <c r="AD26" s="68">
        <v>1050</v>
      </c>
      <c r="AE26" s="65">
        <v>138</v>
      </c>
      <c r="AF26" s="91">
        <v>1066</v>
      </c>
      <c r="AG26" s="107"/>
      <c r="AH26" s="81">
        <f aca="true" t="shared" si="17" ref="AH26:AM26">C26</f>
        <v>1392</v>
      </c>
      <c r="AI26" s="81">
        <f t="shared" si="17"/>
        <v>23609</v>
      </c>
      <c r="AJ26" s="81">
        <f t="shared" si="17"/>
        <v>1414</v>
      </c>
      <c r="AK26" s="81">
        <f t="shared" si="17"/>
        <v>23973</v>
      </c>
      <c r="AL26" s="81">
        <f t="shared" si="17"/>
        <v>1437</v>
      </c>
      <c r="AM26" s="81">
        <f t="shared" si="17"/>
        <v>24356</v>
      </c>
    </row>
    <row r="27" spans="2:39" s="5" customFormat="1" ht="22.5" customHeight="1">
      <c r="B27" s="15" t="s">
        <v>51</v>
      </c>
      <c r="C27" s="31">
        <f t="shared" si="4"/>
        <v>293</v>
      </c>
      <c r="D27" s="86">
        <f t="shared" si="5"/>
        <v>5543</v>
      </c>
      <c r="E27" s="31">
        <f t="shared" si="6"/>
        <v>319</v>
      </c>
      <c r="F27" s="86">
        <f t="shared" si="7"/>
        <v>6037</v>
      </c>
      <c r="G27" s="31">
        <f t="shared" si="8"/>
        <v>348</v>
      </c>
      <c r="H27" s="87">
        <f t="shared" si="9"/>
        <v>6575</v>
      </c>
      <c r="I27" s="59">
        <v>68</v>
      </c>
      <c r="J27" s="62">
        <v>1199</v>
      </c>
      <c r="K27" s="60">
        <v>74</v>
      </c>
      <c r="L27" s="63">
        <v>1306</v>
      </c>
      <c r="M27" s="60">
        <v>81</v>
      </c>
      <c r="N27" s="59">
        <v>1422</v>
      </c>
      <c r="O27" s="61">
        <v>209</v>
      </c>
      <c r="P27" s="62">
        <v>4223</v>
      </c>
      <c r="Q27" s="60">
        <v>227</v>
      </c>
      <c r="R27" s="63">
        <v>4599</v>
      </c>
      <c r="S27" s="60">
        <v>248</v>
      </c>
      <c r="T27" s="88">
        <v>5009</v>
      </c>
      <c r="U27" s="59"/>
      <c r="V27" s="62"/>
      <c r="W27" s="60"/>
      <c r="X27" s="63"/>
      <c r="Y27" s="60"/>
      <c r="Z27" s="59"/>
      <c r="AA27" s="61">
        <v>16</v>
      </c>
      <c r="AB27" s="62">
        <v>121</v>
      </c>
      <c r="AC27" s="60">
        <v>18</v>
      </c>
      <c r="AD27" s="63">
        <v>132</v>
      </c>
      <c r="AE27" s="60">
        <v>19</v>
      </c>
      <c r="AF27" s="89">
        <v>144</v>
      </c>
      <c r="AG27" s="106"/>
      <c r="AH27" s="83">
        <f aca="true" t="shared" si="18" ref="AH27:AM27">SUM(C27:C30)</f>
        <v>951</v>
      </c>
      <c r="AI27" s="83">
        <f t="shared" si="18"/>
        <v>18047</v>
      </c>
      <c r="AJ27" s="83">
        <f t="shared" si="18"/>
        <v>1000</v>
      </c>
      <c r="AK27" s="83">
        <f t="shared" si="18"/>
        <v>18965</v>
      </c>
      <c r="AL27" s="83">
        <f t="shared" si="18"/>
        <v>1051</v>
      </c>
      <c r="AM27" s="83">
        <f t="shared" si="18"/>
        <v>19908</v>
      </c>
    </row>
    <row r="28" spans="2:33" s="5" customFormat="1" ht="22.5" customHeight="1">
      <c r="B28" s="15" t="s">
        <v>60</v>
      </c>
      <c r="C28" s="31">
        <f aca="true" t="shared" si="19" ref="C28:H29">SUM(I28,O28,AA28)</f>
        <v>147</v>
      </c>
      <c r="D28" s="86">
        <f t="shared" si="19"/>
        <v>2758</v>
      </c>
      <c r="E28" s="31">
        <f t="shared" si="19"/>
        <v>152</v>
      </c>
      <c r="F28" s="86">
        <f t="shared" si="19"/>
        <v>2847</v>
      </c>
      <c r="G28" s="31">
        <f t="shared" si="19"/>
        <v>155</v>
      </c>
      <c r="H28" s="87">
        <f t="shared" si="19"/>
        <v>2904</v>
      </c>
      <c r="I28" s="64">
        <v>37</v>
      </c>
      <c r="J28" s="67">
        <v>630</v>
      </c>
      <c r="K28" s="65">
        <v>38</v>
      </c>
      <c r="L28" s="68">
        <v>647</v>
      </c>
      <c r="M28" s="65">
        <v>39</v>
      </c>
      <c r="N28" s="64">
        <v>664</v>
      </c>
      <c r="O28" s="66">
        <v>103</v>
      </c>
      <c r="P28" s="67">
        <v>2037</v>
      </c>
      <c r="Q28" s="65">
        <v>106</v>
      </c>
      <c r="R28" s="68">
        <v>2096</v>
      </c>
      <c r="S28" s="65">
        <v>108</v>
      </c>
      <c r="T28" s="90">
        <v>2136</v>
      </c>
      <c r="U28" s="64"/>
      <c r="V28" s="67"/>
      <c r="W28" s="65"/>
      <c r="X28" s="68"/>
      <c r="Y28" s="65"/>
      <c r="Z28" s="64"/>
      <c r="AA28" s="66">
        <v>7</v>
      </c>
      <c r="AB28" s="67">
        <v>91</v>
      </c>
      <c r="AC28" s="65">
        <v>8</v>
      </c>
      <c r="AD28" s="68">
        <v>104</v>
      </c>
      <c r="AE28" s="65">
        <v>8</v>
      </c>
      <c r="AF28" s="91">
        <v>104</v>
      </c>
      <c r="AG28" s="107"/>
    </row>
    <row r="29" spans="2:33" s="5" customFormat="1" ht="22.5" customHeight="1">
      <c r="B29" s="15" t="s">
        <v>61</v>
      </c>
      <c r="C29" s="31">
        <f t="shared" si="19"/>
        <v>324</v>
      </c>
      <c r="D29" s="86">
        <f t="shared" si="19"/>
        <v>6203</v>
      </c>
      <c r="E29" s="31">
        <f t="shared" si="19"/>
        <v>331</v>
      </c>
      <c r="F29" s="86">
        <f t="shared" si="19"/>
        <v>6319</v>
      </c>
      <c r="G29" s="31">
        <f t="shared" si="19"/>
        <v>338</v>
      </c>
      <c r="H29" s="87">
        <f t="shared" si="19"/>
        <v>6436</v>
      </c>
      <c r="I29" s="59">
        <v>108</v>
      </c>
      <c r="J29" s="62">
        <v>1990</v>
      </c>
      <c r="K29" s="60">
        <v>108</v>
      </c>
      <c r="L29" s="63">
        <v>1990</v>
      </c>
      <c r="M29" s="60">
        <v>108</v>
      </c>
      <c r="N29" s="59">
        <v>1990</v>
      </c>
      <c r="O29" s="61">
        <v>209</v>
      </c>
      <c r="P29" s="62">
        <v>4153</v>
      </c>
      <c r="Q29" s="60">
        <v>214</v>
      </c>
      <c r="R29" s="63">
        <v>4252</v>
      </c>
      <c r="S29" s="60">
        <v>219</v>
      </c>
      <c r="T29" s="88">
        <v>4351</v>
      </c>
      <c r="U29" s="59"/>
      <c r="V29" s="62"/>
      <c r="W29" s="60"/>
      <c r="X29" s="63"/>
      <c r="Y29" s="60"/>
      <c r="Z29" s="59"/>
      <c r="AA29" s="61">
        <v>7</v>
      </c>
      <c r="AB29" s="62">
        <v>60</v>
      </c>
      <c r="AC29" s="60">
        <v>9</v>
      </c>
      <c r="AD29" s="63">
        <v>77</v>
      </c>
      <c r="AE29" s="60">
        <v>11</v>
      </c>
      <c r="AF29" s="89">
        <v>95</v>
      </c>
      <c r="AG29" s="106"/>
    </row>
    <row r="30" spans="2:33" s="5" customFormat="1" ht="22.5" customHeight="1">
      <c r="B30" s="15" t="s">
        <v>57</v>
      </c>
      <c r="C30" s="31">
        <f t="shared" si="4"/>
        <v>187</v>
      </c>
      <c r="D30" s="86">
        <f t="shared" si="5"/>
        <v>3543</v>
      </c>
      <c r="E30" s="31">
        <f t="shared" si="6"/>
        <v>198</v>
      </c>
      <c r="F30" s="86">
        <f t="shared" si="7"/>
        <v>3762</v>
      </c>
      <c r="G30" s="31">
        <f t="shared" si="8"/>
        <v>210</v>
      </c>
      <c r="H30" s="87">
        <f t="shared" si="9"/>
        <v>3993</v>
      </c>
      <c r="I30" s="59">
        <v>45</v>
      </c>
      <c r="J30" s="62">
        <v>766</v>
      </c>
      <c r="K30" s="60">
        <v>46</v>
      </c>
      <c r="L30" s="63">
        <v>785</v>
      </c>
      <c r="M30" s="60">
        <v>47</v>
      </c>
      <c r="N30" s="59">
        <v>805</v>
      </c>
      <c r="O30" s="61">
        <v>135</v>
      </c>
      <c r="P30" s="62">
        <v>2700</v>
      </c>
      <c r="Q30" s="60">
        <v>145</v>
      </c>
      <c r="R30" s="63">
        <v>2900</v>
      </c>
      <c r="S30" s="60">
        <v>155</v>
      </c>
      <c r="T30" s="88">
        <v>3100</v>
      </c>
      <c r="U30" s="59"/>
      <c r="V30" s="62"/>
      <c r="W30" s="60"/>
      <c r="X30" s="63"/>
      <c r="Y30" s="60"/>
      <c r="Z30" s="59"/>
      <c r="AA30" s="61">
        <v>7</v>
      </c>
      <c r="AB30" s="62">
        <v>77</v>
      </c>
      <c r="AC30" s="60">
        <v>7</v>
      </c>
      <c r="AD30" s="63">
        <v>77</v>
      </c>
      <c r="AE30" s="60">
        <v>8</v>
      </c>
      <c r="AF30" s="89">
        <v>88</v>
      </c>
      <c r="AG30" s="106"/>
    </row>
    <row r="31" spans="2:39" s="5" customFormat="1" ht="22.5" customHeight="1">
      <c r="B31" s="15" t="s">
        <v>31</v>
      </c>
      <c r="C31" s="31">
        <f t="shared" si="4"/>
        <v>291</v>
      </c>
      <c r="D31" s="86">
        <f t="shared" si="5"/>
        <v>5843</v>
      </c>
      <c r="E31" s="31">
        <f t="shared" si="6"/>
        <v>296</v>
      </c>
      <c r="F31" s="86">
        <f t="shared" si="7"/>
        <v>5941</v>
      </c>
      <c r="G31" s="31">
        <f t="shared" si="8"/>
        <v>303</v>
      </c>
      <c r="H31" s="87">
        <f t="shared" si="9"/>
        <v>6074</v>
      </c>
      <c r="I31" s="59">
        <v>94</v>
      </c>
      <c r="J31" s="62">
        <v>1805</v>
      </c>
      <c r="K31" s="60">
        <v>97</v>
      </c>
      <c r="L31" s="63">
        <v>1862</v>
      </c>
      <c r="M31" s="60">
        <v>101</v>
      </c>
      <c r="N31" s="59">
        <v>1939</v>
      </c>
      <c r="O31" s="61">
        <v>191</v>
      </c>
      <c r="P31" s="62">
        <v>3954</v>
      </c>
      <c r="Q31" s="60">
        <v>193</v>
      </c>
      <c r="R31" s="63">
        <v>3995</v>
      </c>
      <c r="S31" s="60">
        <v>195</v>
      </c>
      <c r="T31" s="88">
        <v>4037</v>
      </c>
      <c r="U31" s="59"/>
      <c r="V31" s="62"/>
      <c r="W31" s="60"/>
      <c r="X31" s="63"/>
      <c r="Y31" s="60"/>
      <c r="Z31" s="59"/>
      <c r="AA31" s="61">
        <v>6</v>
      </c>
      <c r="AB31" s="62">
        <v>84</v>
      </c>
      <c r="AC31" s="60">
        <v>6</v>
      </c>
      <c r="AD31" s="63">
        <v>84</v>
      </c>
      <c r="AE31" s="60">
        <v>7</v>
      </c>
      <c r="AF31" s="89">
        <v>98</v>
      </c>
      <c r="AG31" s="106"/>
      <c r="AH31" s="83">
        <f aca="true" t="shared" si="20" ref="AH31:AM31">SUM(C31:C36)</f>
        <v>768</v>
      </c>
      <c r="AI31" s="83">
        <f t="shared" si="20"/>
        <v>14485</v>
      </c>
      <c r="AJ31" s="83">
        <f t="shared" si="20"/>
        <v>796</v>
      </c>
      <c r="AK31" s="83">
        <f t="shared" si="20"/>
        <v>14997</v>
      </c>
      <c r="AL31" s="83">
        <f t="shared" si="20"/>
        <v>830</v>
      </c>
      <c r="AM31" s="83">
        <f t="shared" si="20"/>
        <v>15615</v>
      </c>
    </row>
    <row r="32" spans="2:33" s="5" customFormat="1" ht="22.5" customHeight="1">
      <c r="B32" s="15" t="s">
        <v>37</v>
      </c>
      <c r="C32" s="31">
        <f t="shared" si="4"/>
        <v>268</v>
      </c>
      <c r="D32" s="86">
        <f t="shared" si="5"/>
        <v>4827</v>
      </c>
      <c r="E32" s="31">
        <f t="shared" si="6"/>
        <v>276</v>
      </c>
      <c r="F32" s="86">
        <f t="shared" si="7"/>
        <v>4962</v>
      </c>
      <c r="G32" s="31">
        <f t="shared" si="8"/>
        <v>285</v>
      </c>
      <c r="H32" s="87">
        <f t="shared" si="9"/>
        <v>5116</v>
      </c>
      <c r="I32" s="64">
        <v>57</v>
      </c>
      <c r="J32" s="67">
        <v>900</v>
      </c>
      <c r="K32" s="65">
        <v>57</v>
      </c>
      <c r="L32" s="68">
        <v>900</v>
      </c>
      <c r="M32" s="65">
        <v>57</v>
      </c>
      <c r="N32" s="64">
        <v>900</v>
      </c>
      <c r="O32" s="66">
        <v>205</v>
      </c>
      <c r="P32" s="67">
        <v>3895</v>
      </c>
      <c r="Q32" s="65">
        <v>212</v>
      </c>
      <c r="R32" s="68">
        <v>4028</v>
      </c>
      <c r="S32" s="65">
        <v>220</v>
      </c>
      <c r="T32" s="90">
        <v>4180</v>
      </c>
      <c r="U32" s="64"/>
      <c r="V32" s="67"/>
      <c r="W32" s="65"/>
      <c r="X32" s="68"/>
      <c r="Y32" s="65"/>
      <c r="Z32" s="64"/>
      <c r="AA32" s="66">
        <v>6</v>
      </c>
      <c r="AB32" s="67">
        <v>32</v>
      </c>
      <c r="AC32" s="65">
        <v>7</v>
      </c>
      <c r="AD32" s="68">
        <v>34</v>
      </c>
      <c r="AE32" s="65">
        <v>8</v>
      </c>
      <c r="AF32" s="91">
        <v>36</v>
      </c>
      <c r="AG32" s="107"/>
    </row>
    <row r="33" spans="2:33" s="5" customFormat="1" ht="22.5" customHeight="1">
      <c r="B33" s="15" t="s">
        <v>41</v>
      </c>
      <c r="C33" s="31">
        <f t="shared" si="4"/>
        <v>108</v>
      </c>
      <c r="D33" s="86">
        <f t="shared" si="5"/>
        <v>1993</v>
      </c>
      <c r="E33" s="31">
        <f t="shared" si="6"/>
        <v>120</v>
      </c>
      <c r="F33" s="86">
        <f t="shared" si="7"/>
        <v>2212</v>
      </c>
      <c r="G33" s="31">
        <f t="shared" si="8"/>
        <v>133</v>
      </c>
      <c r="H33" s="87">
        <f t="shared" si="9"/>
        <v>2453</v>
      </c>
      <c r="I33" s="64">
        <v>32</v>
      </c>
      <c r="J33" s="67">
        <v>561</v>
      </c>
      <c r="K33" s="65">
        <v>35</v>
      </c>
      <c r="L33" s="68">
        <v>614</v>
      </c>
      <c r="M33" s="65">
        <v>38</v>
      </c>
      <c r="N33" s="64">
        <v>667</v>
      </c>
      <c r="O33" s="66">
        <v>71</v>
      </c>
      <c r="P33" s="67">
        <v>1374</v>
      </c>
      <c r="Q33" s="65">
        <v>79</v>
      </c>
      <c r="R33" s="68">
        <v>1528</v>
      </c>
      <c r="S33" s="65">
        <v>88</v>
      </c>
      <c r="T33" s="90">
        <v>1702</v>
      </c>
      <c r="U33" s="64"/>
      <c r="V33" s="67"/>
      <c r="W33" s="65"/>
      <c r="X33" s="68"/>
      <c r="Y33" s="65"/>
      <c r="Z33" s="64"/>
      <c r="AA33" s="66">
        <v>5</v>
      </c>
      <c r="AB33" s="67">
        <v>58</v>
      </c>
      <c r="AC33" s="65">
        <v>6</v>
      </c>
      <c r="AD33" s="68">
        <v>70</v>
      </c>
      <c r="AE33" s="65">
        <v>7</v>
      </c>
      <c r="AF33" s="91">
        <v>84</v>
      </c>
      <c r="AG33" s="107"/>
    </row>
    <row r="34" spans="2:33" s="5" customFormat="1" ht="22.5" customHeight="1">
      <c r="B34" s="15" t="s">
        <v>64</v>
      </c>
      <c r="C34" s="31">
        <f t="shared" si="4"/>
        <v>47</v>
      </c>
      <c r="D34" s="86">
        <f t="shared" si="5"/>
        <v>790</v>
      </c>
      <c r="E34" s="31">
        <f t="shared" si="6"/>
        <v>49</v>
      </c>
      <c r="F34" s="86">
        <f t="shared" si="7"/>
        <v>830</v>
      </c>
      <c r="G34" s="31">
        <f t="shared" si="8"/>
        <v>52</v>
      </c>
      <c r="H34" s="87">
        <f t="shared" si="9"/>
        <v>880</v>
      </c>
      <c r="I34" s="59">
        <v>20</v>
      </c>
      <c r="J34" s="62">
        <v>280</v>
      </c>
      <c r="K34" s="60">
        <v>21</v>
      </c>
      <c r="L34" s="63">
        <v>300</v>
      </c>
      <c r="M34" s="60">
        <v>22</v>
      </c>
      <c r="N34" s="59">
        <v>320</v>
      </c>
      <c r="O34" s="61">
        <v>24</v>
      </c>
      <c r="P34" s="62">
        <v>480</v>
      </c>
      <c r="Q34" s="60">
        <v>25</v>
      </c>
      <c r="R34" s="63">
        <v>500</v>
      </c>
      <c r="S34" s="60">
        <v>26</v>
      </c>
      <c r="T34" s="88">
        <v>520</v>
      </c>
      <c r="U34" s="59">
        <v>3</v>
      </c>
      <c r="V34" s="62">
        <v>30</v>
      </c>
      <c r="W34" s="60">
        <v>3</v>
      </c>
      <c r="X34" s="63">
        <v>30</v>
      </c>
      <c r="Y34" s="60">
        <v>4</v>
      </c>
      <c r="Z34" s="59">
        <v>40</v>
      </c>
      <c r="AA34" s="61">
        <v>3</v>
      </c>
      <c r="AB34" s="62">
        <v>30</v>
      </c>
      <c r="AC34" s="60">
        <v>3</v>
      </c>
      <c r="AD34" s="63">
        <v>30</v>
      </c>
      <c r="AE34" s="60">
        <v>4</v>
      </c>
      <c r="AF34" s="89">
        <v>40</v>
      </c>
      <c r="AG34" s="106"/>
    </row>
    <row r="35" spans="2:33" s="5" customFormat="1" ht="22.5" customHeight="1">
      <c r="B35" s="15" t="s">
        <v>48</v>
      </c>
      <c r="C35" s="31">
        <f t="shared" si="4"/>
        <v>34</v>
      </c>
      <c r="D35" s="86">
        <f t="shared" si="5"/>
        <v>632</v>
      </c>
      <c r="E35" s="31">
        <f t="shared" si="6"/>
        <v>35</v>
      </c>
      <c r="F35" s="86">
        <f t="shared" si="7"/>
        <v>652</v>
      </c>
      <c r="G35" s="31">
        <f t="shared" si="8"/>
        <v>36</v>
      </c>
      <c r="H35" s="87">
        <f t="shared" si="9"/>
        <v>672</v>
      </c>
      <c r="I35" s="59">
        <v>6</v>
      </c>
      <c r="J35" s="62">
        <v>72</v>
      </c>
      <c r="K35" s="60">
        <v>6</v>
      </c>
      <c r="L35" s="63">
        <v>72</v>
      </c>
      <c r="M35" s="60">
        <v>6</v>
      </c>
      <c r="N35" s="59">
        <v>72</v>
      </c>
      <c r="O35" s="61">
        <v>28</v>
      </c>
      <c r="P35" s="62">
        <v>560</v>
      </c>
      <c r="Q35" s="60">
        <v>29</v>
      </c>
      <c r="R35" s="63">
        <v>580</v>
      </c>
      <c r="S35" s="60">
        <v>30</v>
      </c>
      <c r="T35" s="88">
        <v>600</v>
      </c>
      <c r="U35" s="59"/>
      <c r="V35" s="62"/>
      <c r="W35" s="60"/>
      <c r="X35" s="63"/>
      <c r="Y35" s="60"/>
      <c r="Z35" s="59"/>
      <c r="AA35" s="61">
        <v>0</v>
      </c>
      <c r="AB35" s="62">
        <v>0</v>
      </c>
      <c r="AC35" s="60">
        <v>0</v>
      </c>
      <c r="AD35" s="63">
        <v>0</v>
      </c>
      <c r="AE35" s="60">
        <v>0</v>
      </c>
      <c r="AF35" s="89">
        <v>0</v>
      </c>
      <c r="AG35" s="106"/>
    </row>
    <row r="36" spans="2:33" s="5" customFormat="1" ht="22.5" customHeight="1">
      <c r="B36" s="15" t="s">
        <v>27</v>
      </c>
      <c r="C36" s="31">
        <f t="shared" si="4"/>
        <v>20</v>
      </c>
      <c r="D36" s="86">
        <f t="shared" si="5"/>
        <v>400</v>
      </c>
      <c r="E36" s="31">
        <f t="shared" si="6"/>
        <v>20</v>
      </c>
      <c r="F36" s="86">
        <f t="shared" si="7"/>
        <v>400</v>
      </c>
      <c r="G36" s="31">
        <f t="shared" si="8"/>
        <v>21</v>
      </c>
      <c r="H36" s="87">
        <f t="shared" si="9"/>
        <v>420</v>
      </c>
      <c r="I36" s="59">
        <v>10</v>
      </c>
      <c r="J36" s="62">
        <v>200</v>
      </c>
      <c r="K36" s="60">
        <v>10</v>
      </c>
      <c r="L36" s="63">
        <v>200</v>
      </c>
      <c r="M36" s="60">
        <v>10</v>
      </c>
      <c r="N36" s="59">
        <v>200</v>
      </c>
      <c r="O36" s="61">
        <v>10</v>
      </c>
      <c r="P36" s="62">
        <v>200</v>
      </c>
      <c r="Q36" s="60">
        <v>10</v>
      </c>
      <c r="R36" s="63">
        <v>200</v>
      </c>
      <c r="S36" s="60">
        <v>11</v>
      </c>
      <c r="T36" s="88">
        <v>220</v>
      </c>
      <c r="U36" s="59"/>
      <c r="V36" s="62"/>
      <c r="W36" s="60"/>
      <c r="X36" s="63"/>
      <c r="Y36" s="60"/>
      <c r="Z36" s="59"/>
      <c r="AA36" s="61">
        <v>0</v>
      </c>
      <c r="AB36" s="62">
        <v>0</v>
      </c>
      <c r="AC36" s="60">
        <v>0</v>
      </c>
      <c r="AD36" s="63">
        <v>0</v>
      </c>
      <c r="AE36" s="60">
        <v>0</v>
      </c>
      <c r="AF36" s="89">
        <v>0</v>
      </c>
      <c r="AG36" s="106"/>
    </row>
    <row r="37" spans="2:39" s="5" customFormat="1" ht="22.5" customHeight="1">
      <c r="B37" s="15" t="s">
        <v>47</v>
      </c>
      <c r="C37" s="31">
        <f t="shared" si="4"/>
        <v>2302</v>
      </c>
      <c r="D37" s="86">
        <f t="shared" si="5"/>
        <v>43918</v>
      </c>
      <c r="E37" s="31">
        <f t="shared" si="6"/>
        <v>2444</v>
      </c>
      <c r="F37" s="86">
        <f t="shared" si="7"/>
        <v>46639</v>
      </c>
      <c r="G37" s="31">
        <f t="shared" si="8"/>
        <v>2615</v>
      </c>
      <c r="H37" s="87">
        <f t="shared" si="9"/>
        <v>49886</v>
      </c>
      <c r="I37" s="59">
        <v>649</v>
      </c>
      <c r="J37" s="62">
        <v>12380</v>
      </c>
      <c r="K37" s="60">
        <v>662</v>
      </c>
      <c r="L37" s="63">
        <v>12633</v>
      </c>
      <c r="M37" s="60">
        <v>677</v>
      </c>
      <c r="N37" s="59">
        <v>12924</v>
      </c>
      <c r="O37" s="61">
        <v>1520</v>
      </c>
      <c r="P37" s="62">
        <v>28991</v>
      </c>
      <c r="Q37" s="60">
        <v>1593</v>
      </c>
      <c r="R37" s="63">
        <v>30392</v>
      </c>
      <c r="S37" s="60">
        <v>1669</v>
      </c>
      <c r="T37" s="88">
        <v>31836</v>
      </c>
      <c r="U37" s="59"/>
      <c r="V37" s="62"/>
      <c r="W37" s="60"/>
      <c r="X37" s="63"/>
      <c r="Y37" s="60"/>
      <c r="Z37" s="59"/>
      <c r="AA37" s="61">
        <v>133</v>
      </c>
      <c r="AB37" s="62">
        <v>2547</v>
      </c>
      <c r="AC37" s="60">
        <v>189</v>
      </c>
      <c r="AD37" s="63">
        <v>3614</v>
      </c>
      <c r="AE37" s="60">
        <v>269</v>
      </c>
      <c r="AF37" s="89">
        <v>5126</v>
      </c>
      <c r="AG37" s="106"/>
      <c r="AH37" s="81">
        <f aca="true" t="shared" si="21" ref="AH37:AM37">C37</f>
        <v>2302</v>
      </c>
      <c r="AI37" s="81">
        <f t="shared" si="21"/>
        <v>43918</v>
      </c>
      <c r="AJ37" s="81">
        <f t="shared" si="21"/>
        <v>2444</v>
      </c>
      <c r="AK37" s="81">
        <f t="shared" si="21"/>
        <v>46639</v>
      </c>
      <c r="AL37" s="81">
        <f t="shared" si="21"/>
        <v>2615</v>
      </c>
      <c r="AM37" s="81">
        <f t="shared" si="21"/>
        <v>49886</v>
      </c>
    </row>
    <row r="38" spans="2:39" s="5" customFormat="1" ht="22.5" customHeight="1">
      <c r="B38" s="15" t="s">
        <v>43</v>
      </c>
      <c r="C38" s="31">
        <f t="shared" si="4"/>
        <v>136</v>
      </c>
      <c r="D38" s="86">
        <f t="shared" si="5"/>
        <v>2694</v>
      </c>
      <c r="E38" s="31">
        <f t="shared" si="6"/>
        <v>140</v>
      </c>
      <c r="F38" s="86">
        <f t="shared" si="7"/>
        <v>2801</v>
      </c>
      <c r="G38" s="31">
        <f t="shared" si="8"/>
        <v>146</v>
      </c>
      <c r="H38" s="87">
        <f t="shared" si="9"/>
        <v>2908</v>
      </c>
      <c r="I38" s="59">
        <v>43</v>
      </c>
      <c r="J38" s="62">
        <v>823</v>
      </c>
      <c r="K38" s="60">
        <v>44</v>
      </c>
      <c r="L38" s="63">
        <v>836</v>
      </c>
      <c r="M38" s="60">
        <v>45</v>
      </c>
      <c r="N38" s="59">
        <v>850</v>
      </c>
      <c r="O38" s="61">
        <v>88</v>
      </c>
      <c r="P38" s="62">
        <v>1808</v>
      </c>
      <c r="Q38" s="60">
        <v>91</v>
      </c>
      <c r="R38" s="63">
        <v>1891</v>
      </c>
      <c r="S38" s="60">
        <v>95</v>
      </c>
      <c r="T38" s="88">
        <v>1974</v>
      </c>
      <c r="U38" s="59"/>
      <c r="V38" s="62"/>
      <c r="W38" s="60"/>
      <c r="X38" s="63"/>
      <c r="Y38" s="60"/>
      <c r="Z38" s="59"/>
      <c r="AA38" s="61">
        <v>5</v>
      </c>
      <c r="AB38" s="62">
        <v>63</v>
      </c>
      <c r="AC38" s="60">
        <v>5</v>
      </c>
      <c r="AD38" s="63">
        <v>74</v>
      </c>
      <c r="AE38" s="60">
        <v>6</v>
      </c>
      <c r="AF38" s="89">
        <v>84</v>
      </c>
      <c r="AG38" s="106"/>
      <c r="AH38" s="83">
        <f aca="true" t="shared" si="22" ref="AH38:AM38">SUM(C38:C41)</f>
        <v>686</v>
      </c>
      <c r="AI38" s="83">
        <f t="shared" si="22"/>
        <v>13025</v>
      </c>
      <c r="AJ38" s="83">
        <f t="shared" si="22"/>
        <v>710</v>
      </c>
      <c r="AK38" s="83">
        <f t="shared" si="22"/>
        <v>13489</v>
      </c>
      <c r="AL38" s="83">
        <f t="shared" si="22"/>
        <v>739</v>
      </c>
      <c r="AM38" s="83">
        <f t="shared" si="22"/>
        <v>14022</v>
      </c>
    </row>
    <row r="39" spans="2:33" s="5" customFormat="1" ht="22.5" customHeight="1">
      <c r="B39" s="15" t="s">
        <v>50</v>
      </c>
      <c r="C39" s="31">
        <f t="shared" si="4"/>
        <v>375</v>
      </c>
      <c r="D39" s="86">
        <f t="shared" si="5"/>
        <v>7239</v>
      </c>
      <c r="E39" s="31">
        <f t="shared" si="6"/>
        <v>391</v>
      </c>
      <c r="F39" s="86">
        <f t="shared" si="7"/>
        <v>7528</v>
      </c>
      <c r="G39" s="31">
        <f t="shared" si="8"/>
        <v>410</v>
      </c>
      <c r="H39" s="87">
        <f t="shared" si="9"/>
        <v>7882</v>
      </c>
      <c r="I39" s="59">
        <v>133</v>
      </c>
      <c r="J39" s="62">
        <v>2527</v>
      </c>
      <c r="K39" s="60">
        <v>137</v>
      </c>
      <c r="L39" s="63">
        <v>2600</v>
      </c>
      <c r="M39" s="60">
        <v>142</v>
      </c>
      <c r="N39" s="59">
        <v>2698</v>
      </c>
      <c r="O39" s="61">
        <v>226</v>
      </c>
      <c r="P39" s="62">
        <v>4520</v>
      </c>
      <c r="Q39" s="60">
        <v>235</v>
      </c>
      <c r="R39" s="63">
        <v>4700</v>
      </c>
      <c r="S39" s="60">
        <v>246</v>
      </c>
      <c r="T39" s="88">
        <v>4920</v>
      </c>
      <c r="U39" s="59"/>
      <c r="V39" s="62"/>
      <c r="W39" s="60"/>
      <c r="X39" s="63"/>
      <c r="Y39" s="60"/>
      <c r="Z39" s="59"/>
      <c r="AA39" s="61">
        <v>16</v>
      </c>
      <c r="AB39" s="62">
        <v>192</v>
      </c>
      <c r="AC39" s="60">
        <v>19</v>
      </c>
      <c r="AD39" s="63">
        <v>228</v>
      </c>
      <c r="AE39" s="60">
        <v>22</v>
      </c>
      <c r="AF39" s="89">
        <v>264</v>
      </c>
      <c r="AG39" s="106"/>
    </row>
    <row r="40" spans="2:33" s="5" customFormat="1" ht="22.5" customHeight="1">
      <c r="B40" s="15" t="s">
        <v>29</v>
      </c>
      <c r="C40" s="31">
        <f t="shared" si="4"/>
        <v>145</v>
      </c>
      <c r="D40" s="86">
        <f aca="true" t="shared" si="23" ref="D40:H42">SUM(J40,P40,AB40)</f>
        <v>2533</v>
      </c>
      <c r="E40" s="31">
        <f t="shared" si="23"/>
        <v>149</v>
      </c>
      <c r="F40" s="86">
        <f t="shared" si="23"/>
        <v>2601</v>
      </c>
      <c r="G40" s="31">
        <f t="shared" si="23"/>
        <v>153</v>
      </c>
      <c r="H40" s="87">
        <f t="shared" si="23"/>
        <v>2673</v>
      </c>
      <c r="I40" s="64">
        <v>18</v>
      </c>
      <c r="J40" s="67">
        <v>275</v>
      </c>
      <c r="K40" s="65">
        <v>18</v>
      </c>
      <c r="L40" s="68">
        <v>275</v>
      </c>
      <c r="M40" s="65">
        <v>18</v>
      </c>
      <c r="N40" s="64">
        <v>275</v>
      </c>
      <c r="O40" s="66">
        <v>120</v>
      </c>
      <c r="P40" s="67">
        <v>2160</v>
      </c>
      <c r="Q40" s="65">
        <v>123</v>
      </c>
      <c r="R40" s="68">
        <v>2214</v>
      </c>
      <c r="S40" s="65">
        <v>127</v>
      </c>
      <c r="T40" s="90">
        <v>2286</v>
      </c>
      <c r="U40" s="64"/>
      <c r="V40" s="67"/>
      <c r="W40" s="65"/>
      <c r="X40" s="68"/>
      <c r="Y40" s="65"/>
      <c r="Z40" s="64"/>
      <c r="AA40" s="66">
        <v>7</v>
      </c>
      <c r="AB40" s="67">
        <v>98</v>
      </c>
      <c r="AC40" s="65">
        <v>8</v>
      </c>
      <c r="AD40" s="68">
        <v>112</v>
      </c>
      <c r="AE40" s="65">
        <v>8</v>
      </c>
      <c r="AF40" s="91">
        <v>112</v>
      </c>
      <c r="AG40" s="107"/>
    </row>
    <row r="41" spans="2:33" s="5" customFormat="1" ht="22.5" customHeight="1">
      <c r="B41" s="15" t="s">
        <v>39</v>
      </c>
      <c r="C41" s="31">
        <f>SUM(I41,O41,AA41)</f>
        <v>30</v>
      </c>
      <c r="D41" s="86">
        <f t="shared" si="23"/>
        <v>559</v>
      </c>
      <c r="E41" s="31">
        <f t="shared" si="23"/>
        <v>30</v>
      </c>
      <c r="F41" s="86">
        <f t="shared" si="23"/>
        <v>559</v>
      </c>
      <c r="G41" s="31">
        <f t="shared" si="23"/>
        <v>30</v>
      </c>
      <c r="H41" s="87">
        <f t="shared" si="23"/>
        <v>559</v>
      </c>
      <c r="I41" s="59">
        <v>2</v>
      </c>
      <c r="J41" s="62">
        <v>44</v>
      </c>
      <c r="K41" s="60">
        <v>2</v>
      </c>
      <c r="L41" s="63">
        <v>44</v>
      </c>
      <c r="M41" s="60">
        <v>2</v>
      </c>
      <c r="N41" s="59">
        <v>44</v>
      </c>
      <c r="O41" s="61">
        <v>27</v>
      </c>
      <c r="P41" s="62">
        <v>508</v>
      </c>
      <c r="Q41" s="60">
        <v>27</v>
      </c>
      <c r="R41" s="63">
        <v>508</v>
      </c>
      <c r="S41" s="60">
        <v>27</v>
      </c>
      <c r="T41" s="88">
        <v>508</v>
      </c>
      <c r="U41" s="59"/>
      <c r="V41" s="62"/>
      <c r="W41" s="60"/>
      <c r="X41" s="63"/>
      <c r="Y41" s="60"/>
      <c r="Z41" s="59"/>
      <c r="AA41" s="61">
        <v>1</v>
      </c>
      <c r="AB41" s="62">
        <v>7</v>
      </c>
      <c r="AC41" s="60">
        <v>1</v>
      </c>
      <c r="AD41" s="63">
        <v>7</v>
      </c>
      <c r="AE41" s="60">
        <v>1</v>
      </c>
      <c r="AF41" s="89">
        <v>7</v>
      </c>
      <c r="AG41" s="106"/>
    </row>
    <row r="42" spans="2:39" s="5" customFormat="1" ht="22.5" customHeight="1">
      <c r="B42" s="15" t="s">
        <v>62</v>
      </c>
      <c r="C42" s="31">
        <f t="shared" si="4"/>
        <v>552</v>
      </c>
      <c r="D42" s="86">
        <f t="shared" si="23"/>
        <v>9695</v>
      </c>
      <c r="E42" s="31">
        <f t="shared" si="23"/>
        <v>585</v>
      </c>
      <c r="F42" s="86">
        <f t="shared" si="23"/>
        <v>10212</v>
      </c>
      <c r="G42" s="31">
        <f t="shared" si="23"/>
        <v>628</v>
      </c>
      <c r="H42" s="87">
        <f t="shared" si="23"/>
        <v>10848</v>
      </c>
      <c r="I42" s="64">
        <v>168</v>
      </c>
      <c r="J42" s="67">
        <v>2683</v>
      </c>
      <c r="K42" s="65">
        <v>170</v>
      </c>
      <c r="L42" s="68">
        <v>2750</v>
      </c>
      <c r="M42" s="65">
        <v>173</v>
      </c>
      <c r="N42" s="64">
        <v>2818</v>
      </c>
      <c r="O42" s="66">
        <v>315</v>
      </c>
      <c r="P42" s="67">
        <v>6135</v>
      </c>
      <c r="Q42" s="65">
        <v>321</v>
      </c>
      <c r="R42" s="68">
        <v>6266</v>
      </c>
      <c r="S42" s="65">
        <v>327</v>
      </c>
      <c r="T42" s="90">
        <v>6400</v>
      </c>
      <c r="U42" s="64"/>
      <c r="V42" s="67"/>
      <c r="W42" s="65"/>
      <c r="X42" s="68"/>
      <c r="Y42" s="65"/>
      <c r="Z42" s="64"/>
      <c r="AA42" s="66">
        <v>69</v>
      </c>
      <c r="AB42" s="67">
        <v>877</v>
      </c>
      <c r="AC42" s="65">
        <v>94</v>
      </c>
      <c r="AD42" s="68">
        <v>1196</v>
      </c>
      <c r="AE42" s="65">
        <v>128</v>
      </c>
      <c r="AF42" s="91">
        <v>1630</v>
      </c>
      <c r="AG42" s="107"/>
      <c r="AH42" s="83">
        <f aca="true" t="shared" si="24" ref="AH42:AM42">SUM(C42:C43)</f>
        <v>768</v>
      </c>
      <c r="AI42" s="83">
        <f t="shared" si="24"/>
        <v>13798</v>
      </c>
      <c r="AJ42" s="83">
        <f t="shared" si="24"/>
        <v>806</v>
      </c>
      <c r="AK42" s="83">
        <f t="shared" si="24"/>
        <v>14396</v>
      </c>
      <c r="AL42" s="83">
        <f t="shared" si="24"/>
        <v>853</v>
      </c>
      <c r="AM42" s="83">
        <f t="shared" si="24"/>
        <v>15098</v>
      </c>
    </row>
    <row r="43" spans="2:33" s="5" customFormat="1" ht="22.5" customHeight="1">
      <c r="B43" s="15" t="s">
        <v>52</v>
      </c>
      <c r="C43" s="31">
        <f t="shared" si="4"/>
        <v>216</v>
      </c>
      <c r="D43" s="86">
        <f t="shared" si="5"/>
        <v>4103</v>
      </c>
      <c r="E43" s="31">
        <f t="shared" si="6"/>
        <v>221</v>
      </c>
      <c r="F43" s="86">
        <f t="shared" si="7"/>
        <v>4184</v>
      </c>
      <c r="G43" s="31">
        <f t="shared" si="8"/>
        <v>225</v>
      </c>
      <c r="H43" s="87">
        <f t="shared" si="9"/>
        <v>4250</v>
      </c>
      <c r="I43" s="59">
        <v>91</v>
      </c>
      <c r="J43" s="62">
        <v>1656</v>
      </c>
      <c r="K43" s="60">
        <v>99</v>
      </c>
      <c r="L43" s="63">
        <v>1802</v>
      </c>
      <c r="M43" s="60">
        <v>107</v>
      </c>
      <c r="N43" s="59">
        <v>1948</v>
      </c>
      <c r="O43" s="61">
        <v>120</v>
      </c>
      <c r="P43" s="62">
        <v>2380</v>
      </c>
      <c r="Q43" s="60">
        <v>116</v>
      </c>
      <c r="R43" s="63">
        <v>2301</v>
      </c>
      <c r="S43" s="60">
        <v>112</v>
      </c>
      <c r="T43" s="88">
        <v>2221</v>
      </c>
      <c r="U43" s="59"/>
      <c r="V43" s="62"/>
      <c r="W43" s="60"/>
      <c r="X43" s="63"/>
      <c r="Y43" s="60"/>
      <c r="Z43" s="59"/>
      <c r="AA43" s="61">
        <v>5</v>
      </c>
      <c r="AB43" s="62">
        <v>67</v>
      </c>
      <c r="AC43" s="60">
        <v>6</v>
      </c>
      <c r="AD43" s="63">
        <v>81</v>
      </c>
      <c r="AE43" s="60">
        <v>6</v>
      </c>
      <c r="AF43" s="89">
        <v>81</v>
      </c>
      <c r="AG43" s="106"/>
    </row>
    <row r="44" spans="2:39" s="5" customFormat="1" ht="22.5" customHeight="1">
      <c r="B44" s="15" t="s">
        <v>54</v>
      </c>
      <c r="C44" s="31">
        <f t="shared" si="4"/>
        <v>237</v>
      </c>
      <c r="D44" s="86">
        <f t="shared" si="5"/>
        <v>4725.678533082451</v>
      </c>
      <c r="E44" s="31">
        <f t="shared" si="6"/>
        <v>250</v>
      </c>
      <c r="F44" s="86">
        <f t="shared" si="7"/>
        <v>4985</v>
      </c>
      <c r="G44" s="31">
        <f t="shared" si="8"/>
        <v>261</v>
      </c>
      <c r="H44" s="87">
        <f t="shared" si="9"/>
        <v>5204</v>
      </c>
      <c r="I44" s="59">
        <v>70</v>
      </c>
      <c r="J44" s="62">
        <v>1298.75</v>
      </c>
      <c r="K44" s="60">
        <v>75</v>
      </c>
      <c r="L44" s="63">
        <v>1392</v>
      </c>
      <c r="M44" s="60">
        <v>79</v>
      </c>
      <c r="N44" s="59">
        <v>1466</v>
      </c>
      <c r="O44" s="61">
        <v>163</v>
      </c>
      <c r="P44" s="62">
        <v>3374.9285330824514</v>
      </c>
      <c r="Q44" s="60">
        <v>171</v>
      </c>
      <c r="R44" s="63">
        <v>3541</v>
      </c>
      <c r="S44" s="60">
        <v>178</v>
      </c>
      <c r="T44" s="88">
        <v>3686</v>
      </c>
      <c r="U44" s="59">
        <v>4</v>
      </c>
      <c r="V44" s="62">
        <v>52</v>
      </c>
      <c r="W44" s="60">
        <v>4</v>
      </c>
      <c r="X44" s="63">
        <v>52</v>
      </c>
      <c r="Y44" s="60">
        <v>4</v>
      </c>
      <c r="Z44" s="59">
        <v>52</v>
      </c>
      <c r="AA44" s="61">
        <v>4</v>
      </c>
      <c r="AB44" s="62">
        <v>52</v>
      </c>
      <c r="AC44" s="60">
        <v>4</v>
      </c>
      <c r="AD44" s="63">
        <v>52</v>
      </c>
      <c r="AE44" s="60">
        <v>4</v>
      </c>
      <c r="AF44" s="89">
        <v>52</v>
      </c>
      <c r="AG44" s="106"/>
      <c r="AH44" s="83">
        <f aca="true" t="shared" si="25" ref="AH44:AM44">SUM(C44:C49)</f>
        <v>665</v>
      </c>
      <c r="AI44" s="83">
        <f t="shared" si="25"/>
        <v>12785.678533082451</v>
      </c>
      <c r="AJ44" s="83">
        <f t="shared" si="25"/>
        <v>691</v>
      </c>
      <c r="AK44" s="83">
        <f t="shared" si="25"/>
        <v>13334</v>
      </c>
      <c r="AL44" s="83">
        <f t="shared" si="25"/>
        <v>717</v>
      </c>
      <c r="AM44" s="83">
        <f t="shared" si="25"/>
        <v>13860</v>
      </c>
    </row>
    <row r="45" spans="2:33" s="5" customFormat="1" ht="22.5" customHeight="1">
      <c r="B45" s="15" t="s">
        <v>55</v>
      </c>
      <c r="C45" s="31">
        <f t="shared" si="4"/>
        <v>171</v>
      </c>
      <c r="D45" s="86">
        <f t="shared" si="5"/>
        <v>3227</v>
      </c>
      <c r="E45" s="31">
        <f t="shared" si="6"/>
        <v>175</v>
      </c>
      <c r="F45" s="86">
        <f t="shared" si="7"/>
        <v>3379</v>
      </c>
      <c r="G45" s="31">
        <f t="shared" si="8"/>
        <v>181</v>
      </c>
      <c r="H45" s="87">
        <f t="shared" si="9"/>
        <v>3542</v>
      </c>
      <c r="I45" s="59">
        <v>38</v>
      </c>
      <c r="J45" s="62">
        <v>648</v>
      </c>
      <c r="K45" s="60">
        <v>40</v>
      </c>
      <c r="L45" s="63">
        <v>696</v>
      </c>
      <c r="M45" s="60">
        <v>43</v>
      </c>
      <c r="N45" s="59">
        <v>748</v>
      </c>
      <c r="O45" s="61">
        <v>122</v>
      </c>
      <c r="P45" s="62">
        <v>2389</v>
      </c>
      <c r="Q45" s="60">
        <v>123</v>
      </c>
      <c r="R45" s="63">
        <v>2458</v>
      </c>
      <c r="S45" s="60">
        <v>124</v>
      </c>
      <c r="T45" s="88">
        <v>2528</v>
      </c>
      <c r="U45" s="59"/>
      <c r="V45" s="62"/>
      <c r="W45" s="60"/>
      <c r="X45" s="63"/>
      <c r="Y45" s="60"/>
      <c r="Z45" s="59"/>
      <c r="AA45" s="61">
        <v>11</v>
      </c>
      <c r="AB45" s="62">
        <v>190</v>
      </c>
      <c r="AC45" s="60">
        <v>12</v>
      </c>
      <c r="AD45" s="63">
        <v>225</v>
      </c>
      <c r="AE45" s="60">
        <v>14</v>
      </c>
      <c r="AF45" s="89">
        <v>266</v>
      </c>
      <c r="AG45" s="106"/>
    </row>
    <row r="46" spans="2:33" s="5" customFormat="1" ht="22.5" customHeight="1">
      <c r="B46" s="15" t="s">
        <v>67</v>
      </c>
      <c r="C46" s="31">
        <f t="shared" si="4"/>
        <v>119</v>
      </c>
      <c r="D46" s="86">
        <f t="shared" si="5"/>
        <v>1959</v>
      </c>
      <c r="E46" s="31">
        <f t="shared" si="6"/>
        <v>125</v>
      </c>
      <c r="F46" s="86">
        <f t="shared" si="7"/>
        <v>2012</v>
      </c>
      <c r="G46" s="31">
        <f t="shared" si="8"/>
        <v>131</v>
      </c>
      <c r="H46" s="87">
        <f t="shared" si="9"/>
        <v>2065</v>
      </c>
      <c r="I46" s="59">
        <v>61</v>
      </c>
      <c r="J46" s="62">
        <v>968</v>
      </c>
      <c r="K46" s="60">
        <v>64</v>
      </c>
      <c r="L46" s="63">
        <v>998</v>
      </c>
      <c r="M46" s="60">
        <v>67</v>
      </c>
      <c r="N46" s="59">
        <v>1028</v>
      </c>
      <c r="O46" s="61">
        <v>56</v>
      </c>
      <c r="P46" s="62">
        <v>956</v>
      </c>
      <c r="Q46" s="60">
        <v>59</v>
      </c>
      <c r="R46" s="63">
        <v>979</v>
      </c>
      <c r="S46" s="60">
        <v>62</v>
      </c>
      <c r="T46" s="88">
        <v>1002</v>
      </c>
      <c r="U46" s="59"/>
      <c r="V46" s="62"/>
      <c r="W46" s="60"/>
      <c r="X46" s="63"/>
      <c r="Y46" s="60"/>
      <c r="Z46" s="59"/>
      <c r="AA46" s="61">
        <v>2</v>
      </c>
      <c r="AB46" s="62">
        <v>35</v>
      </c>
      <c r="AC46" s="60">
        <v>2</v>
      </c>
      <c r="AD46" s="63">
        <v>35</v>
      </c>
      <c r="AE46" s="60">
        <v>2</v>
      </c>
      <c r="AF46" s="89">
        <v>35</v>
      </c>
      <c r="AG46" s="106"/>
    </row>
    <row r="47" spans="2:33" s="5" customFormat="1" ht="22.5" customHeight="1">
      <c r="B47" s="15" t="s">
        <v>28</v>
      </c>
      <c r="C47" s="31">
        <f t="shared" si="4"/>
        <v>84</v>
      </c>
      <c r="D47" s="86">
        <f aca="true" t="shared" si="26" ref="D47:H48">SUM(J47,P47,AB47)</f>
        <v>1837</v>
      </c>
      <c r="E47" s="31">
        <f t="shared" si="26"/>
        <v>85</v>
      </c>
      <c r="F47" s="86">
        <f t="shared" si="26"/>
        <v>1879</v>
      </c>
      <c r="G47" s="31">
        <f t="shared" si="26"/>
        <v>88</v>
      </c>
      <c r="H47" s="87">
        <f t="shared" si="26"/>
        <v>1964</v>
      </c>
      <c r="I47" s="59">
        <v>19</v>
      </c>
      <c r="J47" s="62">
        <v>342</v>
      </c>
      <c r="K47" s="60">
        <v>19</v>
      </c>
      <c r="L47" s="63">
        <v>361</v>
      </c>
      <c r="M47" s="60">
        <v>20</v>
      </c>
      <c r="N47" s="59">
        <v>400</v>
      </c>
      <c r="O47" s="61">
        <v>63</v>
      </c>
      <c r="P47" s="62">
        <v>1449</v>
      </c>
      <c r="Q47" s="60">
        <v>64</v>
      </c>
      <c r="R47" s="63">
        <v>1472</v>
      </c>
      <c r="S47" s="60">
        <v>66</v>
      </c>
      <c r="T47" s="88">
        <v>1518</v>
      </c>
      <c r="U47" s="59"/>
      <c r="V47" s="62"/>
      <c r="W47" s="60"/>
      <c r="X47" s="63"/>
      <c r="Y47" s="60"/>
      <c r="Z47" s="59"/>
      <c r="AA47" s="61">
        <v>2</v>
      </c>
      <c r="AB47" s="62">
        <v>46</v>
      </c>
      <c r="AC47" s="60">
        <v>2</v>
      </c>
      <c r="AD47" s="63">
        <v>46</v>
      </c>
      <c r="AE47" s="60">
        <v>2</v>
      </c>
      <c r="AF47" s="89">
        <v>46</v>
      </c>
      <c r="AG47" s="106"/>
    </row>
    <row r="48" spans="2:33" s="5" customFormat="1" ht="22.5" customHeight="1">
      <c r="B48" s="15" t="s">
        <v>65</v>
      </c>
      <c r="C48" s="31">
        <f t="shared" si="4"/>
        <v>16</v>
      </c>
      <c r="D48" s="86">
        <f t="shared" si="26"/>
        <v>291</v>
      </c>
      <c r="E48" s="31">
        <f t="shared" si="26"/>
        <v>16</v>
      </c>
      <c r="F48" s="86">
        <f t="shared" si="26"/>
        <v>291</v>
      </c>
      <c r="G48" s="31">
        <f t="shared" si="26"/>
        <v>14</v>
      </c>
      <c r="H48" s="87">
        <f t="shared" si="26"/>
        <v>255</v>
      </c>
      <c r="I48" s="59">
        <v>7</v>
      </c>
      <c r="J48" s="62">
        <v>112</v>
      </c>
      <c r="K48" s="60">
        <v>7</v>
      </c>
      <c r="L48" s="63">
        <v>112</v>
      </c>
      <c r="M48" s="60">
        <v>6</v>
      </c>
      <c r="N48" s="59">
        <v>96</v>
      </c>
      <c r="O48" s="61">
        <v>9</v>
      </c>
      <c r="P48" s="62">
        <v>179</v>
      </c>
      <c r="Q48" s="60">
        <v>9</v>
      </c>
      <c r="R48" s="63">
        <v>179</v>
      </c>
      <c r="S48" s="60">
        <v>8</v>
      </c>
      <c r="T48" s="88">
        <v>159</v>
      </c>
      <c r="U48" s="59"/>
      <c r="V48" s="62"/>
      <c r="W48" s="60"/>
      <c r="X48" s="63"/>
      <c r="Y48" s="60"/>
      <c r="Z48" s="59"/>
      <c r="AA48" s="61">
        <v>0</v>
      </c>
      <c r="AB48" s="62">
        <v>0</v>
      </c>
      <c r="AC48" s="60">
        <v>0</v>
      </c>
      <c r="AD48" s="63">
        <v>0</v>
      </c>
      <c r="AE48" s="60">
        <v>0</v>
      </c>
      <c r="AF48" s="89">
        <v>0</v>
      </c>
      <c r="AG48" s="106"/>
    </row>
    <row r="49" spans="2:33" s="5" customFormat="1" ht="22.5" customHeight="1" thickBot="1">
      <c r="B49" s="16" t="s">
        <v>32</v>
      </c>
      <c r="C49" s="31">
        <f t="shared" si="4"/>
        <v>38</v>
      </c>
      <c r="D49" s="86">
        <f t="shared" si="5"/>
        <v>746</v>
      </c>
      <c r="E49" s="31">
        <f t="shared" si="6"/>
        <v>40</v>
      </c>
      <c r="F49" s="86">
        <f t="shared" si="7"/>
        <v>788</v>
      </c>
      <c r="G49" s="31">
        <f t="shared" si="8"/>
        <v>42</v>
      </c>
      <c r="H49" s="87">
        <f t="shared" si="9"/>
        <v>830</v>
      </c>
      <c r="I49" s="59">
        <v>6</v>
      </c>
      <c r="J49" s="62">
        <v>127</v>
      </c>
      <c r="K49" s="60">
        <v>7</v>
      </c>
      <c r="L49" s="63">
        <v>149</v>
      </c>
      <c r="M49" s="60">
        <v>8</v>
      </c>
      <c r="N49" s="59">
        <v>171</v>
      </c>
      <c r="O49" s="61">
        <v>32</v>
      </c>
      <c r="P49" s="62">
        <v>619</v>
      </c>
      <c r="Q49" s="60">
        <v>33</v>
      </c>
      <c r="R49" s="63">
        <v>639</v>
      </c>
      <c r="S49" s="60">
        <v>34</v>
      </c>
      <c r="T49" s="88">
        <v>659</v>
      </c>
      <c r="U49" s="59"/>
      <c r="V49" s="62"/>
      <c r="W49" s="60"/>
      <c r="X49" s="63"/>
      <c r="Y49" s="60"/>
      <c r="Z49" s="59"/>
      <c r="AA49" s="61">
        <v>0</v>
      </c>
      <c r="AB49" s="62">
        <v>0</v>
      </c>
      <c r="AC49" s="60">
        <v>0</v>
      </c>
      <c r="AD49" s="63">
        <v>0</v>
      </c>
      <c r="AE49" s="60">
        <v>0</v>
      </c>
      <c r="AF49" s="89">
        <v>0</v>
      </c>
      <c r="AG49" s="106"/>
    </row>
    <row r="50" spans="2:33" s="30" customFormat="1" ht="42.75" customHeight="1" thickBot="1">
      <c r="B50" s="23" t="s">
        <v>0</v>
      </c>
      <c r="C50" s="24">
        <f>SUM(C7:C49)</f>
        <v>23518</v>
      </c>
      <c r="D50" s="28">
        <f aca="true" t="shared" si="27" ref="D50:AF50">SUM(D7:D49)</f>
        <v>419684.6785330825</v>
      </c>
      <c r="E50" s="25">
        <f t="shared" si="27"/>
        <v>24265</v>
      </c>
      <c r="F50" s="29">
        <f t="shared" si="27"/>
        <v>432807</v>
      </c>
      <c r="G50" s="25">
        <f t="shared" si="27"/>
        <v>25044</v>
      </c>
      <c r="H50" s="92">
        <f t="shared" si="27"/>
        <v>446585</v>
      </c>
      <c r="I50" s="26">
        <f t="shared" si="27"/>
        <v>7626</v>
      </c>
      <c r="J50" s="28">
        <f t="shared" si="27"/>
        <v>128009.75</v>
      </c>
      <c r="K50" s="25">
        <f t="shared" si="27"/>
        <v>7816</v>
      </c>
      <c r="L50" s="29">
        <f t="shared" si="27"/>
        <v>131194</v>
      </c>
      <c r="M50" s="25">
        <f t="shared" si="27"/>
        <v>8006</v>
      </c>
      <c r="N50" s="26">
        <f t="shared" si="27"/>
        <v>134322</v>
      </c>
      <c r="O50" s="27">
        <f t="shared" si="27"/>
        <v>14422</v>
      </c>
      <c r="P50" s="28">
        <f t="shared" si="27"/>
        <v>273710.9285330825</v>
      </c>
      <c r="Q50" s="25">
        <f t="shared" si="27"/>
        <v>14835</v>
      </c>
      <c r="R50" s="29">
        <f t="shared" si="27"/>
        <v>281565</v>
      </c>
      <c r="S50" s="25">
        <f t="shared" si="27"/>
        <v>15245</v>
      </c>
      <c r="T50" s="92">
        <f t="shared" si="27"/>
        <v>289543</v>
      </c>
      <c r="U50" s="26">
        <f t="shared" si="27"/>
        <v>8</v>
      </c>
      <c r="V50" s="28">
        <f t="shared" si="27"/>
        <v>97</v>
      </c>
      <c r="W50" s="25">
        <f t="shared" si="27"/>
        <v>8</v>
      </c>
      <c r="X50" s="29">
        <f t="shared" si="27"/>
        <v>97</v>
      </c>
      <c r="Y50" s="25">
        <f t="shared" si="27"/>
        <v>9</v>
      </c>
      <c r="Z50" s="26">
        <f t="shared" si="27"/>
        <v>107</v>
      </c>
      <c r="AA50" s="27">
        <f>SUM(AA7:AA49)</f>
        <v>1470</v>
      </c>
      <c r="AB50" s="28">
        <f t="shared" si="27"/>
        <v>17964</v>
      </c>
      <c r="AC50" s="25">
        <f t="shared" si="27"/>
        <v>1614</v>
      </c>
      <c r="AD50" s="29">
        <f t="shared" si="27"/>
        <v>20048</v>
      </c>
      <c r="AE50" s="25">
        <f t="shared" si="27"/>
        <v>1793</v>
      </c>
      <c r="AF50" s="93">
        <f t="shared" si="27"/>
        <v>22720</v>
      </c>
      <c r="AG50" s="108"/>
    </row>
    <row r="51" spans="2:33" ht="23.25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</row>
    <row r="54" spans="2:8" ht="13.5" hidden="1">
      <c r="B54" s="3" t="s">
        <v>35</v>
      </c>
      <c r="C54" s="104">
        <f aca="true" t="shared" si="28" ref="C54:H54">C7</f>
        <v>7320</v>
      </c>
      <c r="D54" s="104">
        <f t="shared" si="28"/>
        <v>123645</v>
      </c>
      <c r="E54" s="104">
        <f t="shared" si="28"/>
        <v>7525</v>
      </c>
      <c r="F54" s="104">
        <f t="shared" si="28"/>
        <v>127107</v>
      </c>
      <c r="G54" s="104">
        <f t="shared" si="28"/>
        <v>7736</v>
      </c>
      <c r="H54" s="104">
        <f t="shared" si="28"/>
        <v>130666</v>
      </c>
    </row>
    <row r="55" spans="2:8" ht="13.5" hidden="1">
      <c r="B55" s="3" t="s">
        <v>69</v>
      </c>
      <c r="C55" s="104">
        <f aca="true" t="shared" si="29" ref="C55:H55">SUM(C8:C11)</f>
        <v>670</v>
      </c>
      <c r="D55" s="104">
        <f t="shared" si="29"/>
        <v>12215</v>
      </c>
      <c r="E55" s="104">
        <f t="shared" si="29"/>
        <v>694</v>
      </c>
      <c r="F55" s="104">
        <f t="shared" si="29"/>
        <v>12613</v>
      </c>
      <c r="G55" s="104">
        <f t="shared" si="29"/>
        <v>713</v>
      </c>
      <c r="H55" s="104">
        <f t="shared" si="29"/>
        <v>12958</v>
      </c>
    </row>
    <row r="56" spans="2:8" ht="13.5" hidden="1">
      <c r="B56" s="3" t="s">
        <v>70</v>
      </c>
      <c r="C56" s="104">
        <f aca="true" t="shared" si="30" ref="C56:H57">C12</f>
        <v>1228</v>
      </c>
      <c r="D56" s="104">
        <f t="shared" si="30"/>
        <v>20835</v>
      </c>
      <c r="E56" s="104">
        <f t="shared" si="30"/>
        <v>1253</v>
      </c>
      <c r="F56" s="104">
        <f t="shared" si="30"/>
        <v>21355</v>
      </c>
      <c r="G56" s="104">
        <f t="shared" si="30"/>
        <v>1279</v>
      </c>
      <c r="H56" s="104">
        <f t="shared" si="30"/>
        <v>21889</v>
      </c>
    </row>
    <row r="57" spans="2:8" ht="13.5" hidden="1">
      <c r="B57" s="3" t="s">
        <v>71</v>
      </c>
      <c r="C57" s="104">
        <f t="shared" si="30"/>
        <v>996</v>
      </c>
      <c r="D57" s="104">
        <f t="shared" si="30"/>
        <v>17068</v>
      </c>
      <c r="E57" s="104">
        <f t="shared" si="30"/>
        <v>1016</v>
      </c>
      <c r="F57" s="104">
        <f t="shared" si="30"/>
        <v>17159</v>
      </c>
      <c r="G57" s="104">
        <f t="shared" si="30"/>
        <v>1038</v>
      </c>
      <c r="H57" s="104">
        <f t="shared" si="30"/>
        <v>17252</v>
      </c>
    </row>
    <row r="58" spans="2:8" ht="13.5" hidden="1">
      <c r="B58" s="3" t="s">
        <v>72</v>
      </c>
      <c r="C58" s="104">
        <f aca="true" t="shared" si="31" ref="C58:H58">SUM(C14:C16)</f>
        <v>925</v>
      </c>
      <c r="D58" s="104">
        <f t="shared" si="31"/>
        <v>15952</v>
      </c>
      <c r="E58" s="104">
        <f t="shared" si="31"/>
        <v>945</v>
      </c>
      <c r="F58" s="104">
        <f t="shared" si="31"/>
        <v>16288</v>
      </c>
      <c r="G58" s="104">
        <f t="shared" si="31"/>
        <v>963</v>
      </c>
      <c r="H58" s="104">
        <f t="shared" si="31"/>
        <v>16587</v>
      </c>
    </row>
    <row r="59" spans="2:8" ht="13.5" hidden="1">
      <c r="B59" s="3" t="s">
        <v>73</v>
      </c>
      <c r="C59" s="104">
        <f aca="true" t="shared" si="32" ref="C59:H61">C17</f>
        <v>1049</v>
      </c>
      <c r="D59" s="104">
        <f t="shared" si="32"/>
        <v>19896</v>
      </c>
      <c r="E59" s="104">
        <f t="shared" si="32"/>
        <v>1074</v>
      </c>
      <c r="F59" s="104">
        <f t="shared" si="32"/>
        <v>20371</v>
      </c>
      <c r="G59" s="104">
        <f t="shared" si="32"/>
        <v>1096</v>
      </c>
      <c r="H59" s="104">
        <f t="shared" si="32"/>
        <v>20789</v>
      </c>
    </row>
    <row r="60" spans="2:8" ht="13.5" hidden="1">
      <c r="B60" s="3" t="s">
        <v>74</v>
      </c>
      <c r="C60" s="104">
        <f t="shared" si="32"/>
        <v>950</v>
      </c>
      <c r="D60" s="104">
        <f t="shared" si="32"/>
        <v>17575</v>
      </c>
      <c r="E60" s="104">
        <f t="shared" si="32"/>
        <v>985</v>
      </c>
      <c r="F60" s="104">
        <f t="shared" si="32"/>
        <v>18223</v>
      </c>
      <c r="G60" s="104">
        <f t="shared" si="32"/>
        <v>1007</v>
      </c>
      <c r="H60" s="104">
        <f t="shared" si="32"/>
        <v>18630</v>
      </c>
    </row>
    <row r="61" spans="2:8" ht="13.5" hidden="1">
      <c r="B61" s="3" t="s">
        <v>75</v>
      </c>
      <c r="C61" s="104">
        <f t="shared" si="32"/>
        <v>731</v>
      </c>
      <c r="D61" s="104">
        <f t="shared" si="32"/>
        <v>13598</v>
      </c>
      <c r="E61" s="104">
        <f t="shared" si="32"/>
        <v>743</v>
      </c>
      <c r="F61" s="104">
        <f t="shared" si="32"/>
        <v>13784</v>
      </c>
      <c r="G61" s="104">
        <f t="shared" si="32"/>
        <v>755</v>
      </c>
      <c r="H61" s="104">
        <f t="shared" si="32"/>
        <v>13971</v>
      </c>
    </row>
    <row r="62" spans="2:8" ht="13.5" hidden="1">
      <c r="B62" s="3" t="s">
        <v>76</v>
      </c>
      <c r="C62" s="104">
        <f aca="true" t="shared" si="33" ref="C62:H62">SUM(C20:C21)</f>
        <v>717</v>
      </c>
      <c r="D62" s="104">
        <f t="shared" si="33"/>
        <v>13191</v>
      </c>
      <c r="E62" s="104">
        <f t="shared" si="33"/>
        <v>734</v>
      </c>
      <c r="F62" s="104">
        <f t="shared" si="33"/>
        <v>13560</v>
      </c>
      <c r="G62" s="104">
        <f t="shared" si="33"/>
        <v>750</v>
      </c>
      <c r="H62" s="104">
        <f t="shared" si="33"/>
        <v>13916</v>
      </c>
    </row>
    <row r="63" spans="2:8" ht="13.5" hidden="1">
      <c r="B63" s="3" t="s">
        <v>77</v>
      </c>
      <c r="C63" s="104">
        <f aca="true" t="shared" si="34" ref="C63:H63">SUM(C22:C24)</f>
        <v>727</v>
      </c>
      <c r="D63" s="104">
        <f t="shared" si="34"/>
        <v>12880</v>
      </c>
      <c r="E63" s="104">
        <f t="shared" si="34"/>
        <v>735</v>
      </c>
      <c r="F63" s="104">
        <f t="shared" si="34"/>
        <v>13000</v>
      </c>
      <c r="G63" s="104">
        <f t="shared" si="34"/>
        <v>743</v>
      </c>
      <c r="H63" s="104">
        <f t="shared" si="34"/>
        <v>13138</v>
      </c>
    </row>
    <row r="64" spans="2:8" ht="13.5" hidden="1">
      <c r="B64" s="3" t="s">
        <v>85</v>
      </c>
      <c r="C64" s="104">
        <f aca="true" t="shared" si="35" ref="C64:H65">C25</f>
        <v>673</v>
      </c>
      <c r="D64" s="104">
        <f t="shared" si="35"/>
        <v>13162</v>
      </c>
      <c r="E64" s="104">
        <f t="shared" si="35"/>
        <v>700</v>
      </c>
      <c r="F64" s="104">
        <f t="shared" si="35"/>
        <v>13554</v>
      </c>
      <c r="G64" s="104">
        <f t="shared" si="35"/>
        <v>722</v>
      </c>
      <c r="H64" s="104">
        <f t="shared" si="35"/>
        <v>14044</v>
      </c>
    </row>
    <row r="65" spans="2:8" ht="13.5" hidden="1">
      <c r="B65" s="3" t="s">
        <v>78</v>
      </c>
      <c r="C65" s="104">
        <f t="shared" si="35"/>
        <v>1392</v>
      </c>
      <c r="D65" s="104">
        <f t="shared" si="35"/>
        <v>23609</v>
      </c>
      <c r="E65" s="104">
        <f t="shared" si="35"/>
        <v>1414</v>
      </c>
      <c r="F65" s="104">
        <f t="shared" si="35"/>
        <v>23973</v>
      </c>
      <c r="G65" s="104">
        <f t="shared" si="35"/>
        <v>1437</v>
      </c>
      <c r="H65" s="104">
        <f t="shared" si="35"/>
        <v>24356</v>
      </c>
    </row>
    <row r="66" spans="2:8" ht="13.5" hidden="1">
      <c r="B66" s="3" t="s">
        <v>79</v>
      </c>
      <c r="C66" s="104">
        <f aca="true" t="shared" si="36" ref="C66:H66">SUM(C27:C30)</f>
        <v>951</v>
      </c>
      <c r="D66" s="104">
        <f t="shared" si="36"/>
        <v>18047</v>
      </c>
      <c r="E66" s="104">
        <f t="shared" si="36"/>
        <v>1000</v>
      </c>
      <c r="F66" s="104">
        <f t="shared" si="36"/>
        <v>18965</v>
      </c>
      <c r="G66" s="104">
        <f t="shared" si="36"/>
        <v>1051</v>
      </c>
      <c r="H66" s="104">
        <f t="shared" si="36"/>
        <v>19908</v>
      </c>
    </row>
    <row r="67" spans="2:8" ht="13.5" hidden="1">
      <c r="B67" s="3" t="s">
        <v>80</v>
      </c>
      <c r="C67" s="104">
        <f aca="true" t="shared" si="37" ref="C67:H67">SUM(C31:C36)</f>
        <v>768</v>
      </c>
      <c r="D67" s="104">
        <f t="shared" si="37"/>
        <v>14485</v>
      </c>
      <c r="E67" s="104">
        <f t="shared" si="37"/>
        <v>796</v>
      </c>
      <c r="F67" s="104">
        <f t="shared" si="37"/>
        <v>14997</v>
      </c>
      <c r="G67" s="104">
        <f t="shared" si="37"/>
        <v>830</v>
      </c>
      <c r="H67" s="104">
        <f t="shared" si="37"/>
        <v>15615</v>
      </c>
    </row>
    <row r="68" spans="2:8" ht="13.5" hidden="1">
      <c r="B68" s="3" t="s">
        <v>47</v>
      </c>
      <c r="C68" s="104">
        <f aca="true" t="shared" si="38" ref="C68:H68">C37</f>
        <v>2302</v>
      </c>
      <c r="D68" s="104">
        <f t="shared" si="38"/>
        <v>43918</v>
      </c>
      <c r="E68" s="104">
        <f t="shared" si="38"/>
        <v>2444</v>
      </c>
      <c r="F68" s="104">
        <f t="shared" si="38"/>
        <v>46639</v>
      </c>
      <c r="G68" s="104">
        <f t="shared" si="38"/>
        <v>2615</v>
      </c>
      <c r="H68" s="104">
        <f t="shared" si="38"/>
        <v>49886</v>
      </c>
    </row>
    <row r="69" spans="2:8" ht="13.5" hidden="1">
      <c r="B69" s="3" t="s">
        <v>81</v>
      </c>
      <c r="C69" s="104">
        <f aca="true" t="shared" si="39" ref="C69:H69">SUM(C38:C41)</f>
        <v>686</v>
      </c>
      <c r="D69" s="104">
        <f t="shared" si="39"/>
        <v>13025</v>
      </c>
      <c r="E69" s="104">
        <f t="shared" si="39"/>
        <v>710</v>
      </c>
      <c r="F69" s="104">
        <f t="shared" si="39"/>
        <v>13489</v>
      </c>
      <c r="G69" s="104">
        <f t="shared" si="39"/>
        <v>739</v>
      </c>
      <c r="H69" s="104">
        <f t="shared" si="39"/>
        <v>14022</v>
      </c>
    </row>
    <row r="70" spans="2:8" ht="13.5" hidden="1">
      <c r="B70" s="3" t="s">
        <v>82</v>
      </c>
      <c r="C70" s="104">
        <f aca="true" t="shared" si="40" ref="C70:H70">SUM(C42:C43)</f>
        <v>768</v>
      </c>
      <c r="D70" s="104">
        <f t="shared" si="40"/>
        <v>13798</v>
      </c>
      <c r="E70" s="104">
        <f t="shared" si="40"/>
        <v>806</v>
      </c>
      <c r="F70" s="104">
        <f t="shared" si="40"/>
        <v>14396</v>
      </c>
      <c r="G70" s="104">
        <f t="shared" si="40"/>
        <v>853</v>
      </c>
      <c r="H70" s="104">
        <f t="shared" si="40"/>
        <v>15098</v>
      </c>
    </row>
    <row r="71" spans="2:8" ht="13.5" hidden="1">
      <c r="B71" s="3" t="s">
        <v>83</v>
      </c>
      <c r="C71" s="104">
        <f aca="true" t="shared" si="41" ref="C71:H71">SUM(C44:C49)</f>
        <v>665</v>
      </c>
      <c r="D71" s="104">
        <f t="shared" si="41"/>
        <v>12785.678533082451</v>
      </c>
      <c r="E71" s="104">
        <f t="shared" si="41"/>
        <v>691</v>
      </c>
      <c r="F71" s="104">
        <f t="shared" si="41"/>
        <v>13334</v>
      </c>
      <c r="G71" s="104">
        <f t="shared" si="41"/>
        <v>717</v>
      </c>
      <c r="H71" s="104">
        <f t="shared" si="41"/>
        <v>13860</v>
      </c>
    </row>
  </sheetData>
  <sheetProtection/>
  <mergeCells count="23">
    <mergeCell ref="K5:L5"/>
    <mergeCell ref="M5:N5"/>
    <mergeCell ref="AC5:AD5"/>
    <mergeCell ref="O5:P5"/>
    <mergeCell ref="Q5:R5"/>
    <mergeCell ref="S5:T5"/>
    <mergeCell ref="U5:V5"/>
    <mergeCell ref="B4:B6"/>
    <mergeCell ref="C4:H4"/>
    <mergeCell ref="C5:D5"/>
    <mergeCell ref="E5:F5"/>
    <mergeCell ref="G5:H5"/>
    <mergeCell ref="D3:H3"/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1"/>
  <sheetViews>
    <sheetView view="pageBreakPreview" zoomScale="80" zoomScaleNormal="75" zoomScaleSheetLayoutView="80" zoomScalePageLayoutView="0" workbookViewId="0" topLeftCell="A1">
      <pane xSplit="2" ySplit="6" topLeftCell="AC7" activePane="bottomRight" state="frozen"/>
      <selection pane="topLeft" activeCell="AA16" sqref="AA16:AF16"/>
      <selection pane="topRight" activeCell="AA16" sqref="AA16:AF16"/>
      <selection pane="bottomLeft" activeCell="AA16" sqref="AA16:AF16"/>
      <selection pane="bottomRight" activeCell="AH1" sqref="AH1:AM16384"/>
    </sheetView>
  </sheetViews>
  <sheetFormatPr defaultColWidth="9.00390625" defaultRowHeight="13.5"/>
  <cols>
    <col min="1" max="1" width="15.00390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3" width="12.375" style="3" customWidth="1"/>
    <col min="34" max="39" width="0" style="3" hidden="1" customWidth="1"/>
    <col min="40" max="16384" width="9.00390625" style="3" customWidth="1"/>
  </cols>
  <sheetData>
    <row r="1" spans="2:22" ht="35.25" customHeight="1">
      <c r="B1" s="32" t="s">
        <v>13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2" t="s">
        <v>22</v>
      </c>
      <c r="I2" s="6"/>
      <c r="J2" s="1"/>
      <c r="K2" s="1"/>
      <c r="L2" s="14"/>
      <c r="M2" s="1"/>
      <c r="N2" s="2"/>
      <c r="U2" s="4"/>
      <c r="V2" s="4"/>
    </row>
    <row r="3" spans="2:33" s="11" customFormat="1" ht="33.75" customHeight="1" thickBot="1">
      <c r="B3" s="9"/>
      <c r="C3" s="10"/>
      <c r="D3" s="121" t="s">
        <v>14</v>
      </c>
      <c r="E3" s="121"/>
      <c r="F3" s="121"/>
      <c r="G3" s="121"/>
      <c r="H3" s="121"/>
      <c r="O3" s="12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9"/>
    </row>
    <row r="4" spans="2:33" s="11" customFormat="1" ht="36" customHeight="1" thickBot="1">
      <c r="B4" s="130" t="s">
        <v>7</v>
      </c>
      <c r="C4" s="133" t="s">
        <v>6</v>
      </c>
      <c r="D4" s="134"/>
      <c r="E4" s="134"/>
      <c r="F4" s="134"/>
      <c r="G4" s="134"/>
      <c r="H4" s="135"/>
      <c r="I4" s="124" t="s">
        <v>2</v>
      </c>
      <c r="J4" s="124"/>
      <c r="K4" s="124"/>
      <c r="L4" s="124"/>
      <c r="M4" s="124"/>
      <c r="N4" s="124"/>
      <c r="O4" s="125" t="s">
        <v>3</v>
      </c>
      <c r="P4" s="124"/>
      <c r="Q4" s="124"/>
      <c r="R4" s="124"/>
      <c r="S4" s="124"/>
      <c r="T4" s="126"/>
      <c r="U4" s="124" t="s">
        <v>4</v>
      </c>
      <c r="V4" s="124"/>
      <c r="W4" s="124"/>
      <c r="X4" s="124"/>
      <c r="Y4" s="124"/>
      <c r="Z4" s="124"/>
      <c r="AA4" s="125" t="s">
        <v>1</v>
      </c>
      <c r="AB4" s="124"/>
      <c r="AC4" s="124"/>
      <c r="AD4" s="124"/>
      <c r="AE4" s="124"/>
      <c r="AF4" s="127"/>
      <c r="AG4" s="109"/>
    </row>
    <row r="5" spans="2:33" s="11" customFormat="1" ht="36" customHeight="1" thickBot="1">
      <c r="B5" s="131"/>
      <c r="C5" s="122" t="s">
        <v>17</v>
      </c>
      <c r="D5" s="128"/>
      <c r="E5" s="122" t="s">
        <v>18</v>
      </c>
      <c r="F5" s="123"/>
      <c r="G5" s="122" t="s">
        <v>19</v>
      </c>
      <c r="H5" s="136"/>
      <c r="I5" s="128" t="s">
        <v>17</v>
      </c>
      <c r="J5" s="128"/>
      <c r="K5" s="122" t="s">
        <v>18</v>
      </c>
      <c r="L5" s="123"/>
      <c r="M5" s="122" t="s">
        <v>19</v>
      </c>
      <c r="N5" s="128"/>
      <c r="O5" s="129" t="s">
        <v>17</v>
      </c>
      <c r="P5" s="128"/>
      <c r="Q5" s="122" t="s">
        <v>18</v>
      </c>
      <c r="R5" s="123"/>
      <c r="S5" s="122" t="s">
        <v>19</v>
      </c>
      <c r="T5" s="136"/>
      <c r="U5" s="128" t="s">
        <v>8</v>
      </c>
      <c r="V5" s="128"/>
      <c r="W5" s="122" t="s">
        <v>9</v>
      </c>
      <c r="X5" s="123"/>
      <c r="Y5" s="122" t="s">
        <v>10</v>
      </c>
      <c r="Z5" s="128"/>
      <c r="AA5" s="129" t="s">
        <v>17</v>
      </c>
      <c r="AB5" s="128"/>
      <c r="AC5" s="122" t="s">
        <v>18</v>
      </c>
      <c r="AD5" s="123"/>
      <c r="AE5" s="122" t="s">
        <v>19</v>
      </c>
      <c r="AF5" s="123"/>
      <c r="AG5" s="110"/>
    </row>
    <row r="6" spans="2:33" ht="36" customHeight="1" thickBot="1">
      <c r="B6" s="132"/>
      <c r="C6" s="35" t="s">
        <v>11</v>
      </c>
      <c r="D6" s="36" t="s">
        <v>20</v>
      </c>
      <c r="E6" s="35" t="s">
        <v>11</v>
      </c>
      <c r="F6" s="34" t="s">
        <v>20</v>
      </c>
      <c r="G6" s="35" t="s">
        <v>11</v>
      </c>
      <c r="H6" s="39" t="s">
        <v>20</v>
      </c>
      <c r="I6" s="38" t="s">
        <v>11</v>
      </c>
      <c r="J6" s="36" t="s">
        <v>20</v>
      </c>
      <c r="K6" s="35" t="s">
        <v>11</v>
      </c>
      <c r="L6" s="34" t="s">
        <v>20</v>
      </c>
      <c r="M6" s="35" t="s">
        <v>11</v>
      </c>
      <c r="N6" s="36" t="s">
        <v>20</v>
      </c>
      <c r="O6" s="37" t="s">
        <v>11</v>
      </c>
      <c r="P6" s="36" t="s">
        <v>20</v>
      </c>
      <c r="Q6" s="35" t="s">
        <v>11</v>
      </c>
      <c r="R6" s="34" t="s">
        <v>20</v>
      </c>
      <c r="S6" s="35" t="s">
        <v>11</v>
      </c>
      <c r="T6" s="39" t="s">
        <v>20</v>
      </c>
      <c r="U6" s="38" t="s">
        <v>11</v>
      </c>
      <c r="V6" s="36" t="s">
        <v>12</v>
      </c>
      <c r="W6" s="35" t="s">
        <v>11</v>
      </c>
      <c r="X6" s="34" t="s">
        <v>12</v>
      </c>
      <c r="Y6" s="35" t="s">
        <v>11</v>
      </c>
      <c r="Z6" s="36" t="s">
        <v>12</v>
      </c>
      <c r="AA6" s="37" t="s">
        <v>11</v>
      </c>
      <c r="AB6" s="36" t="s">
        <v>20</v>
      </c>
      <c r="AC6" s="35" t="s">
        <v>11</v>
      </c>
      <c r="AD6" s="34" t="s">
        <v>20</v>
      </c>
      <c r="AE6" s="35" t="s">
        <v>11</v>
      </c>
      <c r="AF6" s="34" t="s">
        <v>20</v>
      </c>
      <c r="AG6" s="111"/>
    </row>
    <row r="7" spans="2:39" s="33" customFormat="1" ht="22.5" customHeight="1">
      <c r="B7" s="8" t="s">
        <v>35</v>
      </c>
      <c r="C7" s="31">
        <f aca="true" t="shared" si="0" ref="C7:H9">SUM(I7,O7,AA7)</f>
        <v>401</v>
      </c>
      <c r="D7" s="86">
        <f t="shared" si="0"/>
        <v>6223</v>
      </c>
      <c r="E7" s="31">
        <f t="shared" si="0"/>
        <v>411</v>
      </c>
      <c r="F7" s="86">
        <f t="shared" si="0"/>
        <v>6391</v>
      </c>
      <c r="G7" s="31">
        <f t="shared" si="0"/>
        <v>422</v>
      </c>
      <c r="H7" s="87">
        <f t="shared" si="0"/>
        <v>6564</v>
      </c>
      <c r="I7" s="59">
        <v>78</v>
      </c>
      <c r="J7" s="62">
        <v>1082</v>
      </c>
      <c r="K7" s="60">
        <v>79</v>
      </c>
      <c r="L7" s="63">
        <v>1101</v>
      </c>
      <c r="M7" s="60">
        <v>80</v>
      </c>
      <c r="N7" s="59">
        <v>1121</v>
      </c>
      <c r="O7" s="61">
        <v>130</v>
      </c>
      <c r="P7" s="62">
        <v>2122</v>
      </c>
      <c r="Q7" s="60">
        <v>134</v>
      </c>
      <c r="R7" s="63">
        <v>2184</v>
      </c>
      <c r="S7" s="60">
        <v>138</v>
      </c>
      <c r="T7" s="88">
        <v>2247</v>
      </c>
      <c r="U7" s="59"/>
      <c r="V7" s="62"/>
      <c r="W7" s="60"/>
      <c r="X7" s="63"/>
      <c r="Y7" s="60"/>
      <c r="Z7" s="59"/>
      <c r="AA7" s="61">
        <v>193</v>
      </c>
      <c r="AB7" s="62">
        <v>3019</v>
      </c>
      <c r="AC7" s="60">
        <v>198</v>
      </c>
      <c r="AD7" s="63">
        <v>3106</v>
      </c>
      <c r="AE7" s="60">
        <v>204</v>
      </c>
      <c r="AF7" s="89">
        <v>3196</v>
      </c>
      <c r="AG7" s="106"/>
      <c r="AH7" s="81">
        <f aca="true" t="shared" si="1" ref="AH7:AM7">C7</f>
        <v>401</v>
      </c>
      <c r="AI7" s="81">
        <f t="shared" si="1"/>
        <v>6223</v>
      </c>
      <c r="AJ7" s="81">
        <f t="shared" si="1"/>
        <v>411</v>
      </c>
      <c r="AK7" s="81">
        <f t="shared" si="1"/>
        <v>6391</v>
      </c>
      <c r="AL7" s="81">
        <f t="shared" si="1"/>
        <v>422</v>
      </c>
      <c r="AM7" s="81">
        <f t="shared" si="1"/>
        <v>6564</v>
      </c>
    </row>
    <row r="8" spans="2:39" s="5" customFormat="1" ht="22.5" customHeight="1">
      <c r="B8" s="15" t="s">
        <v>36</v>
      </c>
      <c r="C8" s="31">
        <f t="shared" si="0"/>
        <v>16</v>
      </c>
      <c r="D8" s="86">
        <f t="shared" si="0"/>
        <v>285</v>
      </c>
      <c r="E8" s="31">
        <f t="shared" si="0"/>
        <v>19</v>
      </c>
      <c r="F8" s="86">
        <f t="shared" si="0"/>
        <v>330</v>
      </c>
      <c r="G8" s="31">
        <f t="shared" si="0"/>
        <v>20</v>
      </c>
      <c r="H8" s="87">
        <f t="shared" si="0"/>
        <v>345</v>
      </c>
      <c r="I8" s="59">
        <v>3</v>
      </c>
      <c r="J8" s="62">
        <v>50</v>
      </c>
      <c r="K8" s="60">
        <v>4</v>
      </c>
      <c r="L8" s="63">
        <v>60</v>
      </c>
      <c r="M8" s="60">
        <v>5</v>
      </c>
      <c r="N8" s="59">
        <v>75</v>
      </c>
      <c r="O8" s="61">
        <v>6</v>
      </c>
      <c r="P8" s="62">
        <v>115</v>
      </c>
      <c r="Q8" s="60">
        <v>7</v>
      </c>
      <c r="R8" s="63">
        <v>130</v>
      </c>
      <c r="S8" s="60">
        <v>7</v>
      </c>
      <c r="T8" s="88">
        <v>130</v>
      </c>
      <c r="U8" s="59"/>
      <c r="V8" s="62"/>
      <c r="W8" s="60"/>
      <c r="X8" s="63"/>
      <c r="Y8" s="60"/>
      <c r="Z8" s="59"/>
      <c r="AA8" s="61">
        <v>7</v>
      </c>
      <c r="AB8" s="62">
        <v>120</v>
      </c>
      <c r="AC8" s="60">
        <v>8</v>
      </c>
      <c r="AD8" s="63">
        <v>140</v>
      </c>
      <c r="AE8" s="60">
        <v>8</v>
      </c>
      <c r="AF8" s="89">
        <v>140</v>
      </c>
      <c r="AG8" s="106"/>
      <c r="AH8" s="82">
        <f aca="true" t="shared" si="2" ref="AH8:AM8">SUM(C8:C11)</f>
        <v>42</v>
      </c>
      <c r="AI8" s="82">
        <f t="shared" si="2"/>
        <v>734</v>
      </c>
      <c r="AJ8" s="82">
        <f t="shared" si="2"/>
        <v>47</v>
      </c>
      <c r="AK8" s="82">
        <f t="shared" si="2"/>
        <v>815</v>
      </c>
      <c r="AL8" s="82">
        <f t="shared" si="2"/>
        <v>50</v>
      </c>
      <c r="AM8" s="82">
        <f t="shared" si="2"/>
        <v>867</v>
      </c>
    </row>
    <row r="9" spans="2:34" s="5" customFormat="1" ht="22.5" customHeight="1">
      <c r="B9" s="15" t="s">
        <v>38</v>
      </c>
      <c r="C9" s="31">
        <f t="shared" si="0"/>
        <v>21</v>
      </c>
      <c r="D9" s="86">
        <f>SUM(J9,P9,AB9)</f>
        <v>367</v>
      </c>
      <c r="E9" s="31">
        <f>SUM(K9,Q9,AC9)</f>
        <v>23</v>
      </c>
      <c r="F9" s="86">
        <f>SUM(L9,R9,AD9)</f>
        <v>403</v>
      </c>
      <c r="G9" s="31">
        <f>SUM(M9,S9,AE9)</f>
        <v>25</v>
      </c>
      <c r="H9" s="87">
        <f>SUM(N9,T9,AF9)</f>
        <v>440</v>
      </c>
      <c r="I9" s="64">
        <v>3</v>
      </c>
      <c r="J9" s="67">
        <v>38</v>
      </c>
      <c r="K9" s="65">
        <v>3</v>
      </c>
      <c r="L9" s="68">
        <v>38</v>
      </c>
      <c r="M9" s="65">
        <v>3</v>
      </c>
      <c r="N9" s="64">
        <v>38</v>
      </c>
      <c r="O9" s="66">
        <v>10</v>
      </c>
      <c r="P9" s="67">
        <v>187</v>
      </c>
      <c r="Q9" s="65">
        <v>11</v>
      </c>
      <c r="R9" s="68">
        <v>205</v>
      </c>
      <c r="S9" s="65">
        <v>12</v>
      </c>
      <c r="T9" s="90">
        <v>224</v>
      </c>
      <c r="U9" s="64"/>
      <c r="V9" s="67"/>
      <c r="W9" s="65"/>
      <c r="X9" s="68"/>
      <c r="Y9" s="65"/>
      <c r="Z9" s="64"/>
      <c r="AA9" s="66">
        <v>8</v>
      </c>
      <c r="AB9" s="67">
        <v>142</v>
      </c>
      <c r="AC9" s="65">
        <v>9</v>
      </c>
      <c r="AD9" s="68">
        <v>160</v>
      </c>
      <c r="AE9" s="65">
        <v>10</v>
      </c>
      <c r="AF9" s="91">
        <v>178</v>
      </c>
      <c r="AG9" s="107"/>
      <c r="AH9" s="7"/>
    </row>
    <row r="10" spans="2:34" s="5" customFormat="1" ht="22.5" customHeight="1">
      <c r="B10" s="15" t="s">
        <v>30</v>
      </c>
      <c r="C10" s="31">
        <f aca="true" t="shared" si="3" ref="C10:H11">SUM(I10,O10,AA10)</f>
        <v>4</v>
      </c>
      <c r="D10" s="86">
        <f t="shared" si="3"/>
        <v>80</v>
      </c>
      <c r="E10" s="31">
        <f t="shared" si="3"/>
        <v>4</v>
      </c>
      <c r="F10" s="86">
        <f t="shared" si="3"/>
        <v>80</v>
      </c>
      <c r="G10" s="31">
        <f t="shared" si="3"/>
        <v>4</v>
      </c>
      <c r="H10" s="87">
        <f t="shared" si="3"/>
        <v>80</v>
      </c>
      <c r="I10" s="59">
        <v>2</v>
      </c>
      <c r="J10" s="62">
        <v>40</v>
      </c>
      <c r="K10" s="60">
        <v>2</v>
      </c>
      <c r="L10" s="63">
        <v>40</v>
      </c>
      <c r="M10" s="60">
        <v>2</v>
      </c>
      <c r="N10" s="59">
        <v>40</v>
      </c>
      <c r="O10" s="61">
        <v>1</v>
      </c>
      <c r="P10" s="62">
        <v>20</v>
      </c>
      <c r="Q10" s="60">
        <v>1</v>
      </c>
      <c r="R10" s="63">
        <v>20</v>
      </c>
      <c r="S10" s="60">
        <v>1</v>
      </c>
      <c r="T10" s="88">
        <v>20</v>
      </c>
      <c r="U10" s="59"/>
      <c r="V10" s="62"/>
      <c r="W10" s="60"/>
      <c r="X10" s="63"/>
      <c r="Y10" s="60"/>
      <c r="Z10" s="59"/>
      <c r="AA10" s="61">
        <v>1</v>
      </c>
      <c r="AB10" s="62">
        <v>20</v>
      </c>
      <c r="AC10" s="60">
        <v>1</v>
      </c>
      <c r="AD10" s="63">
        <v>20</v>
      </c>
      <c r="AE10" s="60">
        <v>1</v>
      </c>
      <c r="AF10" s="89">
        <v>20</v>
      </c>
      <c r="AG10" s="106"/>
      <c r="AH10" s="7"/>
    </row>
    <row r="11" spans="2:34" s="5" customFormat="1" ht="22.5" customHeight="1">
      <c r="B11" s="15" t="s">
        <v>66</v>
      </c>
      <c r="C11" s="31">
        <f t="shared" si="3"/>
        <v>1</v>
      </c>
      <c r="D11" s="86">
        <f t="shared" si="3"/>
        <v>2</v>
      </c>
      <c r="E11" s="31">
        <f t="shared" si="3"/>
        <v>1</v>
      </c>
      <c r="F11" s="86">
        <f t="shared" si="3"/>
        <v>2</v>
      </c>
      <c r="G11" s="31">
        <f t="shared" si="3"/>
        <v>1</v>
      </c>
      <c r="H11" s="87">
        <f t="shared" si="3"/>
        <v>2</v>
      </c>
      <c r="I11" s="59">
        <v>0</v>
      </c>
      <c r="J11" s="62">
        <v>0</v>
      </c>
      <c r="K11" s="60">
        <v>0</v>
      </c>
      <c r="L11" s="63">
        <v>0</v>
      </c>
      <c r="M11" s="60">
        <v>0</v>
      </c>
      <c r="N11" s="59">
        <v>0</v>
      </c>
      <c r="O11" s="61">
        <v>0</v>
      </c>
      <c r="P11" s="62">
        <v>0</v>
      </c>
      <c r="Q11" s="60">
        <v>0</v>
      </c>
      <c r="R11" s="63">
        <v>0</v>
      </c>
      <c r="S11" s="60">
        <v>0</v>
      </c>
      <c r="T11" s="88">
        <v>0</v>
      </c>
      <c r="U11" s="59"/>
      <c r="V11" s="62"/>
      <c r="W11" s="60"/>
      <c r="X11" s="63"/>
      <c r="Y11" s="60"/>
      <c r="Z11" s="59"/>
      <c r="AA11" s="61">
        <v>1</v>
      </c>
      <c r="AB11" s="62">
        <v>2</v>
      </c>
      <c r="AC11" s="60">
        <v>1</v>
      </c>
      <c r="AD11" s="63">
        <v>2</v>
      </c>
      <c r="AE11" s="60">
        <v>1</v>
      </c>
      <c r="AF11" s="89">
        <v>2</v>
      </c>
      <c r="AG11" s="106"/>
      <c r="AH11" s="7"/>
    </row>
    <row r="12" spans="2:39" s="5" customFormat="1" ht="22.5" customHeight="1">
      <c r="B12" s="15" t="s">
        <v>34</v>
      </c>
      <c r="C12" s="31">
        <f aca="true" t="shared" si="4" ref="C12:C49">SUM(I12,O12,AA12)</f>
        <v>41</v>
      </c>
      <c r="D12" s="86">
        <f aca="true" t="shared" si="5" ref="D12:D49">SUM(J12,P12,AB12)</f>
        <v>570</v>
      </c>
      <c r="E12" s="31">
        <f aca="true" t="shared" si="6" ref="E12:E49">SUM(K12,Q12,AC12)</f>
        <v>43</v>
      </c>
      <c r="F12" s="86">
        <f aca="true" t="shared" si="7" ref="F12:F49">SUM(L12,R12,AD12)</f>
        <v>594</v>
      </c>
      <c r="G12" s="31">
        <f aca="true" t="shared" si="8" ref="G12:G49">SUM(M12,S12,AE12)</f>
        <v>45</v>
      </c>
      <c r="H12" s="87">
        <f aca="true" t="shared" si="9" ref="H12:H49">SUM(N12,T12,AF12)</f>
        <v>618</v>
      </c>
      <c r="I12" s="59">
        <v>4</v>
      </c>
      <c r="J12" s="62">
        <v>49</v>
      </c>
      <c r="K12" s="60">
        <v>4</v>
      </c>
      <c r="L12" s="63">
        <v>49</v>
      </c>
      <c r="M12" s="60">
        <v>4</v>
      </c>
      <c r="N12" s="59">
        <v>49</v>
      </c>
      <c r="O12" s="61">
        <v>16</v>
      </c>
      <c r="P12" s="62">
        <v>275</v>
      </c>
      <c r="Q12" s="60">
        <v>16</v>
      </c>
      <c r="R12" s="63">
        <v>275</v>
      </c>
      <c r="S12" s="60">
        <v>16</v>
      </c>
      <c r="T12" s="88">
        <v>275</v>
      </c>
      <c r="U12" s="59"/>
      <c r="V12" s="62"/>
      <c r="W12" s="60"/>
      <c r="X12" s="63"/>
      <c r="Y12" s="60"/>
      <c r="Z12" s="59"/>
      <c r="AA12" s="61">
        <v>21</v>
      </c>
      <c r="AB12" s="62">
        <v>246</v>
      </c>
      <c r="AC12" s="60">
        <v>23</v>
      </c>
      <c r="AD12" s="63">
        <v>270</v>
      </c>
      <c r="AE12" s="60">
        <v>25</v>
      </c>
      <c r="AF12" s="89">
        <v>294</v>
      </c>
      <c r="AG12" s="106"/>
      <c r="AH12" s="81">
        <f aca="true" t="shared" si="10" ref="AH12:AM13">C12</f>
        <v>41</v>
      </c>
      <c r="AI12" s="81">
        <f t="shared" si="10"/>
        <v>570</v>
      </c>
      <c r="AJ12" s="81">
        <f t="shared" si="10"/>
        <v>43</v>
      </c>
      <c r="AK12" s="81">
        <f t="shared" si="10"/>
        <v>594</v>
      </c>
      <c r="AL12" s="81">
        <f t="shared" si="10"/>
        <v>45</v>
      </c>
      <c r="AM12" s="81">
        <f t="shared" si="10"/>
        <v>618</v>
      </c>
    </row>
    <row r="13" spans="2:39" s="5" customFormat="1" ht="22.5" customHeight="1">
      <c r="B13" s="15" t="s">
        <v>44</v>
      </c>
      <c r="C13" s="31">
        <f t="shared" si="4"/>
        <v>113</v>
      </c>
      <c r="D13" s="86">
        <f t="shared" si="5"/>
        <v>1836</v>
      </c>
      <c r="E13" s="31">
        <f t="shared" si="6"/>
        <v>138</v>
      </c>
      <c r="F13" s="86">
        <f t="shared" si="7"/>
        <v>2242</v>
      </c>
      <c r="G13" s="31">
        <f t="shared" si="8"/>
        <v>171</v>
      </c>
      <c r="H13" s="87">
        <f t="shared" si="9"/>
        <v>2763</v>
      </c>
      <c r="I13" s="64">
        <v>6</v>
      </c>
      <c r="J13" s="67">
        <v>142</v>
      </c>
      <c r="K13" s="65">
        <v>7</v>
      </c>
      <c r="L13" s="68">
        <v>198</v>
      </c>
      <c r="M13" s="65">
        <v>9</v>
      </c>
      <c r="N13" s="64">
        <v>285</v>
      </c>
      <c r="O13" s="66">
        <v>52</v>
      </c>
      <c r="P13" s="67">
        <v>1005</v>
      </c>
      <c r="Q13" s="65">
        <v>63</v>
      </c>
      <c r="R13" s="68">
        <v>1272</v>
      </c>
      <c r="S13" s="65">
        <v>77</v>
      </c>
      <c r="T13" s="90">
        <v>1611</v>
      </c>
      <c r="U13" s="64"/>
      <c r="V13" s="67"/>
      <c r="W13" s="65"/>
      <c r="X13" s="68"/>
      <c r="Y13" s="65"/>
      <c r="Z13" s="64"/>
      <c r="AA13" s="66">
        <v>55</v>
      </c>
      <c r="AB13" s="67">
        <v>689</v>
      </c>
      <c r="AC13" s="65">
        <v>68</v>
      </c>
      <c r="AD13" s="68">
        <v>772</v>
      </c>
      <c r="AE13" s="65">
        <v>85</v>
      </c>
      <c r="AF13" s="91">
        <v>867</v>
      </c>
      <c r="AG13" s="107"/>
      <c r="AH13" s="81">
        <f>C13</f>
        <v>113</v>
      </c>
      <c r="AI13" s="81">
        <f t="shared" si="10"/>
        <v>1836</v>
      </c>
      <c r="AJ13" s="81">
        <f t="shared" si="10"/>
        <v>138</v>
      </c>
      <c r="AK13" s="81">
        <f t="shared" si="10"/>
        <v>2242</v>
      </c>
      <c r="AL13" s="81">
        <f t="shared" si="10"/>
        <v>171</v>
      </c>
      <c r="AM13" s="81">
        <f t="shared" si="10"/>
        <v>2763</v>
      </c>
    </row>
    <row r="14" spans="2:39" s="5" customFormat="1" ht="22.5" customHeight="1">
      <c r="B14" s="15" t="s">
        <v>49</v>
      </c>
      <c r="C14" s="31">
        <f t="shared" si="4"/>
        <v>30</v>
      </c>
      <c r="D14" s="86">
        <f t="shared" si="5"/>
        <v>416</v>
      </c>
      <c r="E14" s="31">
        <f t="shared" si="6"/>
        <v>31</v>
      </c>
      <c r="F14" s="86">
        <f t="shared" si="7"/>
        <v>436</v>
      </c>
      <c r="G14" s="31">
        <f t="shared" si="8"/>
        <v>32</v>
      </c>
      <c r="H14" s="87">
        <f t="shared" si="9"/>
        <v>457</v>
      </c>
      <c r="I14" s="59">
        <v>4</v>
      </c>
      <c r="J14" s="62">
        <v>55</v>
      </c>
      <c r="K14" s="60">
        <v>4</v>
      </c>
      <c r="L14" s="63">
        <v>57</v>
      </c>
      <c r="M14" s="60">
        <v>5</v>
      </c>
      <c r="N14" s="59">
        <v>60</v>
      </c>
      <c r="O14" s="61">
        <v>16</v>
      </c>
      <c r="P14" s="62">
        <v>243</v>
      </c>
      <c r="Q14" s="60">
        <v>17</v>
      </c>
      <c r="R14" s="63">
        <v>255</v>
      </c>
      <c r="S14" s="60">
        <v>17</v>
      </c>
      <c r="T14" s="88">
        <v>267</v>
      </c>
      <c r="U14" s="59"/>
      <c r="V14" s="62"/>
      <c r="W14" s="60"/>
      <c r="X14" s="63"/>
      <c r="Y14" s="60"/>
      <c r="Z14" s="59"/>
      <c r="AA14" s="61">
        <v>10</v>
      </c>
      <c r="AB14" s="62">
        <v>118</v>
      </c>
      <c r="AC14" s="60">
        <v>10</v>
      </c>
      <c r="AD14" s="63">
        <v>124</v>
      </c>
      <c r="AE14" s="60">
        <v>10</v>
      </c>
      <c r="AF14" s="89">
        <v>130</v>
      </c>
      <c r="AG14" s="106"/>
      <c r="AH14" s="83">
        <f aca="true" t="shared" si="11" ref="AH14:AM14">SUM(C14:C16)</f>
        <v>56</v>
      </c>
      <c r="AI14" s="83">
        <f t="shared" si="11"/>
        <v>715</v>
      </c>
      <c r="AJ14" s="83">
        <f t="shared" si="11"/>
        <v>60</v>
      </c>
      <c r="AK14" s="83">
        <f t="shared" si="11"/>
        <v>764</v>
      </c>
      <c r="AL14" s="83">
        <f t="shared" si="11"/>
        <v>64</v>
      </c>
      <c r="AM14" s="83">
        <f t="shared" si="11"/>
        <v>815</v>
      </c>
    </row>
    <row r="15" spans="2:33" s="5" customFormat="1" ht="22.5" customHeight="1">
      <c r="B15" s="15" t="s">
        <v>42</v>
      </c>
      <c r="C15" s="31">
        <f t="shared" si="4"/>
        <v>16</v>
      </c>
      <c r="D15" s="86">
        <f t="shared" si="5"/>
        <v>179</v>
      </c>
      <c r="E15" s="31">
        <f t="shared" si="6"/>
        <v>17</v>
      </c>
      <c r="F15" s="86">
        <f t="shared" si="7"/>
        <v>186</v>
      </c>
      <c r="G15" s="31">
        <f t="shared" si="8"/>
        <v>18</v>
      </c>
      <c r="H15" s="87">
        <f t="shared" si="9"/>
        <v>194</v>
      </c>
      <c r="I15" s="59">
        <v>0</v>
      </c>
      <c r="J15" s="62">
        <v>0</v>
      </c>
      <c r="K15" s="60">
        <v>0</v>
      </c>
      <c r="L15" s="63">
        <v>0</v>
      </c>
      <c r="M15" s="60">
        <v>0</v>
      </c>
      <c r="N15" s="59">
        <v>0</v>
      </c>
      <c r="O15" s="61">
        <v>11</v>
      </c>
      <c r="P15" s="62">
        <v>143</v>
      </c>
      <c r="Q15" s="60">
        <v>11</v>
      </c>
      <c r="R15" s="63">
        <v>143</v>
      </c>
      <c r="S15" s="60">
        <v>11</v>
      </c>
      <c r="T15" s="88">
        <v>143</v>
      </c>
      <c r="U15" s="59"/>
      <c r="V15" s="62"/>
      <c r="W15" s="60"/>
      <c r="X15" s="63"/>
      <c r="Y15" s="60"/>
      <c r="Z15" s="59"/>
      <c r="AA15" s="61">
        <v>5</v>
      </c>
      <c r="AB15" s="62">
        <v>36</v>
      </c>
      <c r="AC15" s="60">
        <v>6</v>
      </c>
      <c r="AD15" s="63">
        <v>43</v>
      </c>
      <c r="AE15" s="60">
        <v>7</v>
      </c>
      <c r="AF15" s="89">
        <v>51</v>
      </c>
      <c r="AG15" s="106"/>
    </row>
    <row r="16" spans="2:33" s="5" customFormat="1" ht="22.5" customHeight="1">
      <c r="B16" s="15" t="s">
        <v>68</v>
      </c>
      <c r="C16" s="31">
        <f t="shared" si="4"/>
        <v>10</v>
      </c>
      <c r="D16" s="86">
        <f t="shared" si="5"/>
        <v>120</v>
      </c>
      <c r="E16" s="31">
        <f t="shared" si="6"/>
        <v>12</v>
      </c>
      <c r="F16" s="86">
        <f t="shared" si="7"/>
        <v>142</v>
      </c>
      <c r="G16" s="31">
        <f t="shared" si="8"/>
        <v>14</v>
      </c>
      <c r="H16" s="87">
        <f t="shared" si="9"/>
        <v>164</v>
      </c>
      <c r="I16" s="59">
        <v>0</v>
      </c>
      <c r="J16" s="62">
        <v>0</v>
      </c>
      <c r="K16" s="60">
        <v>0</v>
      </c>
      <c r="L16" s="63">
        <v>0</v>
      </c>
      <c r="M16" s="60">
        <v>0</v>
      </c>
      <c r="N16" s="59">
        <v>0</v>
      </c>
      <c r="O16" s="61">
        <v>2</v>
      </c>
      <c r="P16" s="62">
        <v>32</v>
      </c>
      <c r="Q16" s="60">
        <v>2</v>
      </c>
      <c r="R16" s="63">
        <v>32</v>
      </c>
      <c r="S16" s="60">
        <v>2</v>
      </c>
      <c r="T16" s="88">
        <v>32</v>
      </c>
      <c r="U16" s="59">
        <v>8</v>
      </c>
      <c r="V16" s="62">
        <v>88</v>
      </c>
      <c r="W16" s="60">
        <v>10</v>
      </c>
      <c r="X16" s="63">
        <v>110</v>
      </c>
      <c r="Y16" s="60">
        <v>12</v>
      </c>
      <c r="Z16" s="59">
        <v>132</v>
      </c>
      <c r="AA16" s="61">
        <v>8</v>
      </c>
      <c r="AB16" s="62">
        <v>88</v>
      </c>
      <c r="AC16" s="60">
        <v>10</v>
      </c>
      <c r="AD16" s="63">
        <v>110</v>
      </c>
      <c r="AE16" s="60">
        <v>12</v>
      </c>
      <c r="AF16" s="89">
        <v>132</v>
      </c>
      <c r="AG16" s="106"/>
    </row>
    <row r="17" spans="2:39" s="5" customFormat="1" ht="22.5" customHeight="1">
      <c r="B17" s="15" t="s">
        <v>46</v>
      </c>
      <c r="C17" s="31">
        <f t="shared" si="4"/>
        <v>72</v>
      </c>
      <c r="D17" s="86">
        <f t="shared" si="5"/>
        <v>819</v>
      </c>
      <c r="E17" s="31">
        <f t="shared" si="6"/>
        <v>76</v>
      </c>
      <c r="F17" s="86">
        <f t="shared" si="7"/>
        <v>869</v>
      </c>
      <c r="G17" s="31">
        <f t="shared" si="8"/>
        <v>81</v>
      </c>
      <c r="H17" s="87">
        <f t="shared" si="9"/>
        <v>922</v>
      </c>
      <c r="I17" s="64">
        <v>11</v>
      </c>
      <c r="J17" s="67">
        <v>113</v>
      </c>
      <c r="K17" s="65">
        <v>11</v>
      </c>
      <c r="L17" s="68">
        <v>113</v>
      </c>
      <c r="M17" s="65">
        <v>11</v>
      </c>
      <c r="N17" s="64">
        <v>113</v>
      </c>
      <c r="O17" s="66">
        <v>40</v>
      </c>
      <c r="P17" s="67">
        <v>588</v>
      </c>
      <c r="Q17" s="65">
        <v>42</v>
      </c>
      <c r="R17" s="68">
        <v>630</v>
      </c>
      <c r="S17" s="65">
        <v>46</v>
      </c>
      <c r="T17" s="90">
        <v>674</v>
      </c>
      <c r="U17" s="64">
        <v>0</v>
      </c>
      <c r="V17" s="67">
        <v>0</v>
      </c>
      <c r="W17" s="65">
        <v>0</v>
      </c>
      <c r="X17" s="68">
        <v>0</v>
      </c>
      <c r="Y17" s="65">
        <v>0</v>
      </c>
      <c r="Z17" s="64">
        <v>0</v>
      </c>
      <c r="AA17" s="66">
        <v>21</v>
      </c>
      <c r="AB17" s="67">
        <v>118</v>
      </c>
      <c r="AC17" s="65">
        <v>23</v>
      </c>
      <c r="AD17" s="68">
        <v>126</v>
      </c>
      <c r="AE17" s="65">
        <v>24</v>
      </c>
      <c r="AF17" s="91">
        <v>135</v>
      </c>
      <c r="AG17" s="107"/>
      <c r="AH17" s="81">
        <f aca="true" t="shared" si="12" ref="AH17:AM18">C17</f>
        <v>72</v>
      </c>
      <c r="AI17" s="81">
        <f t="shared" si="12"/>
        <v>819</v>
      </c>
      <c r="AJ17" s="81">
        <f t="shared" si="12"/>
        <v>76</v>
      </c>
      <c r="AK17" s="81">
        <f t="shared" si="12"/>
        <v>869</v>
      </c>
      <c r="AL17" s="81">
        <f t="shared" si="12"/>
        <v>81</v>
      </c>
      <c r="AM17" s="81">
        <f t="shared" si="12"/>
        <v>922</v>
      </c>
    </row>
    <row r="18" spans="2:39" s="5" customFormat="1" ht="22.5" customHeight="1">
      <c r="B18" s="15" t="s">
        <v>58</v>
      </c>
      <c r="C18" s="31">
        <f t="shared" si="4"/>
        <v>46</v>
      </c>
      <c r="D18" s="86">
        <f t="shared" si="5"/>
        <v>763</v>
      </c>
      <c r="E18" s="31">
        <f t="shared" si="6"/>
        <v>48</v>
      </c>
      <c r="F18" s="86">
        <f t="shared" si="7"/>
        <v>797</v>
      </c>
      <c r="G18" s="31">
        <f t="shared" si="8"/>
        <v>49</v>
      </c>
      <c r="H18" s="87">
        <f t="shared" si="9"/>
        <v>816</v>
      </c>
      <c r="I18" s="59">
        <v>8</v>
      </c>
      <c r="J18" s="62">
        <v>114</v>
      </c>
      <c r="K18" s="60">
        <v>8</v>
      </c>
      <c r="L18" s="63">
        <v>114</v>
      </c>
      <c r="M18" s="60">
        <v>8</v>
      </c>
      <c r="N18" s="59">
        <v>114</v>
      </c>
      <c r="O18" s="61">
        <v>22</v>
      </c>
      <c r="P18" s="62">
        <v>412</v>
      </c>
      <c r="Q18" s="60">
        <v>23</v>
      </c>
      <c r="R18" s="63">
        <v>431</v>
      </c>
      <c r="S18" s="60">
        <v>24</v>
      </c>
      <c r="T18" s="88">
        <v>450</v>
      </c>
      <c r="U18" s="59"/>
      <c r="V18" s="62"/>
      <c r="W18" s="60"/>
      <c r="X18" s="63"/>
      <c r="Y18" s="60"/>
      <c r="Z18" s="59"/>
      <c r="AA18" s="61">
        <v>16</v>
      </c>
      <c r="AB18" s="62">
        <v>237</v>
      </c>
      <c r="AC18" s="60">
        <v>17</v>
      </c>
      <c r="AD18" s="63">
        <v>252</v>
      </c>
      <c r="AE18" s="60">
        <v>17</v>
      </c>
      <c r="AF18" s="89">
        <v>252</v>
      </c>
      <c r="AG18" s="106"/>
      <c r="AH18" s="81">
        <f>C18</f>
        <v>46</v>
      </c>
      <c r="AI18" s="81">
        <f t="shared" si="12"/>
        <v>763</v>
      </c>
      <c r="AJ18" s="81">
        <f t="shared" si="12"/>
        <v>48</v>
      </c>
      <c r="AK18" s="81">
        <f t="shared" si="12"/>
        <v>797</v>
      </c>
      <c r="AL18" s="81">
        <f t="shared" si="12"/>
        <v>49</v>
      </c>
      <c r="AM18" s="81">
        <f t="shared" si="12"/>
        <v>816</v>
      </c>
    </row>
    <row r="19" spans="2:39" s="5" customFormat="1" ht="22.5" customHeight="1">
      <c r="B19" s="15" t="s">
        <v>45</v>
      </c>
      <c r="C19" s="31">
        <f t="shared" si="4"/>
        <v>78</v>
      </c>
      <c r="D19" s="86">
        <f t="shared" si="5"/>
        <v>968</v>
      </c>
      <c r="E19" s="31">
        <f t="shared" si="6"/>
        <v>81</v>
      </c>
      <c r="F19" s="86">
        <f t="shared" si="7"/>
        <v>1016</v>
      </c>
      <c r="G19" s="31">
        <f t="shared" si="8"/>
        <v>84</v>
      </c>
      <c r="H19" s="87">
        <f t="shared" si="9"/>
        <v>1063</v>
      </c>
      <c r="I19" s="59">
        <v>3</v>
      </c>
      <c r="J19" s="62">
        <v>45</v>
      </c>
      <c r="K19" s="60">
        <v>3</v>
      </c>
      <c r="L19" s="63">
        <v>45</v>
      </c>
      <c r="M19" s="60">
        <v>3</v>
      </c>
      <c r="N19" s="59">
        <v>45</v>
      </c>
      <c r="O19" s="61">
        <v>22</v>
      </c>
      <c r="P19" s="62">
        <v>417</v>
      </c>
      <c r="Q19" s="60">
        <v>24</v>
      </c>
      <c r="R19" s="63">
        <v>455</v>
      </c>
      <c r="S19" s="60">
        <v>26</v>
      </c>
      <c r="T19" s="88">
        <v>493</v>
      </c>
      <c r="U19" s="59"/>
      <c r="V19" s="62"/>
      <c r="W19" s="60"/>
      <c r="X19" s="63"/>
      <c r="Y19" s="60"/>
      <c r="Z19" s="59"/>
      <c r="AA19" s="61">
        <v>53</v>
      </c>
      <c r="AB19" s="62">
        <v>506</v>
      </c>
      <c r="AC19" s="60">
        <v>54</v>
      </c>
      <c r="AD19" s="63">
        <v>516</v>
      </c>
      <c r="AE19" s="60">
        <v>55</v>
      </c>
      <c r="AF19" s="89">
        <v>525</v>
      </c>
      <c r="AG19" s="106"/>
      <c r="AH19" s="81">
        <f>C19</f>
        <v>78</v>
      </c>
      <c r="AI19" s="81">
        <f>D19</f>
        <v>968</v>
      </c>
      <c r="AJ19" s="81">
        <f>E19</f>
        <v>81</v>
      </c>
      <c r="AK19" s="81">
        <f>F19</f>
        <v>1016</v>
      </c>
      <c r="AL19" s="81">
        <f>G19</f>
        <v>84</v>
      </c>
      <c r="AM19" s="81">
        <f>H19</f>
        <v>1063</v>
      </c>
    </row>
    <row r="20" spans="2:39" s="5" customFormat="1" ht="22.5" customHeight="1">
      <c r="B20" s="15" t="s">
        <v>59</v>
      </c>
      <c r="C20" s="31">
        <f t="shared" si="4"/>
        <v>33</v>
      </c>
      <c r="D20" s="86">
        <f t="shared" si="5"/>
        <v>564</v>
      </c>
      <c r="E20" s="31">
        <f t="shared" si="6"/>
        <v>35</v>
      </c>
      <c r="F20" s="86">
        <f t="shared" si="7"/>
        <v>596</v>
      </c>
      <c r="G20" s="31">
        <f t="shared" si="8"/>
        <v>37</v>
      </c>
      <c r="H20" s="87">
        <f t="shared" si="9"/>
        <v>628</v>
      </c>
      <c r="I20" s="59">
        <v>2</v>
      </c>
      <c r="J20" s="62">
        <v>38</v>
      </c>
      <c r="K20" s="60">
        <v>2</v>
      </c>
      <c r="L20" s="63">
        <v>38</v>
      </c>
      <c r="M20" s="60">
        <v>2</v>
      </c>
      <c r="N20" s="59">
        <v>38</v>
      </c>
      <c r="O20" s="61">
        <v>10</v>
      </c>
      <c r="P20" s="62">
        <v>190</v>
      </c>
      <c r="Q20" s="60">
        <v>10</v>
      </c>
      <c r="R20" s="63">
        <v>190</v>
      </c>
      <c r="S20" s="60">
        <v>10</v>
      </c>
      <c r="T20" s="88">
        <v>190</v>
      </c>
      <c r="U20" s="59"/>
      <c r="V20" s="62"/>
      <c r="W20" s="60"/>
      <c r="X20" s="63"/>
      <c r="Y20" s="60"/>
      <c r="Z20" s="59"/>
      <c r="AA20" s="61">
        <v>21</v>
      </c>
      <c r="AB20" s="62">
        <v>336</v>
      </c>
      <c r="AC20" s="60">
        <v>23</v>
      </c>
      <c r="AD20" s="63">
        <v>368</v>
      </c>
      <c r="AE20" s="60">
        <v>25</v>
      </c>
      <c r="AF20" s="89">
        <v>400</v>
      </c>
      <c r="AG20" s="106"/>
      <c r="AH20" s="83">
        <f aca="true" t="shared" si="13" ref="AH20:AM20">SUM(C20:C21)</f>
        <v>50</v>
      </c>
      <c r="AI20" s="83">
        <f t="shared" si="13"/>
        <v>781</v>
      </c>
      <c r="AJ20" s="83">
        <f t="shared" si="13"/>
        <v>53</v>
      </c>
      <c r="AK20" s="83">
        <f t="shared" si="13"/>
        <v>821</v>
      </c>
      <c r="AL20" s="83">
        <f t="shared" si="13"/>
        <v>57</v>
      </c>
      <c r="AM20" s="83">
        <f t="shared" si="13"/>
        <v>870</v>
      </c>
    </row>
    <row r="21" spans="2:33" s="5" customFormat="1" ht="22.5" customHeight="1">
      <c r="B21" s="15" t="s">
        <v>33</v>
      </c>
      <c r="C21" s="31">
        <f t="shared" si="4"/>
        <v>17</v>
      </c>
      <c r="D21" s="86">
        <f t="shared" si="5"/>
        <v>217</v>
      </c>
      <c r="E21" s="31">
        <f t="shared" si="6"/>
        <v>18</v>
      </c>
      <c r="F21" s="86">
        <f t="shared" si="7"/>
        <v>225</v>
      </c>
      <c r="G21" s="31">
        <f t="shared" si="8"/>
        <v>20</v>
      </c>
      <c r="H21" s="87">
        <f t="shared" si="9"/>
        <v>242</v>
      </c>
      <c r="I21" s="59">
        <v>3</v>
      </c>
      <c r="J21" s="62">
        <v>24</v>
      </c>
      <c r="K21" s="60">
        <v>4</v>
      </c>
      <c r="L21" s="63">
        <v>32</v>
      </c>
      <c r="M21" s="60">
        <v>5</v>
      </c>
      <c r="N21" s="59">
        <v>40</v>
      </c>
      <c r="O21" s="61">
        <v>7</v>
      </c>
      <c r="P21" s="62">
        <v>130</v>
      </c>
      <c r="Q21" s="60">
        <v>7</v>
      </c>
      <c r="R21" s="63">
        <v>130</v>
      </c>
      <c r="S21" s="60">
        <v>7</v>
      </c>
      <c r="T21" s="88">
        <v>130</v>
      </c>
      <c r="U21" s="59"/>
      <c r="V21" s="62"/>
      <c r="W21" s="60"/>
      <c r="X21" s="63"/>
      <c r="Y21" s="60"/>
      <c r="Z21" s="59"/>
      <c r="AA21" s="61">
        <v>7</v>
      </c>
      <c r="AB21" s="62">
        <v>63</v>
      </c>
      <c r="AC21" s="60">
        <v>7</v>
      </c>
      <c r="AD21" s="63">
        <v>63</v>
      </c>
      <c r="AE21" s="60">
        <v>8</v>
      </c>
      <c r="AF21" s="89">
        <v>72</v>
      </c>
      <c r="AG21" s="106"/>
    </row>
    <row r="22" spans="2:39" s="5" customFormat="1" ht="22.5" customHeight="1">
      <c r="B22" s="15" t="s">
        <v>26</v>
      </c>
      <c r="C22" s="31">
        <f t="shared" si="4"/>
        <v>27</v>
      </c>
      <c r="D22" s="86">
        <f t="shared" si="5"/>
        <v>414</v>
      </c>
      <c r="E22" s="31">
        <f t="shared" si="6"/>
        <v>28</v>
      </c>
      <c r="F22" s="86">
        <f t="shared" si="7"/>
        <v>443</v>
      </c>
      <c r="G22" s="31">
        <f t="shared" si="8"/>
        <v>30</v>
      </c>
      <c r="H22" s="87">
        <f t="shared" si="9"/>
        <v>474</v>
      </c>
      <c r="I22" s="59">
        <v>4</v>
      </c>
      <c r="J22" s="62">
        <v>61</v>
      </c>
      <c r="K22" s="60">
        <v>4</v>
      </c>
      <c r="L22" s="63">
        <v>73</v>
      </c>
      <c r="M22" s="60">
        <v>5</v>
      </c>
      <c r="N22" s="59">
        <v>88</v>
      </c>
      <c r="O22" s="61">
        <v>16</v>
      </c>
      <c r="P22" s="62">
        <v>288</v>
      </c>
      <c r="Q22" s="60">
        <v>17</v>
      </c>
      <c r="R22" s="63">
        <v>306</v>
      </c>
      <c r="S22" s="60">
        <v>18</v>
      </c>
      <c r="T22" s="88">
        <v>324</v>
      </c>
      <c r="U22" s="59"/>
      <c r="V22" s="62"/>
      <c r="W22" s="60"/>
      <c r="X22" s="63"/>
      <c r="Y22" s="60"/>
      <c r="Z22" s="59"/>
      <c r="AA22" s="61">
        <v>7</v>
      </c>
      <c r="AB22" s="62">
        <v>65</v>
      </c>
      <c r="AC22" s="60">
        <v>7</v>
      </c>
      <c r="AD22" s="63">
        <v>64</v>
      </c>
      <c r="AE22" s="60">
        <v>7</v>
      </c>
      <c r="AF22" s="89">
        <v>62</v>
      </c>
      <c r="AG22" s="106"/>
      <c r="AH22" s="83">
        <f aca="true" t="shared" si="14" ref="AH22:AM22">SUM(C22:C24)</f>
        <v>53</v>
      </c>
      <c r="AI22" s="83">
        <f t="shared" si="14"/>
        <v>769</v>
      </c>
      <c r="AJ22" s="83">
        <f t="shared" si="14"/>
        <v>58</v>
      </c>
      <c r="AK22" s="83">
        <f t="shared" si="14"/>
        <v>842</v>
      </c>
      <c r="AL22" s="83">
        <f t="shared" si="14"/>
        <v>64</v>
      </c>
      <c r="AM22" s="83">
        <f t="shared" si="14"/>
        <v>917</v>
      </c>
    </row>
    <row r="23" spans="2:33" s="5" customFormat="1" ht="22.5" customHeight="1">
      <c r="B23" s="15" t="s">
        <v>63</v>
      </c>
      <c r="C23" s="31">
        <f t="shared" si="4"/>
        <v>13</v>
      </c>
      <c r="D23" s="86">
        <f t="shared" si="5"/>
        <v>141</v>
      </c>
      <c r="E23" s="31">
        <f t="shared" si="6"/>
        <v>17</v>
      </c>
      <c r="F23" s="86">
        <f t="shared" si="7"/>
        <v>185</v>
      </c>
      <c r="G23" s="31">
        <f t="shared" si="8"/>
        <v>21</v>
      </c>
      <c r="H23" s="87">
        <f t="shared" si="9"/>
        <v>229</v>
      </c>
      <c r="I23" s="59">
        <v>1</v>
      </c>
      <c r="J23" s="62">
        <v>9</v>
      </c>
      <c r="K23" s="60">
        <v>1</v>
      </c>
      <c r="L23" s="63">
        <v>9</v>
      </c>
      <c r="M23" s="60">
        <v>1</v>
      </c>
      <c r="N23" s="59">
        <v>9</v>
      </c>
      <c r="O23" s="61">
        <v>6</v>
      </c>
      <c r="P23" s="62">
        <v>78</v>
      </c>
      <c r="Q23" s="60">
        <v>8</v>
      </c>
      <c r="R23" s="63">
        <v>104</v>
      </c>
      <c r="S23" s="60">
        <v>10</v>
      </c>
      <c r="T23" s="88">
        <v>130</v>
      </c>
      <c r="U23" s="59"/>
      <c r="V23" s="62"/>
      <c r="W23" s="60"/>
      <c r="X23" s="63"/>
      <c r="Y23" s="60"/>
      <c r="Z23" s="59"/>
      <c r="AA23" s="61">
        <v>6</v>
      </c>
      <c r="AB23" s="62">
        <v>54</v>
      </c>
      <c r="AC23" s="60">
        <v>8</v>
      </c>
      <c r="AD23" s="63">
        <v>72</v>
      </c>
      <c r="AE23" s="60">
        <v>10</v>
      </c>
      <c r="AF23" s="89">
        <v>90</v>
      </c>
      <c r="AG23" s="106"/>
    </row>
    <row r="24" spans="2:33" s="5" customFormat="1" ht="22.5" customHeight="1">
      <c r="B24" s="15" t="s">
        <v>40</v>
      </c>
      <c r="C24" s="31">
        <f t="shared" si="4"/>
        <v>13</v>
      </c>
      <c r="D24" s="86">
        <f t="shared" si="5"/>
        <v>214</v>
      </c>
      <c r="E24" s="31">
        <f t="shared" si="6"/>
        <v>13</v>
      </c>
      <c r="F24" s="86">
        <f t="shared" si="7"/>
        <v>214</v>
      </c>
      <c r="G24" s="31">
        <f t="shared" si="8"/>
        <v>13</v>
      </c>
      <c r="H24" s="87">
        <f t="shared" si="9"/>
        <v>214</v>
      </c>
      <c r="I24" s="59">
        <v>2</v>
      </c>
      <c r="J24" s="62">
        <v>31</v>
      </c>
      <c r="K24" s="60">
        <v>2</v>
      </c>
      <c r="L24" s="63">
        <v>31</v>
      </c>
      <c r="M24" s="60">
        <v>2</v>
      </c>
      <c r="N24" s="59">
        <v>31</v>
      </c>
      <c r="O24" s="61">
        <v>6</v>
      </c>
      <c r="P24" s="62">
        <v>119</v>
      </c>
      <c r="Q24" s="60">
        <v>6</v>
      </c>
      <c r="R24" s="63">
        <v>119</v>
      </c>
      <c r="S24" s="60">
        <v>6</v>
      </c>
      <c r="T24" s="88">
        <v>119</v>
      </c>
      <c r="U24" s="59"/>
      <c r="V24" s="62"/>
      <c r="W24" s="60"/>
      <c r="X24" s="63"/>
      <c r="Y24" s="60"/>
      <c r="Z24" s="59"/>
      <c r="AA24" s="61">
        <v>5</v>
      </c>
      <c r="AB24" s="62">
        <v>64</v>
      </c>
      <c r="AC24" s="60">
        <v>5</v>
      </c>
      <c r="AD24" s="63">
        <v>64</v>
      </c>
      <c r="AE24" s="60">
        <v>5</v>
      </c>
      <c r="AF24" s="89">
        <v>64</v>
      </c>
      <c r="AG24" s="106"/>
    </row>
    <row r="25" spans="2:39" s="5" customFormat="1" ht="22.5" customHeight="1">
      <c r="B25" s="15" t="s">
        <v>53</v>
      </c>
      <c r="C25" s="31">
        <f t="shared" si="4"/>
        <v>69</v>
      </c>
      <c r="D25" s="86">
        <f t="shared" si="5"/>
        <v>964</v>
      </c>
      <c r="E25" s="31">
        <f t="shared" si="6"/>
        <v>70</v>
      </c>
      <c r="F25" s="86">
        <f t="shared" si="7"/>
        <v>978</v>
      </c>
      <c r="G25" s="31">
        <f t="shared" si="8"/>
        <v>71</v>
      </c>
      <c r="H25" s="87">
        <f t="shared" si="9"/>
        <v>992</v>
      </c>
      <c r="I25" s="64">
        <v>1</v>
      </c>
      <c r="J25" s="67">
        <v>17</v>
      </c>
      <c r="K25" s="65">
        <v>1</v>
      </c>
      <c r="L25" s="68">
        <v>17</v>
      </c>
      <c r="M25" s="65">
        <v>1</v>
      </c>
      <c r="N25" s="64">
        <v>17</v>
      </c>
      <c r="O25" s="66">
        <v>23</v>
      </c>
      <c r="P25" s="67">
        <v>317</v>
      </c>
      <c r="Q25" s="65">
        <v>23</v>
      </c>
      <c r="R25" s="68">
        <v>317</v>
      </c>
      <c r="S25" s="65">
        <v>23</v>
      </c>
      <c r="T25" s="90">
        <v>317</v>
      </c>
      <c r="U25" s="64"/>
      <c r="V25" s="67"/>
      <c r="W25" s="65"/>
      <c r="X25" s="68"/>
      <c r="Y25" s="65"/>
      <c r="Z25" s="64"/>
      <c r="AA25" s="66">
        <v>45</v>
      </c>
      <c r="AB25" s="67">
        <v>630</v>
      </c>
      <c r="AC25" s="65">
        <v>46</v>
      </c>
      <c r="AD25" s="68">
        <v>644</v>
      </c>
      <c r="AE25" s="65">
        <v>47</v>
      </c>
      <c r="AF25" s="91">
        <v>658</v>
      </c>
      <c r="AG25" s="107"/>
      <c r="AH25" s="83">
        <f aca="true" t="shared" si="15" ref="AH25:AM25">SUM(C25:C25)</f>
        <v>69</v>
      </c>
      <c r="AI25" s="83">
        <f t="shared" si="15"/>
        <v>964</v>
      </c>
      <c r="AJ25" s="83">
        <f t="shared" si="15"/>
        <v>70</v>
      </c>
      <c r="AK25" s="83">
        <f t="shared" si="15"/>
        <v>978</v>
      </c>
      <c r="AL25" s="83">
        <f t="shared" si="15"/>
        <v>71</v>
      </c>
      <c r="AM25" s="83">
        <f t="shared" si="15"/>
        <v>992</v>
      </c>
    </row>
    <row r="26" spans="2:39" s="5" customFormat="1" ht="22.5" customHeight="1">
      <c r="B26" s="15" t="s">
        <v>56</v>
      </c>
      <c r="C26" s="31">
        <f t="shared" si="4"/>
        <v>265</v>
      </c>
      <c r="D26" s="86">
        <f t="shared" si="5"/>
        <v>2354</v>
      </c>
      <c r="E26" s="31">
        <f t="shared" si="6"/>
        <v>278</v>
      </c>
      <c r="F26" s="86">
        <f t="shared" si="7"/>
        <v>2494</v>
      </c>
      <c r="G26" s="31">
        <f t="shared" si="8"/>
        <v>292</v>
      </c>
      <c r="H26" s="87">
        <f t="shared" si="9"/>
        <v>2641</v>
      </c>
      <c r="I26" s="64">
        <v>32</v>
      </c>
      <c r="J26" s="67">
        <v>189</v>
      </c>
      <c r="K26" s="65">
        <v>36</v>
      </c>
      <c r="L26" s="68">
        <v>212</v>
      </c>
      <c r="M26" s="65">
        <v>41</v>
      </c>
      <c r="N26" s="64">
        <v>242</v>
      </c>
      <c r="O26" s="66">
        <v>82</v>
      </c>
      <c r="P26" s="67">
        <v>1128</v>
      </c>
      <c r="Q26" s="65">
        <v>87</v>
      </c>
      <c r="R26" s="68">
        <v>1215</v>
      </c>
      <c r="S26" s="65">
        <v>92</v>
      </c>
      <c r="T26" s="90">
        <v>1303</v>
      </c>
      <c r="U26" s="64"/>
      <c r="V26" s="67"/>
      <c r="W26" s="65"/>
      <c r="X26" s="68"/>
      <c r="Y26" s="65"/>
      <c r="Z26" s="64"/>
      <c r="AA26" s="66">
        <v>151</v>
      </c>
      <c r="AB26" s="67">
        <v>1037</v>
      </c>
      <c r="AC26" s="65">
        <v>155</v>
      </c>
      <c r="AD26" s="68">
        <v>1067</v>
      </c>
      <c r="AE26" s="65">
        <v>159</v>
      </c>
      <c r="AF26" s="91">
        <v>1096</v>
      </c>
      <c r="AG26" s="107"/>
      <c r="AH26" s="81">
        <f aca="true" t="shared" si="16" ref="AH26:AM26">C26</f>
        <v>265</v>
      </c>
      <c r="AI26" s="81">
        <f t="shared" si="16"/>
        <v>2354</v>
      </c>
      <c r="AJ26" s="81">
        <f t="shared" si="16"/>
        <v>278</v>
      </c>
      <c r="AK26" s="81">
        <f t="shared" si="16"/>
        <v>2494</v>
      </c>
      <c r="AL26" s="81">
        <f t="shared" si="16"/>
        <v>292</v>
      </c>
      <c r="AM26" s="81">
        <f t="shared" si="16"/>
        <v>2641</v>
      </c>
    </row>
    <row r="27" spans="2:39" s="5" customFormat="1" ht="22.5" customHeight="1">
      <c r="B27" s="15" t="s">
        <v>51</v>
      </c>
      <c r="C27" s="31">
        <f t="shared" si="4"/>
        <v>25</v>
      </c>
      <c r="D27" s="86">
        <f t="shared" si="5"/>
        <v>413</v>
      </c>
      <c r="E27" s="31">
        <f t="shared" si="6"/>
        <v>28</v>
      </c>
      <c r="F27" s="86">
        <f t="shared" si="7"/>
        <v>463</v>
      </c>
      <c r="G27" s="31">
        <f t="shared" si="8"/>
        <v>32</v>
      </c>
      <c r="H27" s="87">
        <f t="shared" si="9"/>
        <v>529</v>
      </c>
      <c r="I27" s="59">
        <v>3</v>
      </c>
      <c r="J27" s="62">
        <v>36</v>
      </c>
      <c r="K27" s="60">
        <v>4</v>
      </c>
      <c r="L27" s="63">
        <v>40</v>
      </c>
      <c r="M27" s="60">
        <v>4</v>
      </c>
      <c r="N27" s="59">
        <v>45</v>
      </c>
      <c r="O27" s="61">
        <v>13</v>
      </c>
      <c r="P27" s="62">
        <v>270</v>
      </c>
      <c r="Q27" s="60">
        <v>14</v>
      </c>
      <c r="R27" s="63">
        <v>303</v>
      </c>
      <c r="S27" s="60">
        <v>16</v>
      </c>
      <c r="T27" s="88">
        <v>346</v>
      </c>
      <c r="U27" s="59"/>
      <c r="V27" s="62"/>
      <c r="W27" s="60"/>
      <c r="X27" s="63"/>
      <c r="Y27" s="60"/>
      <c r="Z27" s="59"/>
      <c r="AA27" s="61">
        <v>9</v>
      </c>
      <c r="AB27" s="62">
        <v>107</v>
      </c>
      <c r="AC27" s="60">
        <v>10</v>
      </c>
      <c r="AD27" s="63">
        <v>120</v>
      </c>
      <c r="AE27" s="60">
        <v>12</v>
      </c>
      <c r="AF27" s="89">
        <v>138</v>
      </c>
      <c r="AG27" s="106"/>
      <c r="AH27" s="83">
        <f aca="true" t="shared" si="17" ref="AH27:AM27">SUM(C27:C30)</f>
        <v>47</v>
      </c>
      <c r="AI27" s="83">
        <f t="shared" si="17"/>
        <v>801</v>
      </c>
      <c r="AJ27" s="83">
        <f t="shared" si="17"/>
        <v>53</v>
      </c>
      <c r="AK27" s="83">
        <f t="shared" si="17"/>
        <v>906</v>
      </c>
      <c r="AL27" s="83">
        <f t="shared" si="17"/>
        <v>61</v>
      </c>
      <c r="AM27" s="83">
        <f t="shared" si="17"/>
        <v>1045</v>
      </c>
    </row>
    <row r="28" spans="2:33" s="5" customFormat="1" ht="22.5" customHeight="1">
      <c r="B28" s="15" t="s">
        <v>60</v>
      </c>
      <c r="C28" s="31">
        <f t="shared" si="4"/>
        <v>4</v>
      </c>
      <c r="D28" s="86">
        <f t="shared" si="5"/>
        <v>59</v>
      </c>
      <c r="E28" s="31">
        <f t="shared" si="6"/>
        <v>4</v>
      </c>
      <c r="F28" s="86">
        <f t="shared" si="7"/>
        <v>59</v>
      </c>
      <c r="G28" s="31">
        <f t="shared" si="8"/>
        <v>4</v>
      </c>
      <c r="H28" s="87">
        <f t="shared" si="9"/>
        <v>59</v>
      </c>
      <c r="I28" s="64">
        <v>1</v>
      </c>
      <c r="J28" s="67">
        <v>19</v>
      </c>
      <c r="K28" s="65">
        <v>1</v>
      </c>
      <c r="L28" s="68">
        <v>19</v>
      </c>
      <c r="M28" s="65">
        <v>1</v>
      </c>
      <c r="N28" s="64">
        <v>19</v>
      </c>
      <c r="O28" s="66">
        <v>2</v>
      </c>
      <c r="P28" s="67">
        <v>29</v>
      </c>
      <c r="Q28" s="65">
        <v>2</v>
      </c>
      <c r="R28" s="68">
        <v>29</v>
      </c>
      <c r="S28" s="65">
        <v>2</v>
      </c>
      <c r="T28" s="90">
        <v>29</v>
      </c>
      <c r="U28" s="64"/>
      <c r="V28" s="67"/>
      <c r="W28" s="65"/>
      <c r="X28" s="68"/>
      <c r="Y28" s="65"/>
      <c r="Z28" s="64"/>
      <c r="AA28" s="66">
        <v>1</v>
      </c>
      <c r="AB28" s="67">
        <v>11</v>
      </c>
      <c r="AC28" s="65">
        <v>1</v>
      </c>
      <c r="AD28" s="68">
        <v>11</v>
      </c>
      <c r="AE28" s="65">
        <v>1</v>
      </c>
      <c r="AF28" s="91">
        <v>11</v>
      </c>
      <c r="AG28" s="107"/>
    </row>
    <row r="29" spans="2:33" s="5" customFormat="1" ht="22.5" customHeight="1">
      <c r="B29" s="15" t="s">
        <v>61</v>
      </c>
      <c r="C29" s="31">
        <f t="shared" si="4"/>
        <v>14</v>
      </c>
      <c r="D29" s="86">
        <f t="shared" si="5"/>
        <v>250</v>
      </c>
      <c r="E29" s="31">
        <f t="shared" si="6"/>
        <v>17</v>
      </c>
      <c r="F29" s="86">
        <f t="shared" si="7"/>
        <v>305</v>
      </c>
      <c r="G29" s="31">
        <f t="shared" si="8"/>
        <v>21</v>
      </c>
      <c r="H29" s="87">
        <f t="shared" si="9"/>
        <v>378</v>
      </c>
      <c r="I29" s="59">
        <v>1</v>
      </c>
      <c r="J29" s="62">
        <v>11</v>
      </c>
      <c r="K29" s="60">
        <v>1</v>
      </c>
      <c r="L29" s="63">
        <v>11</v>
      </c>
      <c r="M29" s="60">
        <v>1</v>
      </c>
      <c r="N29" s="59">
        <v>11</v>
      </c>
      <c r="O29" s="61">
        <v>11</v>
      </c>
      <c r="P29" s="62">
        <v>201</v>
      </c>
      <c r="Q29" s="60">
        <v>14</v>
      </c>
      <c r="R29" s="63">
        <v>256</v>
      </c>
      <c r="S29" s="60">
        <v>18</v>
      </c>
      <c r="T29" s="88">
        <v>329</v>
      </c>
      <c r="U29" s="59"/>
      <c r="V29" s="62"/>
      <c r="W29" s="60"/>
      <c r="X29" s="63"/>
      <c r="Y29" s="60"/>
      <c r="Z29" s="59"/>
      <c r="AA29" s="61">
        <v>2</v>
      </c>
      <c r="AB29" s="62">
        <v>38</v>
      </c>
      <c r="AC29" s="60">
        <v>2</v>
      </c>
      <c r="AD29" s="63">
        <v>38</v>
      </c>
      <c r="AE29" s="60">
        <v>2</v>
      </c>
      <c r="AF29" s="89">
        <v>38</v>
      </c>
      <c r="AG29" s="106"/>
    </row>
    <row r="30" spans="2:33" s="5" customFormat="1" ht="22.5" customHeight="1">
      <c r="B30" s="15" t="s">
        <v>57</v>
      </c>
      <c r="C30" s="31">
        <f t="shared" si="4"/>
        <v>4</v>
      </c>
      <c r="D30" s="86">
        <f t="shared" si="5"/>
        <v>79</v>
      </c>
      <c r="E30" s="31">
        <f t="shared" si="6"/>
        <v>4</v>
      </c>
      <c r="F30" s="86">
        <f t="shared" si="7"/>
        <v>79</v>
      </c>
      <c r="G30" s="31">
        <f t="shared" si="8"/>
        <v>4</v>
      </c>
      <c r="H30" s="87">
        <f t="shared" si="9"/>
        <v>79</v>
      </c>
      <c r="I30" s="59">
        <v>1</v>
      </c>
      <c r="J30" s="62">
        <v>20</v>
      </c>
      <c r="K30" s="60">
        <v>1</v>
      </c>
      <c r="L30" s="63">
        <v>20</v>
      </c>
      <c r="M30" s="60">
        <v>1</v>
      </c>
      <c r="N30" s="59">
        <v>20</v>
      </c>
      <c r="O30" s="61">
        <v>2</v>
      </c>
      <c r="P30" s="62">
        <v>40</v>
      </c>
      <c r="Q30" s="60">
        <v>2</v>
      </c>
      <c r="R30" s="63">
        <v>40</v>
      </c>
      <c r="S30" s="60">
        <v>2</v>
      </c>
      <c r="T30" s="88">
        <v>40</v>
      </c>
      <c r="U30" s="59"/>
      <c r="V30" s="62"/>
      <c r="W30" s="60"/>
      <c r="X30" s="63"/>
      <c r="Y30" s="60"/>
      <c r="Z30" s="59"/>
      <c r="AA30" s="61">
        <v>1</v>
      </c>
      <c r="AB30" s="62">
        <v>19</v>
      </c>
      <c r="AC30" s="60">
        <v>1</v>
      </c>
      <c r="AD30" s="63">
        <v>19</v>
      </c>
      <c r="AE30" s="60">
        <v>1</v>
      </c>
      <c r="AF30" s="89">
        <v>19</v>
      </c>
      <c r="AG30" s="106"/>
    </row>
    <row r="31" spans="2:39" s="5" customFormat="1" ht="22.5" customHeight="1">
      <c r="B31" s="15" t="s">
        <v>31</v>
      </c>
      <c r="C31" s="31">
        <f t="shared" si="4"/>
        <v>22</v>
      </c>
      <c r="D31" s="86">
        <f t="shared" si="5"/>
        <v>376</v>
      </c>
      <c r="E31" s="31">
        <f t="shared" si="6"/>
        <v>25</v>
      </c>
      <c r="F31" s="86">
        <f t="shared" si="7"/>
        <v>427</v>
      </c>
      <c r="G31" s="31">
        <f t="shared" si="8"/>
        <v>28</v>
      </c>
      <c r="H31" s="87">
        <f t="shared" si="9"/>
        <v>478</v>
      </c>
      <c r="I31" s="59">
        <v>2</v>
      </c>
      <c r="J31" s="62">
        <v>34</v>
      </c>
      <c r="K31" s="60">
        <v>2</v>
      </c>
      <c r="L31" s="63">
        <v>34</v>
      </c>
      <c r="M31" s="60">
        <v>2</v>
      </c>
      <c r="N31" s="59">
        <v>34</v>
      </c>
      <c r="O31" s="61">
        <v>4</v>
      </c>
      <c r="P31" s="62">
        <v>60</v>
      </c>
      <c r="Q31" s="60">
        <v>4</v>
      </c>
      <c r="R31" s="63">
        <v>60</v>
      </c>
      <c r="S31" s="60">
        <v>4</v>
      </c>
      <c r="T31" s="88">
        <v>60</v>
      </c>
      <c r="U31" s="59"/>
      <c r="V31" s="62"/>
      <c r="W31" s="60"/>
      <c r="X31" s="63"/>
      <c r="Y31" s="60"/>
      <c r="Z31" s="59"/>
      <c r="AA31" s="61">
        <v>16</v>
      </c>
      <c r="AB31" s="62">
        <v>282</v>
      </c>
      <c r="AC31" s="60">
        <v>19</v>
      </c>
      <c r="AD31" s="63">
        <v>333</v>
      </c>
      <c r="AE31" s="60">
        <v>22</v>
      </c>
      <c r="AF31" s="89">
        <v>384</v>
      </c>
      <c r="AG31" s="106"/>
      <c r="AH31" s="83">
        <f aca="true" t="shared" si="18" ref="AH31:AM31">SUM(C31:C36)</f>
        <v>57</v>
      </c>
      <c r="AI31" s="83">
        <f t="shared" si="18"/>
        <v>956</v>
      </c>
      <c r="AJ31" s="83">
        <f t="shared" si="18"/>
        <v>66</v>
      </c>
      <c r="AK31" s="83">
        <f t="shared" si="18"/>
        <v>1110</v>
      </c>
      <c r="AL31" s="83">
        <f t="shared" si="18"/>
        <v>75</v>
      </c>
      <c r="AM31" s="83">
        <f t="shared" si="18"/>
        <v>1273</v>
      </c>
    </row>
    <row r="32" spans="2:33" s="5" customFormat="1" ht="22.5" customHeight="1">
      <c r="B32" s="15" t="s">
        <v>37</v>
      </c>
      <c r="C32" s="31">
        <f t="shared" si="4"/>
        <v>18</v>
      </c>
      <c r="D32" s="86">
        <f t="shared" si="5"/>
        <v>270</v>
      </c>
      <c r="E32" s="31">
        <f t="shared" si="6"/>
        <v>20</v>
      </c>
      <c r="F32" s="86">
        <f t="shared" si="7"/>
        <v>290</v>
      </c>
      <c r="G32" s="31">
        <f t="shared" si="8"/>
        <v>21</v>
      </c>
      <c r="H32" s="87">
        <f t="shared" si="9"/>
        <v>310</v>
      </c>
      <c r="I32" s="64">
        <v>1</v>
      </c>
      <c r="J32" s="67">
        <v>20</v>
      </c>
      <c r="K32" s="65">
        <v>1</v>
      </c>
      <c r="L32" s="68">
        <v>20</v>
      </c>
      <c r="M32" s="65">
        <v>1</v>
      </c>
      <c r="N32" s="64">
        <v>20</v>
      </c>
      <c r="O32" s="66">
        <v>4</v>
      </c>
      <c r="P32" s="67">
        <v>70</v>
      </c>
      <c r="Q32" s="65">
        <v>4</v>
      </c>
      <c r="R32" s="68">
        <v>70</v>
      </c>
      <c r="S32" s="65">
        <v>4</v>
      </c>
      <c r="T32" s="90">
        <v>70</v>
      </c>
      <c r="U32" s="64"/>
      <c r="V32" s="67"/>
      <c r="W32" s="65"/>
      <c r="X32" s="68"/>
      <c r="Y32" s="65"/>
      <c r="Z32" s="64"/>
      <c r="AA32" s="66">
        <v>13</v>
      </c>
      <c r="AB32" s="67">
        <v>180</v>
      </c>
      <c r="AC32" s="65">
        <v>15</v>
      </c>
      <c r="AD32" s="68">
        <v>200</v>
      </c>
      <c r="AE32" s="65">
        <v>16</v>
      </c>
      <c r="AF32" s="91">
        <v>220</v>
      </c>
      <c r="AG32" s="107"/>
    </row>
    <row r="33" spans="2:33" s="5" customFormat="1" ht="22.5" customHeight="1">
      <c r="B33" s="15" t="s">
        <v>41</v>
      </c>
      <c r="C33" s="31">
        <f t="shared" si="4"/>
        <v>10</v>
      </c>
      <c r="D33" s="86">
        <f t="shared" si="5"/>
        <v>195</v>
      </c>
      <c r="E33" s="31">
        <f t="shared" si="6"/>
        <v>14</v>
      </c>
      <c r="F33" s="86">
        <f t="shared" si="7"/>
        <v>278</v>
      </c>
      <c r="G33" s="31">
        <f t="shared" si="8"/>
        <v>18</v>
      </c>
      <c r="H33" s="87">
        <f t="shared" si="9"/>
        <v>360</v>
      </c>
      <c r="I33" s="59">
        <v>1</v>
      </c>
      <c r="J33" s="62">
        <v>9</v>
      </c>
      <c r="K33" s="60">
        <v>1</v>
      </c>
      <c r="L33" s="63">
        <v>9</v>
      </c>
      <c r="M33" s="60">
        <v>1</v>
      </c>
      <c r="N33" s="59">
        <v>9</v>
      </c>
      <c r="O33" s="61">
        <v>4</v>
      </c>
      <c r="P33" s="62">
        <v>80</v>
      </c>
      <c r="Q33" s="60">
        <v>6</v>
      </c>
      <c r="R33" s="63">
        <v>120</v>
      </c>
      <c r="S33" s="60">
        <v>8</v>
      </c>
      <c r="T33" s="88">
        <v>160</v>
      </c>
      <c r="U33" s="59"/>
      <c r="V33" s="62"/>
      <c r="W33" s="60"/>
      <c r="X33" s="63"/>
      <c r="Y33" s="60"/>
      <c r="Z33" s="59"/>
      <c r="AA33" s="61">
        <v>5</v>
      </c>
      <c r="AB33" s="62">
        <v>106</v>
      </c>
      <c r="AC33" s="60">
        <v>7</v>
      </c>
      <c r="AD33" s="63">
        <v>149</v>
      </c>
      <c r="AE33" s="60">
        <v>9</v>
      </c>
      <c r="AF33" s="89">
        <v>191</v>
      </c>
      <c r="AG33" s="106"/>
    </row>
    <row r="34" spans="2:33" s="5" customFormat="1" ht="22.5" customHeight="1">
      <c r="B34" s="15" t="s">
        <v>64</v>
      </c>
      <c r="C34" s="31">
        <f t="shared" si="4"/>
        <v>3</v>
      </c>
      <c r="D34" s="86">
        <f t="shared" si="5"/>
        <v>66</v>
      </c>
      <c r="E34" s="31">
        <f t="shared" si="6"/>
        <v>3</v>
      </c>
      <c r="F34" s="86">
        <f t="shared" si="7"/>
        <v>66</v>
      </c>
      <c r="G34" s="31">
        <f t="shared" si="8"/>
        <v>3</v>
      </c>
      <c r="H34" s="87">
        <f t="shared" si="9"/>
        <v>66</v>
      </c>
      <c r="I34" s="59">
        <v>1</v>
      </c>
      <c r="J34" s="62">
        <v>22</v>
      </c>
      <c r="K34" s="60">
        <v>1</v>
      </c>
      <c r="L34" s="63">
        <v>22</v>
      </c>
      <c r="M34" s="60">
        <v>1</v>
      </c>
      <c r="N34" s="59">
        <v>22</v>
      </c>
      <c r="O34" s="61">
        <v>1</v>
      </c>
      <c r="P34" s="62">
        <v>22</v>
      </c>
      <c r="Q34" s="60">
        <v>1</v>
      </c>
      <c r="R34" s="63">
        <v>22</v>
      </c>
      <c r="S34" s="60">
        <v>1</v>
      </c>
      <c r="T34" s="88">
        <v>22</v>
      </c>
      <c r="U34" s="59">
        <v>1</v>
      </c>
      <c r="V34" s="62">
        <v>22</v>
      </c>
      <c r="W34" s="60">
        <v>1</v>
      </c>
      <c r="X34" s="63">
        <v>22</v>
      </c>
      <c r="Y34" s="60">
        <v>1</v>
      </c>
      <c r="Z34" s="59">
        <v>22</v>
      </c>
      <c r="AA34" s="61">
        <v>1</v>
      </c>
      <c r="AB34" s="62">
        <v>22</v>
      </c>
      <c r="AC34" s="60">
        <v>1</v>
      </c>
      <c r="AD34" s="63">
        <v>22</v>
      </c>
      <c r="AE34" s="60">
        <v>1</v>
      </c>
      <c r="AF34" s="89">
        <v>22</v>
      </c>
      <c r="AG34" s="106"/>
    </row>
    <row r="35" spans="2:33" s="5" customFormat="1" ht="22.5" customHeight="1">
      <c r="B35" s="15" t="s">
        <v>48</v>
      </c>
      <c r="C35" s="31">
        <f t="shared" si="4"/>
        <v>2</v>
      </c>
      <c r="D35" s="86">
        <f t="shared" si="5"/>
        <v>29</v>
      </c>
      <c r="E35" s="31">
        <f t="shared" si="6"/>
        <v>2</v>
      </c>
      <c r="F35" s="86">
        <f t="shared" si="7"/>
        <v>29</v>
      </c>
      <c r="G35" s="31">
        <f t="shared" si="8"/>
        <v>2</v>
      </c>
      <c r="H35" s="87">
        <f t="shared" si="9"/>
        <v>29</v>
      </c>
      <c r="I35" s="59">
        <v>0</v>
      </c>
      <c r="J35" s="62">
        <v>0</v>
      </c>
      <c r="K35" s="60">
        <v>0</v>
      </c>
      <c r="L35" s="63">
        <v>0</v>
      </c>
      <c r="M35" s="60">
        <v>0</v>
      </c>
      <c r="N35" s="59">
        <v>0</v>
      </c>
      <c r="O35" s="61">
        <v>1</v>
      </c>
      <c r="P35" s="62">
        <v>9</v>
      </c>
      <c r="Q35" s="60">
        <v>1</v>
      </c>
      <c r="R35" s="63">
        <v>9</v>
      </c>
      <c r="S35" s="60">
        <v>1</v>
      </c>
      <c r="T35" s="88">
        <v>9</v>
      </c>
      <c r="U35" s="59"/>
      <c r="V35" s="62"/>
      <c r="W35" s="60"/>
      <c r="X35" s="63"/>
      <c r="Y35" s="60"/>
      <c r="Z35" s="59"/>
      <c r="AA35" s="61">
        <v>1</v>
      </c>
      <c r="AB35" s="62">
        <v>20</v>
      </c>
      <c r="AC35" s="60">
        <v>1</v>
      </c>
      <c r="AD35" s="63">
        <v>20</v>
      </c>
      <c r="AE35" s="60">
        <v>1</v>
      </c>
      <c r="AF35" s="89">
        <v>20</v>
      </c>
      <c r="AG35" s="106"/>
    </row>
    <row r="36" spans="2:33" s="5" customFormat="1" ht="22.5" customHeight="1">
      <c r="B36" s="15" t="s">
        <v>27</v>
      </c>
      <c r="C36" s="31">
        <f t="shared" si="4"/>
        <v>2</v>
      </c>
      <c r="D36" s="86">
        <f t="shared" si="5"/>
        <v>20</v>
      </c>
      <c r="E36" s="31">
        <f t="shared" si="6"/>
        <v>2</v>
      </c>
      <c r="F36" s="86">
        <f t="shared" si="7"/>
        <v>20</v>
      </c>
      <c r="G36" s="31">
        <f t="shared" si="8"/>
        <v>3</v>
      </c>
      <c r="H36" s="87">
        <f t="shared" si="9"/>
        <v>30</v>
      </c>
      <c r="I36" s="59">
        <v>0</v>
      </c>
      <c r="J36" s="62">
        <v>0</v>
      </c>
      <c r="K36" s="60">
        <v>0</v>
      </c>
      <c r="L36" s="63">
        <v>0</v>
      </c>
      <c r="M36" s="60">
        <v>0</v>
      </c>
      <c r="N36" s="59">
        <v>0</v>
      </c>
      <c r="O36" s="61">
        <v>1</v>
      </c>
      <c r="P36" s="62">
        <v>10</v>
      </c>
      <c r="Q36" s="60">
        <v>1</v>
      </c>
      <c r="R36" s="63">
        <v>10</v>
      </c>
      <c r="S36" s="60">
        <v>1</v>
      </c>
      <c r="T36" s="88">
        <v>10</v>
      </c>
      <c r="U36" s="59"/>
      <c r="V36" s="62"/>
      <c r="W36" s="60"/>
      <c r="X36" s="63"/>
      <c r="Y36" s="60"/>
      <c r="Z36" s="59"/>
      <c r="AA36" s="61">
        <v>1</v>
      </c>
      <c r="AB36" s="62">
        <v>10</v>
      </c>
      <c r="AC36" s="60">
        <v>1</v>
      </c>
      <c r="AD36" s="63">
        <v>10</v>
      </c>
      <c r="AE36" s="60">
        <v>2</v>
      </c>
      <c r="AF36" s="89">
        <v>20</v>
      </c>
      <c r="AG36" s="106"/>
    </row>
    <row r="37" spans="2:39" s="5" customFormat="1" ht="22.5" customHeight="1">
      <c r="B37" s="15" t="s">
        <v>47</v>
      </c>
      <c r="C37" s="31">
        <f t="shared" si="4"/>
        <v>130</v>
      </c>
      <c r="D37" s="86">
        <f t="shared" si="5"/>
        <v>1769</v>
      </c>
      <c r="E37" s="31">
        <f t="shared" si="6"/>
        <v>141</v>
      </c>
      <c r="F37" s="86">
        <f t="shared" si="7"/>
        <v>1909</v>
      </c>
      <c r="G37" s="31">
        <f t="shared" si="8"/>
        <v>156</v>
      </c>
      <c r="H37" s="87">
        <f t="shared" si="9"/>
        <v>2093</v>
      </c>
      <c r="I37" s="59">
        <v>37</v>
      </c>
      <c r="J37" s="62">
        <v>436</v>
      </c>
      <c r="K37" s="60">
        <v>46</v>
      </c>
      <c r="L37" s="63">
        <v>568</v>
      </c>
      <c r="M37" s="60">
        <v>59</v>
      </c>
      <c r="N37" s="59">
        <v>737</v>
      </c>
      <c r="O37" s="61">
        <v>28</v>
      </c>
      <c r="P37" s="62">
        <v>366</v>
      </c>
      <c r="Q37" s="60">
        <v>27</v>
      </c>
      <c r="R37" s="63">
        <v>364</v>
      </c>
      <c r="S37" s="60">
        <v>27</v>
      </c>
      <c r="T37" s="88">
        <v>360</v>
      </c>
      <c r="U37" s="59"/>
      <c r="V37" s="62"/>
      <c r="W37" s="60"/>
      <c r="X37" s="63"/>
      <c r="Y37" s="60"/>
      <c r="Z37" s="59"/>
      <c r="AA37" s="61">
        <v>65</v>
      </c>
      <c r="AB37" s="62">
        <v>967</v>
      </c>
      <c r="AC37" s="60">
        <v>68</v>
      </c>
      <c r="AD37" s="63">
        <v>977</v>
      </c>
      <c r="AE37" s="60">
        <v>70</v>
      </c>
      <c r="AF37" s="89">
        <v>996</v>
      </c>
      <c r="AG37" s="106"/>
      <c r="AH37" s="81">
        <f aca="true" t="shared" si="19" ref="AH37:AM37">C37</f>
        <v>130</v>
      </c>
      <c r="AI37" s="81">
        <f t="shared" si="19"/>
        <v>1769</v>
      </c>
      <c r="AJ37" s="81">
        <f t="shared" si="19"/>
        <v>141</v>
      </c>
      <c r="AK37" s="81">
        <f t="shared" si="19"/>
        <v>1909</v>
      </c>
      <c r="AL37" s="81">
        <f t="shared" si="19"/>
        <v>156</v>
      </c>
      <c r="AM37" s="81">
        <f t="shared" si="19"/>
        <v>2093</v>
      </c>
    </row>
    <row r="38" spans="2:39" s="5" customFormat="1" ht="22.5" customHeight="1">
      <c r="B38" s="15" t="s">
        <v>43</v>
      </c>
      <c r="C38" s="31">
        <f t="shared" si="4"/>
        <v>16</v>
      </c>
      <c r="D38" s="86">
        <f t="shared" si="5"/>
        <v>199</v>
      </c>
      <c r="E38" s="31">
        <f t="shared" si="6"/>
        <v>17</v>
      </c>
      <c r="F38" s="86">
        <f t="shared" si="7"/>
        <v>222</v>
      </c>
      <c r="G38" s="31">
        <f t="shared" si="8"/>
        <v>18</v>
      </c>
      <c r="H38" s="87">
        <f t="shared" si="9"/>
        <v>243</v>
      </c>
      <c r="I38" s="59">
        <v>0</v>
      </c>
      <c r="J38" s="62">
        <v>0</v>
      </c>
      <c r="K38" s="60">
        <v>0</v>
      </c>
      <c r="L38" s="63">
        <v>0</v>
      </c>
      <c r="M38" s="60">
        <v>0</v>
      </c>
      <c r="N38" s="59">
        <v>0</v>
      </c>
      <c r="O38" s="61">
        <v>4</v>
      </c>
      <c r="P38" s="62">
        <v>42</v>
      </c>
      <c r="Q38" s="60">
        <v>5</v>
      </c>
      <c r="R38" s="63">
        <v>49</v>
      </c>
      <c r="S38" s="60">
        <v>5</v>
      </c>
      <c r="T38" s="88">
        <v>55</v>
      </c>
      <c r="U38" s="59"/>
      <c r="V38" s="62"/>
      <c r="W38" s="60"/>
      <c r="X38" s="63"/>
      <c r="Y38" s="60"/>
      <c r="Z38" s="59"/>
      <c r="AA38" s="61">
        <v>12</v>
      </c>
      <c r="AB38" s="62">
        <v>157</v>
      </c>
      <c r="AC38" s="60">
        <v>12</v>
      </c>
      <c r="AD38" s="63">
        <v>173</v>
      </c>
      <c r="AE38" s="60">
        <v>13</v>
      </c>
      <c r="AF38" s="89">
        <v>188</v>
      </c>
      <c r="AG38" s="106"/>
      <c r="AH38" s="83">
        <f aca="true" t="shared" si="20" ref="AH38:AM38">SUM(C38:C41)</f>
        <v>57</v>
      </c>
      <c r="AI38" s="83">
        <f t="shared" si="20"/>
        <v>901</v>
      </c>
      <c r="AJ38" s="83">
        <f t="shared" si="20"/>
        <v>66</v>
      </c>
      <c r="AK38" s="83">
        <f t="shared" si="20"/>
        <v>1058</v>
      </c>
      <c r="AL38" s="83">
        <f t="shared" si="20"/>
        <v>76</v>
      </c>
      <c r="AM38" s="83">
        <f t="shared" si="20"/>
        <v>1236</v>
      </c>
    </row>
    <row r="39" spans="2:33" s="5" customFormat="1" ht="22.5" customHeight="1">
      <c r="B39" s="15" t="s">
        <v>50</v>
      </c>
      <c r="C39" s="31">
        <f t="shared" si="4"/>
        <v>28</v>
      </c>
      <c r="D39" s="86">
        <f t="shared" si="5"/>
        <v>487</v>
      </c>
      <c r="E39" s="31">
        <f t="shared" si="6"/>
        <v>36</v>
      </c>
      <c r="F39" s="86">
        <f t="shared" si="7"/>
        <v>621</v>
      </c>
      <c r="G39" s="31">
        <f t="shared" si="8"/>
        <v>45</v>
      </c>
      <c r="H39" s="87">
        <f t="shared" si="9"/>
        <v>778</v>
      </c>
      <c r="I39" s="59">
        <v>2</v>
      </c>
      <c r="J39" s="62">
        <v>27</v>
      </c>
      <c r="K39" s="60">
        <v>3</v>
      </c>
      <c r="L39" s="63">
        <v>29</v>
      </c>
      <c r="M39" s="60">
        <v>3</v>
      </c>
      <c r="N39" s="59">
        <v>32</v>
      </c>
      <c r="O39" s="61">
        <v>6</v>
      </c>
      <c r="P39" s="62">
        <v>102</v>
      </c>
      <c r="Q39" s="60">
        <v>7</v>
      </c>
      <c r="R39" s="63">
        <v>119</v>
      </c>
      <c r="S39" s="60">
        <v>7</v>
      </c>
      <c r="T39" s="88">
        <v>119</v>
      </c>
      <c r="U39" s="59"/>
      <c r="V39" s="62"/>
      <c r="W39" s="60"/>
      <c r="X39" s="63"/>
      <c r="Y39" s="60"/>
      <c r="Z39" s="59"/>
      <c r="AA39" s="61">
        <v>20</v>
      </c>
      <c r="AB39" s="62">
        <v>358</v>
      </c>
      <c r="AC39" s="60">
        <v>26</v>
      </c>
      <c r="AD39" s="63">
        <v>473</v>
      </c>
      <c r="AE39" s="60">
        <v>35</v>
      </c>
      <c r="AF39" s="89">
        <v>627</v>
      </c>
      <c r="AG39" s="106"/>
    </row>
    <row r="40" spans="2:33" s="5" customFormat="1" ht="22.5" customHeight="1">
      <c r="B40" s="15" t="s">
        <v>29</v>
      </c>
      <c r="C40" s="31">
        <f t="shared" si="4"/>
        <v>8</v>
      </c>
      <c r="D40" s="86">
        <f aca="true" t="shared" si="21" ref="D40:H42">SUM(J40,P40,AB40)</f>
        <v>124</v>
      </c>
      <c r="E40" s="31">
        <f t="shared" si="21"/>
        <v>8</v>
      </c>
      <c r="F40" s="86">
        <f t="shared" si="21"/>
        <v>124</v>
      </c>
      <c r="G40" s="31">
        <f t="shared" si="21"/>
        <v>8</v>
      </c>
      <c r="H40" s="87">
        <f t="shared" si="21"/>
        <v>124</v>
      </c>
      <c r="I40" s="64">
        <v>0</v>
      </c>
      <c r="J40" s="67">
        <v>0</v>
      </c>
      <c r="K40" s="65">
        <v>0</v>
      </c>
      <c r="L40" s="68">
        <v>0</v>
      </c>
      <c r="M40" s="65">
        <v>0</v>
      </c>
      <c r="N40" s="64">
        <v>0</v>
      </c>
      <c r="O40" s="66">
        <v>5</v>
      </c>
      <c r="P40" s="67">
        <v>82</v>
      </c>
      <c r="Q40" s="65">
        <v>5</v>
      </c>
      <c r="R40" s="68">
        <v>82</v>
      </c>
      <c r="S40" s="65">
        <v>5</v>
      </c>
      <c r="T40" s="90">
        <v>82</v>
      </c>
      <c r="U40" s="64"/>
      <c r="V40" s="67"/>
      <c r="W40" s="65"/>
      <c r="X40" s="68"/>
      <c r="Y40" s="65"/>
      <c r="Z40" s="64"/>
      <c r="AA40" s="66">
        <v>3</v>
      </c>
      <c r="AB40" s="67">
        <v>42</v>
      </c>
      <c r="AC40" s="65">
        <v>3</v>
      </c>
      <c r="AD40" s="68">
        <v>42</v>
      </c>
      <c r="AE40" s="65">
        <v>3</v>
      </c>
      <c r="AF40" s="91">
        <v>42</v>
      </c>
      <c r="AG40" s="107"/>
    </row>
    <row r="41" spans="2:33" s="5" customFormat="1" ht="22.5" customHeight="1">
      <c r="B41" s="15" t="s">
        <v>39</v>
      </c>
      <c r="C41" s="31">
        <f>SUM(I41,O41,AA41)</f>
        <v>5</v>
      </c>
      <c r="D41" s="86">
        <f t="shared" si="21"/>
        <v>91</v>
      </c>
      <c r="E41" s="31">
        <f t="shared" si="21"/>
        <v>5</v>
      </c>
      <c r="F41" s="86">
        <f t="shared" si="21"/>
        <v>91</v>
      </c>
      <c r="G41" s="31">
        <f t="shared" si="21"/>
        <v>5</v>
      </c>
      <c r="H41" s="87">
        <f t="shared" si="21"/>
        <v>91</v>
      </c>
      <c r="I41" s="59">
        <v>1</v>
      </c>
      <c r="J41" s="62">
        <v>15</v>
      </c>
      <c r="K41" s="60">
        <v>1</v>
      </c>
      <c r="L41" s="63">
        <v>15</v>
      </c>
      <c r="M41" s="60">
        <v>1</v>
      </c>
      <c r="N41" s="59">
        <v>15</v>
      </c>
      <c r="O41" s="61">
        <v>1</v>
      </c>
      <c r="P41" s="62">
        <v>7</v>
      </c>
      <c r="Q41" s="60">
        <v>1</v>
      </c>
      <c r="R41" s="63">
        <v>7</v>
      </c>
      <c r="S41" s="60">
        <v>1</v>
      </c>
      <c r="T41" s="88">
        <v>7</v>
      </c>
      <c r="U41" s="59"/>
      <c r="V41" s="62"/>
      <c r="W41" s="60"/>
      <c r="X41" s="63"/>
      <c r="Y41" s="60"/>
      <c r="Z41" s="59"/>
      <c r="AA41" s="61">
        <v>3</v>
      </c>
      <c r="AB41" s="62">
        <v>69</v>
      </c>
      <c r="AC41" s="60">
        <v>3</v>
      </c>
      <c r="AD41" s="63">
        <v>69</v>
      </c>
      <c r="AE41" s="60">
        <v>3</v>
      </c>
      <c r="AF41" s="89">
        <v>69</v>
      </c>
      <c r="AG41" s="106"/>
    </row>
    <row r="42" spans="2:39" s="5" customFormat="1" ht="22.5" customHeight="1">
      <c r="B42" s="15" t="s">
        <v>62</v>
      </c>
      <c r="C42" s="31">
        <f t="shared" si="4"/>
        <v>35</v>
      </c>
      <c r="D42" s="86">
        <f t="shared" si="21"/>
        <v>396</v>
      </c>
      <c r="E42" s="31">
        <f t="shared" si="21"/>
        <v>38</v>
      </c>
      <c r="F42" s="86">
        <f t="shared" si="21"/>
        <v>403</v>
      </c>
      <c r="G42" s="31">
        <f t="shared" si="21"/>
        <v>41</v>
      </c>
      <c r="H42" s="87">
        <f t="shared" si="21"/>
        <v>409</v>
      </c>
      <c r="I42" s="64">
        <v>1</v>
      </c>
      <c r="J42" s="67">
        <v>22</v>
      </c>
      <c r="K42" s="65">
        <v>1</v>
      </c>
      <c r="L42" s="68">
        <v>22</v>
      </c>
      <c r="M42" s="65">
        <v>1</v>
      </c>
      <c r="N42" s="64">
        <v>22</v>
      </c>
      <c r="O42" s="66">
        <v>8</v>
      </c>
      <c r="P42" s="67">
        <v>135</v>
      </c>
      <c r="Q42" s="65">
        <v>8</v>
      </c>
      <c r="R42" s="68">
        <v>131</v>
      </c>
      <c r="S42" s="65">
        <v>7</v>
      </c>
      <c r="T42" s="90">
        <v>126</v>
      </c>
      <c r="U42" s="64"/>
      <c r="V42" s="67"/>
      <c r="W42" s="65"/>
      <c r="X42" s="68"/>
      <c r="Y42" s="65"/>
      <c r="Z42" s="64"/>
      <c r="AA42" s="66">
        <v>26</v>
      </c>
      <c r="AB42" s="67">
        <v>239</v>
      </c>
      <c r="AC42" s="65">
        <v>29</v>
      </c>
      <c r="AD42" s="68">
        <v>250</v>
      </c>
      <c r="AE42" s="65">
        <v>33</v>
      </c>
      <c r="AF42" s="91">
        <v>261</v>
      </c>
      <c r="AG42" s="107"/>
      <c r="AH42" s="83">
        <f aca="true" t="shared" si="22" ref="AH42:AM42">SUM(C42:C43)</f>
        <v>42</v>
      </c>
      <c r="AI42" s="83">
        <f t="shared" si="22"/>
        <v>447</v>
      </c>
      <c r="AJ42" s="83">
        <f t="shared" si="22"/>
        <v>45</v>
      </c>
      <c r="AK42" s="83">
        <f t="shared" si="22"/>
        <v>454</v>
      </c>
      <c r="AL42" s="83">
        <f t="shared" si="22"/>
        <v>48</v>
      </c>
      <c r="AM42" s="83">
        <f t="shared" si="22"/>
        <v>460</v>
      </c>
    </row>
    <row r="43" spans="2:33" s="5" customFormat="1" ht="22.5" customHeight="1">
      <c r="B43" s="15" t="s">
        <v>52</v>
      </c>
      <c r="C43" s="31">
        <f t="shared" si="4"/>
        <v>7</v>
      </c>
      <c r="D43" s="86">
        <f t="shared" si="5"/>
        <v>51</v>
      </c>
      <c r="E43" s="31">
        <f t="shared" si="6"/>
        <v>7</v>
      </c>
      <c r="F43" s="86">
        <f t="shared" si="7"/>
        <v>51</v>
      </c>
      <c r="G43" s="31">
        <f t="shared" si="8"/>
        <v>7</v>
      </c>
      <c r="H43" s="87">
        <f t="shared" si="9"/>
        <v>51</v>
      </c>
      <c r="I43" s="59">
        <v>1</v>
      </c>
      <c r="J43" s="62">
        <v>5</v>
      </c>
      <c r="K43" s="60">
        <v>1</v>
      </c>
      <c r="L43" s="63">
        <v>5</v>
      </c>
      <c r="M43" s="60">
        <v>1</v>
      </c>
      <c r="N43" s="59">
        <v>5</v>
      </c>
      <c r="O43" s="61">
        <v>2</v>
      </c>
      <c r="P43" s="62">
        <v>14</v>
      </c>
      <c r="Q43" s="60">
        <v>2</v>
      </c>
      <c r="R43" s="63">
        <v>14</v>
      </c>
      <c r="S43" s="60">
        <v>2</v>
      </c>
      <c r="T43" s="88">
        <v>14</v>
      </c>
      <c r="U43" s="59"/>
      <c r="V43" s="62"/>
      <c r="W43" s="60"/>
      <c r="X43" s="63"/>
      <c r="Y43" s="60"/>
      <c r="Z43" s="59"/>
      <c r="AA43" s="61">
        <v>4</v>
      </c>
      <c r="AB43" s="62">
        <v>32</v>
      </c>
      <c r="AC43" s="60">
        <v>4</v>
      </c>
      <c r="AD43" s="63">
        <v>32</v>
      </c>
      <c r="AE43" s="60">
        <v>4</v>
      </c>
      <c r="AF43" s="89">
        <v>32</v>
      </c>
      <c r="AG43" s="106"/>
    </row>
    <row r="44" spans="2:39" s="5" customFormat="1" ht="22.5" customHeight="1">
      <c r="B44" s="15" t="s">
        <v>54</v>
      </c>
      <c r="C44" s="31">
        <f t="shared" si="4"/>
        <v>13</v>
      </c>
      <c r="D44" s="86">
        <f t="shared" si="5"/>
        <v>262</v>
      </c>
      <c r="E44" s="31">
        <f t="shared" si="6"/>
        <v>13</v>
      </c>
      <c r="F44" s="86">
        <f t="shared" si="7"/>
        <v>261.94444444444446</v>
      </c>
      <c r="G44" s="31">
        <f t="shared" si="8"/>
        <v>14</v>
      </c>
      <c r="H44" s="87">
        <f t="shared" si="9"/>
        <v>280.2222222222222</v>
      </c>
      <c r="I44" s="59">
        <v>1</v>
      </c>
      <c r="J44" s="62">
        <v>20</v>
      </c>
      <c r="K44" s="60">
        <v>1</v>
      </c>
      <c r="L44" s="63">
        <v>20</v>
      </c>
      <c r="M44" s="60">
        <v>1</v>
      </c>
      <c r="N44" s="59">
        <v>20</v>
      </c>
      <c r="O44" s="61">
        <v>5</v>
      </c>
      <c r="P44" s="62">
        <v>114</v>
      </c>
      <c r="Q44" s="60">
        <v>5</v>
      </c>
      <c r="R44" s="63">
        <v>114</v>
      </c>
      <c r="S44" s="60">
        <v>5</v>
      </c>
      <c r="T44" s="88">
        <v>114</v>
      </c>
      <c r="U44" s="59">
        <v>7</v>
      </c>
      <c r="V44" s="62">
        <v>127.94444444444443</v>
      </c>
      <c r="W44" s="60">
        <v>7</v>
      </c>
      <c r="X44" s="63">
        <v>127.94444444444443</v>
      </c>
      <c r="Y44" s="60">
        <v>8</v>
      </c>
      <c r="Z44" s="59">
        <v>146.2222222222222</v>
      </c>
      <c r="AA44" s="61">
        <v>7</v>
      </c>
      <c r="AB44" s="62">
        <v>128</v>
      </c>
      <c r="AC44" s="60">
        <v>7</v>
      </c>
      <c r="AD44" s="63">
        <v>127.94444444444443</v>
      </c>
      <c r="AE44" s="60">
        <v>8</v>
      </c>
      <c r="AF44" s="89">
        <v>146.2222222222222</v>
      </c>
      <c r="AG44" s="106"/>
      <c r="AH44" s="83">
        <f aca="true" t="shared" si="23" ref="AH44:AM44">SUM(C44:C49)</f>
        <v>59</v>
      </c>
      <c r="AI44" s="83">
        <f t="shared" si="23"/>
        <v>980</v>
      </c>
      <c r="AJ44" s="83">
        <f t="shared" si="23"/>
        <v>66</v>
      </c>
      <c r="AK44" s="83">
        <f t="shared" si="23"/>
        <v>1082.9444444444443</v>
      </c>
      <c r="AL44" s="83">
        <f t="shared" si="23"/>
        <v>73</v>
      </c>
      <c r="AM44" s="83">
        <f t="shared" si="23"/>
        <v>1183.2222222222222</v>
      </c>
    </row>
    <row r="45" spans="2:33" s="5" customFormat="1" ht="22.5" customHeight="1">
      <c r="B45" s="15" t="s">
        <v>55</v>
      </c>
      <c r="C45" s="31">
        <f t="shared" si="4"/>
        <v>16</v>
      </c>
      <c r="D45" s="86">
        <f t="shared" si="5"/>
        <v>279</v>
      </c>
      <c r="E45" s="31">
        <f t="shared" si="6"/>
        <v>20</v>
      </c>
      <c r="F45" s="86">
        <f t="shared" si="7"/>
        <v>331</v>
      </c>
      <c r="G45" s="31">
        <f t="shared" si="8"/>
        <v>24</v>
      </c>
      <c r="H45" s="87">
        <f t="shared" si="9"/>
        <v>393</v>
      </c>
      <c r="I45" s="59">
        <v>1</v>
      </c>
      <c r="J45" s="62">
        <v>18</v>
      </c>
      <c r="K45" s="60">
        <v>1</v>
      </c>
      <c r="L45" s="63">
        <v>18</v>
      </c>
      <c r="M45" s="60">
        <v>1</v>
      </c>
      <c r="N45" s="59">
        <v>18</v>
      </c>
      <c r="O45" s="61">
        <v>13</v>
      </c>
      <c r="P45" s="62">
        <v>220</v>
      </c>
      <c r="Q45" s="60">
        <v>16</v>
      </c>
      <c r="R45" s="63">
        <v>264</v>
      </c>
      <c r="S45" s="60">
        <v>19</v>
      </c>
      <c r="T45" s="88">
        <v>316</v>
      </c>
      <c r="U45" s="59"/>
      <c r="V45" s="62"/>
      <c r="W45" s="60"/>
      <c r="X45" s="63"/>
      <c r="Y45" s="60"/>
      <c r="Z45" s="59"/>
      <c r="AA45" s="61">
        <v>2</v>
      </c>
      <c r="AB45" s="62">
        <v>41</v>
      </c>
      <c r="AC45" s="60">
        <v>3</v>
      </c>
      <c r="AD45" s="63">
        <v>49</v>
      </c>
      <c r="AE45" s="60">
        <v>4</v>
      </c>
      <c r="AF45" s="89">
        <v>59</v>
      </c>
      <c r="AG45" s="106"/>
    </row>
    <row r="46" spans="2:33" s="5" customFormat="1" ht="22.5" customHeight="1">
      <c r="B46" s="15" t="s">
        <v>67</v>
      </c>
      <c r="C46" s="31">
        <f t="shared" si="4"/>
        <v>18</v>
      </c>
      <c r="D46" s="86">
        <f t="shared" si="5"/>
        <v>223</v>
      </c>
      <c r="E46" s="31">
        <f t="shared" si="6"/>
        <v>20</v>
      </c>
      <c r="F46" s="86">
        <f t="shared" si="7"/>
        <v>243</v>
      </c>
      <c r="G46" s="31">
        <f t="shared" si="8"/>
        <v>22</v>
      </c>
      <c r="H46" s="87">
        <f t="shared" si="9"/>
        <v>263</v>
      </c>
      <c r="I46" s="59">
        <v>1</v>
      </c>
      <c r="J46" s="62">
        <v>2</v>
      </c>
      <c r="K46" s="60">
        <v>1</v>
      </c>
      <c r="L46" s="63">
        <v>2</v>
      </c>
      <c r="M46" s="60">
        <v>1</v>
      </c>
      <c r="N46" s="59">
        <v>2</v>
      </c>
      <c r="O46" s="61">
        <v>4</v>
      </c>
      <c r="P46" s="62">
        <v>71</v>
      </c>
      <c r="Q46" s="60">
        <v>4</v>
      </c>
      <c r="R46" s="63">
        <v>71</v>
      </c>
      <c r="S46" s="60">
        <v>4</v>
      </c>
      <c r="T46" s="88">
        <v>71</v>
      </c>
      <c r="U46" s="59"/>
      <c r="V46" s="62"/>
      <c r="W46" s="60"/>
      <c r="X46" s="63"/>
      <c r="Y46" s="60"/>
      <c r="Z46" s="59"/>
      <c r="AA46" s="61">
        <v>13</v>
      </c>
      <c r="AB46" s="62">
        <v>150</v>
      </c>
      <c r="AC46" s="60">
        <v>15</v>
      </c>
      <c r="AD46" s="63">
        <v>170</v>
      </c>
      <c r="AE46" s="60">
        <v>17</v>
      </c>
      <c r="AF46" s="89">
        <v>190</v>
      </c>
      <c r="AG46" s="106"/>
    </row>
    <row r="47" spans="2:33" s="5" customFormat="1" ht="22.5" customHeight="1">
      <c r="B47" s="15" t="s">
        <v>28</v>
      </c>
      <c r="C47" s="31">
        <f t="shared" si="4"/>
        <v>4</v>
      </c>
      <c r="D47" s="86">
        <f aca="true" t="shared" si="24" ref="D47:H48">SUM(J47,P47,AB47)</f>
        <v>65</v>
      </c>
      <c r="E47" s="31">
        <f t="shared" si="24"/>
        <v>3</v>
      </c>
      <c r="F47" s="86">
        <f t="shared" si="24"/>
        <v>51</v>
      </c>
      <c r="G47" s="31">
        <f t="shared" si="24"/>
        <v>3</v>
      </c>
      <c r="H47" s="87">
        <f t="shared" si="24"/>
        <v>51</v>
      </c>
      <c r="I47" s="59">
        <v>1</v>
      </c>
      <c r="J47" s="62">
        <v>14</v>
      </c>
      <c r="K47" s="60">
        <v>1</v>
      </c>
      <c r="L47" s="63">
        <v>14</v>
      </c>
      <c r="M47" s="60">
        <v>1</v>
      </c>
      <c r="N47" s="59">
        <v>14</v>
      </c>
      <c r="O47" s="61">
        <v>1</v>
      </c>
      <c r="P47" s="62">
        <v>23</v>
      </c>
      <c r="Q47" s="60">
        <v>1</v>
      </c>
      <c r="R47" s="63">
        <v>23</v>
      </c>
      <c r="S47" s="60">
        <v>1</v>
      </c>
      <c r="T47" s="88">
        <v>23</v>
      </c>
      <c r="U47" s="59"/>
      <c r="V47" s="62"/>
      <c r="W47" s="60"/>
      <c r="X47" s="63"/>
      <c r="Y47" s="60"/>
      <c r="Z47" s="59"/>
      <c r="AA47" s="61">
        <v>2</v>
      </c>
      <c r="AB47" s="62">
        <v>28</v>
      </c>
      <c r="AC47" s="60">
        <v>1</v>
      </c>
      <c r="AD47" s="63">
        <v>14</v>
      </c>
      <c r="AE47" s="60">
        <v>1</v>
      </c>
      <c r="AF47" s="89">
        <v>14</v>
      </c>
      <c r="AG47" s="106"/>
    </row>
    <row r="48" spans="2:33" s="5" customFormat="1" ht="22.5" customHeight="1">
      <c r="B48" s="15" t="s">
        <v>65</v>
      </c>
      <c r="C48" s="31">
        <f t="shared" si="4"/>
        <v>3</v>
      </c>
      <c r="D48" s="86">
        <f t="shared" si="24"/>
        <v>68</v>
      </c>
      <c r="E48" s="31">
        <f t="shared" si="24"/>
        <v>5</v>
      </c>
      <c r="F48" s="86">
        <f t="shared" si="24"/>
        <v>113</v>
      </c>
      <c r="G48" s="31">
        <f t="shared" si="24"/>
        <v>5</v>
      </c>
      <c r="H48" s="87">
        <f t="shared" si="24"/>
        <v>113</v>
      </c>
      <c r="I48" s="64">
        <v>0</v>
      </c>
      <c r="J48" s="67">
        <v>0</v>
      </c>
      <c r="K48" s="65">
        <v>0</v>
      </c>
      <c r="L48" s="68">
        <v>0</v>
      </c>
      <c r="M48" s="65">
        <v>0</v>
      </c>
      <c r="N48" s="64">
        <v>0</v>
      </c>
      <c r="O48" s="61">
        <v>1</v>
      </c>
      <c r="P48" s="62">
        <v>23</v>
      </c>
      <c r="Q48" s="60">
        <v>2</v>
      </c>
      <c r="R48" s="63">
        <v>46</v>
      </c>
      <c r="S48" s="60">
        <v>2</v>
      </c>
      <c r="T48" s="88">
        <v>46</v>
      </c>
      <c r="U48" s="65"/>
      <c r="V48" s="68"/>
      <c r="W48" s="66"/>
      <c r="X48" s="67"/>
      <c r="Y48" s="65"/>
      <c r="Z48" s="68"/>
      <c r="AA48" s="61">
        <v>2</v>
      </c>
      <c r="AB48" s="62">
        <v>45</v>
      </c>
      <c r="AC48" s="60">
        <v>3</v>
      </c>
      <c r="AD48" s="63">
        <v>67</v>
      </c>
      <c r="AE48" s="60">
        <v>3</v>
      </c>
      <c r="AF48" s="89">
        <v>67</v>
      </c>
      <c r="AG48" s="106"/>
    </row>
    <row r="49" spans="2:33" s="5" customFormat="1" ht="22.5" customHeight="1" thickBot="1">
      <c r="B49" s="16" t="s">
        <v>32</v>
      </c>
      <c r="C49" s="31">
        <f t="shared" si="4"/>
        <v>5</v>
      </c>
      <c r="D49" s="86">
        <f t="shared" si="5"/>
        <v>83</v>
      </c>
      <c r="E49" s="31">
        <f t="shared" si="6"/>
        <v>5</v>
      </c>
      <c r="F49" s="86">
        <f t="shared" si="7"/>
        <v>83</v>
      </c>
      <c r="G49" s="31">
        <f t="shared" si="8"/>
        <v>5</v>
      </c>
      <c r="H49" s="87">
        <f t="shared" si="9"/>
        <v>83</v>
      </c>
      <c r="I49" s="59">
        <v>1</v>
      </c>
      <c r="J49" s="62">
        <v>18</v>
      </c>
      <c r="K49" s="60">
        <v>1</v>
      </c>
      <c r="L49" s="63">
        <v>18</v>
      </c>
      <c r="M49" s="60">
        <v>1</v>
      </c>
      <c r="N49" s="59">
        <v>18</v>
      </c>
      <c r="O49" s="61">
        <v>2</v>
      </c>
      <c r="P49" s="62">
        <v>24</v>
      </c>
      <c r="Q49" s="60">
        <v>2</v>
      </c>
      <c r="R49" s="63">
        <v>24</v>
      </c>
      <c r="S49" s="60">
        <v>2</v>
      </c>
      <c r="T49" s="88">
        <v>24</v>
      </c>
      <c r="U49" s="59"/>
      <c r="V49" s="62"/>
      <c r="W49" s="60"/>
      <c r="X49" s="63"/>
      <c r="Y49" s="60"/>
      <c r="Z49" s="59"/>
      <c r="AA49" s="61">
        <v>2</v>
      </c>
      <c r="AB49" s="62">
        <v>41</v>
      </c>
      <c r="AC49" s="60">
        <v>2</v>
      </c>
      <c r="AD49" s="63">
        <v>41</v>
      </c>
      <c r="AE49" s="60">
        <v>2</v>
      </c>
      <c r="AF49" s="89">
        <v>41</v>
      </c>
      <c r="AG49" s="106"/>
    </row>
    <row r="50" spans="2:33" s="30" customFormat="1" ht="42.75" customHeight="1" thickBot="1">
      <c r="B50" s="23" t="s">
        <v>0</v>
      </c>
      <c r="C50" s="24">
        <f>SUM(C7:C49)</f>
        <v>1678</v>
      </c>
      <c r="D50" s="28">
        <f aca="true" t="shared" si="25" ref="D50:AF50">SUM(D7:D49)</f>
        <v>23350</v>
      </c>
      <c r="E50" s="25">
        <f>SUM(E7:E49)</f>
        <v>1800</v>
      </c>
      <c r="F50" s="29">
        <f t="shared" si="25"/>
        <v>25142.944444444445</v>
      </c>
      <c r="G50" s="25">
        <f t="shared" si="25"/>
        <v>1939</v>
      </c>
      <c r="H50" s="92">
        <f t="shared" si="25"/>
        <v>27138.222222222223</v>
      </c>
      <c r="I50" s="26">
        <f t="shared" si="25"/>
        <v>225</v>
      </c>
      <c r="J50" s="28">
        <f t="shared" si="25"/>
        <v>2845</v>
      </c>
      <c r="K50" s="25">
        <f t="shared" si="25"/>
        <v>244</v>
      </c>
      <c r="L50" s="29">
        <f t="shared" si="25"/>
        <v>3113</v>
      </c>
      <c r="M50" s="25">
        <f t="shared" si="25"/>
        <v>269</v>
      </c>
      <c r="N50" s="26">
        <f t="shared" si="25"/>
        <v>3468</v>
      </c>
      <c r="O50" s="27">
        <f t="shared" si="25"/>
        <v>601</v>
      </c>
      <c r="P50" s="28">
        <f t="shared" si="25"/>
        <v>9823</v>
      </c>
      <c r="Q50" s="25">
        <f t="shared" si="25"/>
        <v>643</v>
      </c>
      <c r="R50" s="29">
        <f t="shared" si="25"/>
        <v>10640</v>
      </c>
      <c r="S50" s="25">
        <f t="shared" si="25"/>
        <v>687</v>
      </c>
      <c r="T50" s="92">
        <f t="shared" si="25"/>
        <v>11511</v>
      </c>
      <c r="U50" s="26">
        <f t="shared" si="25"/>
        <v>16</v>
      </c>
      <c r="V50" s="28">
        <f t="shared" si="25"/>
        <v>237.94444444444443</v>
      </c>
      <c r="W50" s="25">
        <f t="shared" si="25"/>
        <v>18</v>
      </c>
      <c r="X50" s="29">
        <f t="shared" si="25"/>
        <v>259.94444444444446</v>
      </c>
      <c r="Y50" s="25">
        <f t="shared" si="25"/>
        <v>21</v>
      </c>
      <c r="Z50" s="26">
        <f t="shared" si="25"/>
        <v>300.2222222222222</v>
      </c>
      <c r="AA50" s="27">
        <f t="shared" si="25"/>
        <v>852</v>
      </c>
      <c r="AB50" s="28">
        <f t="shared" si="25"/>
        <v>10682</v>
      </c>
      <c r="AC50" s="25">
        <f t="shared" si="25"/>
        <v>913</v>
      </c>
      <c r="AD50" s="29">
        <f t="shared" si="25"/>
        <v>11389.944444444445</v>
      </c>
      <c r="AE50" s="25">
        <f t="shared" si="25"/>
        <v>983</v>
      </c>
      <c r="AF50" s="93">
        <f t="shared" si="25"/>
        <v>12159.222222222223</v>
      </c>
      <c r="AG50" s="108"/>
    </row>
    <row r="51" spans="2:33" ht="23.25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</row>
    <row r="54" spans="2:8" ht="13.5" hidden="1">
      <c r="B54" s="3" t="s">
        <v>35</v>
      </c>
      <c r="C54" s="3">
        <f aca="true" t="shared" si="26" ref="C54:H54">C7</f>
        <v>401</v>
      </c>
      <c r="D54" s="3">
        <f t="shared" si="26"/>
        <v>6223</v>
      </c>
      <c r="E54" s="3">
        <f t="shared" si="26"/>
        <v>411</v>
      </c>
      <c r="F54" s="3">
        <f t="shared" si="26"/>
        <v>6391</v>
      </c>
      <c r="G54" s="3">
        <f t="shared" si="26"/>
        <v>422</v>
      </c>
      <c r="H54" s="3">
        <f t="shared" si="26"/>
        <v>6564</v>
      </c>
    </row>
    <row r="55" spans="2:8" ht="13.5" hidden="1">
      <c r="B55" s="3" t="s">
        <v>69</v>
      </c>
      <c r="C55" s="3">
        <f aca="true" t="shared" si="27" ref="C55:H55">SUM(C8:C11)</f>
        <v>42</v>
      </c>
      <c r="D55" s="3">
        <f t="shared" si="27"/>
        <v>734</v>
      </c>
      <c r="E55" s="3">
        <f t="shared" si="27"/>
        <v>47</v>
      </c>
      <c r="F55" s="3">
        <f t="shared" si="27"/>
        <v>815</v>
      </c>
      <c r="G55" s="3">
        <f t="shared" si="27"/>
        <v>50</v>
      </c>
      <c r="H55" s="3">
        <f t="shared" si="27"/>
        <v>867</v>
      </c>
    </row>
    <row r="56" spans="2:8" ht="13.5" hidden="1">
      <c r="B56" s="3" t="s">
        <v>70</v>
      </c>
      <c r="C56" s="3">
        <f>C12</f>
        <v>41</v>
      </c>
      <c r="D56" s="3">
        <f aca="true" t="shared" si="28" ref="D56:H57">D12</f>
        <v>570</v>
      </c>
      <c r="E56" s="3">
        <f t="shared" si="28"/>
        <v>43</v>
      </c>
      <c r="F56" s="3">
        <f t="shared" si="28"/>
        <v>594</v>
      </c>
      <c r="G56" s="3">
        <f t="shared" si="28"/>
        <v>45</v>
      </c>
      <c r="H56" s="3">
        <f t="shared" si="28"/>
        <v>618</v>
      </c>
    </row>
    <row r="57" spans="2:8" ht="13.5" hidden="1">
      <c r="B57" s="3" t="s">
        <v>71</v>
      </c>
      <c r="C57" s="3">
        <f>C13</f>
        <v>113</v>
      </c>
      <c r="D57" s="3">
        <f t="shared" si="28"/>
        <v>1836</v>
      </c>
      <c r="E57" s="3">
        <f t="shared" si="28"/>
        <v>138</v>
      </c>
      <c r="F57" s="3">
        <f t="shared" si="28"/>
        <v>2242</v>
      </c>
      <c r="G57" s="3">
        <f t="shared" si="28"/>
        <v>171</v>
      </c>
      <c r="H57" s="3">
        <f t="shared" si="28"/>
        <v>2763</v>
      </c>
    </row>
    <row r="58" spans="2:8" ht="13.5" hidden="1">
      <c r="B58" s="3" t="s">
        <v>72</v>
      </c>
      <c r="C58" s="3">
        <f aca="true" t="shared" si="29" ref="C58:H58">SUM(C14:C16)</f>
        <v>56</v>
      </c>
      <c r="D58" s="3">
        <f t="shared" si="29"/>
        <v>715</v>
      </c>
      <c r="E58" s="3">
        <f t="shared" si="29"/>
        <v>60</v>
      </c>
      <c r="F58" s="3">
        <f t="shared" si="29"/>
        <v>764</v>
      </c>
      <c r="G58" s="3">
        <f t="shared" si="29"/>
        <v>64</v>
      </c>
      <c r="H58" s="3">
        <f t="shared" si="29"/>
        <v>815</v>
      </c>
    </row>
    <row r="59" spans="2:8" ht="13.5" hidden="1">
      <c r="B59" s="3" t="s">
        <v>73</v>
      </c>
      <c r="C59" s="3">
        <f>C17</f>
        <v>72</v>
      </c>
      <c r="D59" s="3">
        <f aca="true" t="shared" si="30" ref="D59:H61">D17</f>
        <v>819</v>
      </c>
      <c r="E59" s="3">
        <f t="shared" si="30"/>
        <v>76</v>
      </c>
      <c r="F59" s="3">
        <f t="shared" si="30"/>
        <v>869</v>
      </c>
      <c r="G59" s="3">
        <f t="shared" si="30"/>
        <v>81</v>
      </c>
      <c r="H59" s="3">
        <f t="shared" si="30"/>
        <v>922</v>
      </c>
    </row>
    <row r="60" spans="2:8" ht="13.5" hidden="1">
      <c r="B60" s="3" t="s">
        <v>74</v>
      </c>
      <c r="C60" s="3">
        <f>C18</f>
        <v>46</v>
      </c>
      <c r="D60" s="3">
        <f t="shared" si="30"/>
        <v>763</v>
      </c>
      <c r="E60" s="3">
        <f t="shared" si="30"/>
        <v>48</v>
      </c>
      <c r="F60" s="3">
        <f t="shared" si="30"/>
        <v>797</v>
      </c>
      <c r="G60" s="3">
        <f t="shared" si="30"/>
        <v>49</v>
      </c>
      <c r="H60" s="3">
        <f t="shared" si="30"/>
        <v>816</v>
      </c>
    </row>
    <row r="61" spans="2:8" ht="13.5" hidden="1">
      <c r="B61" s="3" t="s">
        <v>75</v>
      </c>
      <c r="C61" s="3">
        <f>C19</f>
        <v>78</v>
      </c>
      <c r="D61" s="3">
        <f t="shared" si="30"/>
        <v>968</v>
      </c>
      <c r="E61" s="3">
        <f t="shared" si="30"/>
        <v>81</v>
      </c>
      <c r="F61" s="3">
        <f t="shared" si="30"/>
        <v>1016</v>
      </c>
      <c r="G61" s="3">
        <f t="shared" si="30"/>
        <v>84</v>
      </c>
      <c r="H61" s="3">
        <f t="shared" si="30"/>
        <v>1063</v>
      </c>
    </row>
    <row r="62" spans="2:8" ht="13.5" hidden="1">
      <c r="B62" s="3" t="s">
        <v>76</v>
      </c>
      <c r="C62" s="3">
        <f aca="true" t="shared" si="31" ref="C62:H62">SUM(C20:C21)</f>
        <v>50</v>
      </c>
      <c r="D62" s="3">
        <f t="shared" si="31"/>
        <v>781</v>
      </c>
      <c r="E62" s="3">
        <f t="shared" si="31"/>
        <v>53</v>
      </c>
      <c r="F62" s="3">
        <f t="shared" si="31"/>
        <v>821</v>
      </c>
      <c r="G62" s="3">
        <f t="shared" si="31"/>
        <v>57</v>
      </c>
      <c r="H62" s="3">
        <f t="shared" si="31"/>
        <v>870</v>
      </c>
    </row>
    <row r="63" spans="2:8" ht="13.5" hidden="1">
      <c r="B63" s="3" t="s">
        <v>77</v>
      </c>
      <c r="C63" s="3">
        <f aca="true" t="shared" si="32" ref="C63:H63">SUM(C22:C24)</f>
        <v>53</v>
      </c>
      <c r="D63" s="3">
        <f t="shared" si="32"/>
        <v>769</v>
      </c>
      <c r="E63" s="3">
        <f t="shared" si="32"/>
        <v>58</v>
      </c>
      <c r="F63" s="3">
        <f t="shared" si="32"/>
        <v>842</v>
      </c>
      <c r="G63" s="3">
        <f t="shared" si="32"/>
        <v>64</v>
      </c>
      <c r="H63" s="3">
        <f t="shared" si="32"/>
        <v>917</v>
      </c>
    </row>
    <row r="64" spans="2:8" ht="13.5" hidden="1">
      <c r="B64" s="3" t="s">
        <v>84</v>
      </c>
      <c r="C64" s="3">
        <f>C25</f>
        <v>69</v>
      </c>
      <c r="D64" s="3">
        <f aca="true" t="shared" si="33" ref="D64:H65">D25</f>
        <v>964</v>
      </c>
      <c r="E64" s="3">
        <f t="shared" si="33"/>
        <v>70</v>
      </c>
      <c r="F64" s="3">
        <f t="shared" si="33"/>
        <v>978</v>
      </c>
      <c r="G64" s="3">
        <f t="shared" si="33"/>
        <v>71</v>
      </c>
      <c r="H64" s="3">
        <f t="shared" si="33"/>
        <v>992</v>
      </c>
    </row>
    <row r="65" spans="2:8" ht="13.5" hidden="1">
      <c r="B65" s="3" t="s">
        <v>78</v>
      </c>
      <c r="C65" s="3">
        <f>C26</f>
        <v>265</v>
      </c>
      <c r="D65" s="3">
        <f t="shared" si="33"/>
        <v>2354</v>
      </c>
      <c r="E65" s="3">
        <f t="shared" si="33"/>
        <v>278</v>
      </c>
      <c r="F65" s="3">
        <f t="shared" si="33"/>
        <v>2494</v>
      </c>
      <c r="G65" s="3">
        <f t="shared" si="33"/>
        <v>292</v>
      </c>
      <c r="H65" s="3">
        <f t="shared" si="33"/>
        <v>2641</v>
      </c>
    </row>
    <row r="66" spans="2:8" ht="13.5" hidden="1">
      <c r="B66" s="3" t="s">
        <v>79</v>
      </c>
      <c r="C66" s="3">
        <f aca="true" t="shared" si="34" ref="C66:H66">SUM(C27:C30)</f>
        <v>47</v>
      </c>
      <c r="D66" s="3">
        <f t="shared" si="34"/>
        <v>801</v>
      </c>
      <c r="E66" s="3">
        <f t="shared" si="34"/>
        <v>53</v>
      </c>
      <c r="F66" s="3">
        <f t="shared" si="34"/>
        <v>906</v>
      </c>
      <c r="G66" s="3">
        <f t="shared" si="34"/>
        <v>61</v>
      </c>
      <c r="H66" s="3">
        <f t="shared" si="34"/>
        <v>1045</v>
      </c>
    </row>
    <row r="67" spans="2:8" ht="13.5" hidden="1">
      <c r="B67" s="3" t="s">
        <v>80</v>
      </c>
      <c r="C67" s="3">
        <f aca="true" t="shared" si="35" ref="C67:H67">SUM(C31:C36)</f>
        <v>57</v>
      </c>
      <c r="D67" s="3">
        <f t="shared" si="35"/>
        <v>956</v>
      </c>
      <c r="E67" s="3">
        <f t="shared" si="35"/>
        <v>66</v>
      </c>
      <c r="F67" s="3">
        <f t="shared" si="35"/>
        <v>1110</v>
      </c>
      <c r="G67" s="3">
        <f t="shared" si="35"/>
        <v>75</v>
      </c>
      <c r="H67" s="3">
        <f t="shared" si="35"/>
        <v>1273</v>
      </c>
    </row>
    <row r="68" spans="2:8" ht="13.5" hidden="1">
      <c r="B68" s="3" t="s">
        <v>47</v>
      </c>
      <c r="C68" s="3">
        <f aca="true" t="shared" si="36" ref="C68:H68">C37</f>
        <v>130</v>
      </c>
      <c r="D68" s="3">
        <f t="shared" si="36"/>
        <v>1769</v>
      </c>
      <c r="E68" s="3">
        <f t="shared" si="36"/>
        <v>141</v>
      </c>
      <c r="F68" s="3">
        <f t="shared" si="36"/>
        <v>1909</v>
      </c>
      <c r="G68" s="3">
        <f t="shared" si="36"/>
        <v>156</v>
      </c>
      <c r="H68" s="3">
        <f t="shared" si="36"/>
        <v>2093</v>
      </c>
    </row>
    <row r="69" spans="2:8" ht="13.5" hidden="1">
      <c r="B69" s="3" t="s">
        <v>81</v>
      </c>
      <c r="C69" s="3">
        <f aca="true" t="shared" si="37" ref="C69:H69">SUM(C38:C41)</f>
        <v>57</v>
      </c>
      <c r="D69" s="3">
        <f t="shared" si="37"/>
        <v>901</v>
      </c>
      <c r="E69" s="3">
        <f t="shared" si="37"/>
        <v>66</v>
      </c>
      <c r="F69" s="3">
        <f t="shared" si="37"/>
        <v>1058</v>
      </c>
      <c r="G69" s="3">
        <f t="shared" si="37"/>
        <v>76</v>
      </c>
      <c r="H69" s="3">
        <f t="shared" si="37"/>
        <v>1236</v>
      </c>
    </row>
    <row r="70" spans="2:8" ht="13.5" hidden="1">
      <c r="B70" s="3" t="s">
        <v>82</v>
      </c>
      <c r="C70" s="3">
        <f aca="true" t="shared" si="38" ref="C70:H70">SUM(C42:C43)</f>
        <v>42</v>
      </c>
      <c r="D70" s="3">
        <f t="shared" si="38"/>
        <v>447</v>
      </c>
      <c r="E70" s="3">
        <f t="shared" si="38"/>
        <v>45</v>
      </c>
      <c r="F70" s="3">
        <f t="shared" si="38"/>
        <v>454</v>
      </c>
      <c r="G70" s="3">
        <f t="shared" si="38"/>
        <v>48</v>
      </c>
      <c r="H70" s="3">
        <f t="shared" si="38"/>
        <v>460</v>
      </c>
    </row>
    <row r="71" spans="2:8" ht="13.5" hidden="1">
      <c r="B71" s="3" t="s">
        <v>83</v>
      </c>
      <c r="C71" s="3">
        <f>SUM(C44:C49)</f>
        <v>59</v>
      </c>
      <c r="D71" s="105">
        <v>980</v>
      </c>
      <c r="E71" s="3">
        <f>SUM(E44:E49)</f>
        <v>66</v>
      </c>
      <c r="F71" s="105">
        <v>1083</v>
      </c>
      <c r="G71" s="3">
        <f>SUM(G44:G49)</f>
        <v>73</v>
      </c>
      <c r="H71" s="105">
        <v>1183</v>
      </c>
    </row>
  </sheetData>
  <sheetProtection/>
  <mergeCells count="23">
    <mergeCell ref="K5:L5"/>
    <mergeCell ref="M5:N5"/>
    <mergeCell ref="AC5:AD5"/>
    <mergeCell ref="O5:P5"/>
    <mergeCell ref="Q5:R5"/>
    <mergeCell ref="S5:T5"/>
    <mergeCell ref="U5:V5"/>
    <mergeCell ref="B4:B6"/>
    <mergeCell ref="C4:H4"/>
    <mergeCell ref="C5:D5"/>
    <mergeCell ref="E5:F5"/>
    <mergeCell ref="G5:H5"/>
    <mergeCell ref="D3:H3"/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1"/>
  <sheetViews>
    <sheetView view="pageBreakPreview" zoomScale="80" zoomScaleNormal="75" zoomScaleSheetLayoutView="80" zoomScalePageLayoutView="0" workbookViewId="0" topLeftCell="A1">
      <pane xSplit="2" ySplit="6" topLeftCell="AA7" activePane="bottomRight" state="frozen"/>
      <selection pane="topLeft" activeCell="AA16" sqref="AA16:AF16"/>
      <selection pane="topRight" activeCell="AA16" sqref="AA16:AF16"/>
      <selection pane="bottomLeft" activeCell="AA16" sqref="AA16:AF16"/>
      <selection pane="bottomRight" activeCell="AH1" sqref="AH1:AM16384"/>
    </sheetView>
  </sheetViews>
  <sheetFormatPr defaultColWidth="9.00390625" defaultRowHeight="13.5"/>
  <cols>
    <col min="1" max="1" width="17.1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3" width="12.375" style="3" customWidth="1"/>
    <col min="34" max="39" width="0" style="3" hidden="1" customWidth="1"/>
    <col min="40" max="16384" width="9.00390625" style="3" customWidth="1"/>
  </cols>
  <sheetData>
    <row r="1" spans="2:22" ht="35.25" customHeight="1">
      <c r="B1" s="32" t="s">
        <v>13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2" t="s">
        <v>23</v>
      </c>
      <c r="I2" s="6"/>
      <c r="J2" s="1"/>
      <c r="K2" s="1"/>
      <c r="L2" s="14"/>
      <c r="M2" s="1"/>
      <c r="N2" s="2"/>
      <c r="U2" s="4"/>
      <c r="V2" s="4"/>
    </row>
    <row r="3" spans="2:33" s="11" customFormat="1" ht="33.75" customHeight="1" thickBot="1">
      <c r="B3" s="9"/>
      <c r="C3" s="10"/>
      <c r="D3" s="121" t="s">
        <v>14</v>
      </c>
      <c r="E3" s="121"/>
      <c r="F3" s="121"/>
      <c r="G3" s="121"/>
      <c r="H3" s="121"/>
      <c r="O3" s="12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9"/>
    </row>
    <row r="4" spans="2:33" s="11" customFormat="1" ht="36" customHeight="1" thickBot="1">
      <c r="B4" s="130" t="s">
        <v>7</v>
      </c>
      <c r="C4" s="133" t="s">
        <v>6</v>
      </c>
      <c r="D4" s="134"/>
      <c r="E4" s="134"/>
      <c r="F4" s="134"/>
      <c r="G4" s="134"/>
      <c r="H4" s="135"/>
      <c r="I4" s="124" t="s">
        <v>2</v>
      </c>
      <c r="J4" s="124"/>
      <c r="K4" s="124"/>
      <c r="L4" s="124"/>
      <c r="M4" s="124"/>
      <c r="N4" s="124"/>
      <c r="O4" s="125" t="s">
        <v>3</v>
      </c>
      <c r="P4" s="124"/>
      <c r="Q4" s="124"/>
      <c r="R4" s="124"/>
      <c r="S4" s="124"/>
      <c r="T4" s="126"/>
      <c r="U4" s="124" t="s">
        <v>4</v>
      </c>
      <c r="V4" s="124"/>
      <c r="W4" s="124"/>
      <c r="X4" s="124"/>
      <c r="Y4" s="124"/>
      <c r="Z4" s="124"/>
      <c r="AA4" s="125" t="s">
        <v>1</v>
      </c>
      <c r="AB4" s="124"/>
      <c r="AC4" s="124"/>
      <c r="AD4" s="124"/>
      <c r="AE4" s="124"/>
      <c r="AF4" s="127"/>
      <c r="AG4" s="109"/>
    </row>
    <row r="5" spans="2:33" s="11" customFormat="1" ht="36" customHeight="1" thickBot="1">
      <c r="B5" s="131"/>
      <c r="C5" s="122" t="s">
        <v>17</v>
      </c>
      <c r="D5" s="128"/>
      <c r="E5" s="122" t="s">
        <v>18</v>
      </c>
      <c r="F5" s="123"/>
      <c r="G5" s="122" t="s">
        <v>19</v>
      </c>
      <c r="H5" s="136"/>
      <c r="I5" s="128" t="s">
        <v>17</v>
      </c>
      <c r="J5" s="128"/>
      <c r="K5" s="122" t="s">
        <v>18</v>
      </c>
      <c r="L5" s="123"/>
      <c r="M5" s="122" t="s">
        <v>19</v>
      </c>
      <c r="N5" s="128"/>
      <c r="O5" s="129" t="s">
        <v>17</v>
      </c>
      <c r="P5" s="128"/>
      <c r="Q5" s="122" t="s">
        <v>18</v>
      </c>
      <c r="R5" s="123"/>
      <c r="S5" s="122" t="s">
        <v>19</v>
      </c>
      <c r="T5" s="136"/>
      <c r="U5" s="128" t="s">
        <v>8</v>
      </c>
      <c r="V5" s="128"/>
      <c r="W5" s="122" t="s">
        <v>9</v>
      </c>
      <c r="X5" s="123"/>
      <c r="Y5" s="122" t="s">
        <v>10</v>
      </c>
      <c r="Z5" s="128"/>
      <c r="AA5" s="129" t="s">
        <v>17</v>
      </c>
      <c r="AB5" s="128"/>
      <c r="AC5" s="122" t="s">
        <v>18</v>
      </c>
      <c r="AD5" s="123"/>
      <c r="AE5" s="122" t="s">
        <v>19</v>
      </c>
      <c r="AF5" s="123"/>
      <c r="AG5" s="110"/>
    </row>
    <row r="6" spans="2:33" ht="36" customHeight="1" thickBot="1">
      <c r="B6" s="132"/>
      <c r="C6" s="35" t="s">
        <v>11</v>
      </c>
      <c r="D6" s="36" t="s">
        <v>20</v>
      </c>
      <c r="E6" s="35" t="s">
        <v>11</v>
      </c>
      <c r="F6" s="34" t="s">
        <v>20</v>
      </c>
      <c r="G6" s="35" t="s">
        <v>11</v>
      </c>
      <c r="H6" s="39" t="s">
        <v>20</v>
      </c>
      <c r="I6" s="38" t="s">
        <v>11</v>
      </c>
      <c r="J6" s="36" t="s">
        <v>20</v>
      </c>
      <c r="K6" s="35" t="s">
        <v>11</v>
      </c>
      <c r="L6" s="34" t="s">
        <v>20</v>
      </c>
      <c r="M6" s="35" t="s">
        <v>11</v>
      </c>
      <c r="N6" s="36" t="s">
        <v>20</v>
      </c>
      <c r="O6" s="37" t="s">
        <v>11</v>
      </c>
      <c r="P6" s="36" t="s">
        <v>20</v>
      </c>
      <c r="Q6" s="35" t="s">
        <v>11</v>
      </c>
      <c r="R6" s="34" t="s">
        <v>20</v>
      </c>
      <c r="S6" s="35" t="s">
        <v>11</v>
      </c>
      <c r="T6" s="39" t="s">
        <v>20</v>
      </c>
      <c r="U6" s="38" t="s">
        <v>11</v>
      </c>
      <c r="V6" s="36" t="s">
        <v>12</v>
      </c>
      <c r="W6" s="35" t="s">
        <v>11</v>
      </c>
      <c r="X6" s="34" t="s">
        <v>12</v>
      </c>
      <c r="Y6" s="35" t="s">
        <v>11</v>
      </c>
      <c r="Z6" s="36" t="s">
        <v>12</v>
      </c>
      <c r="AA6" s="37" t="s">
        <v>11</v>
      </c>
      <c r="AB6" s="36" t="s">
        <v>20</v>
      </c>
      <c r="AC6" s="35" t="s">
        <v>11</v>
      </c>
      <c r="AD6" s="34" t="s">
        <v>20</v>
      </c>
      <c r="AE6" s="35" t="s">
        <v>11</v>
      </c>
      <c r="AF6" s="34" t="s">
        <v>20</v>
      </c>
      <c r="AG6" s="111"/>
    </row>
    <row r="7" spans="2:39" s="33" customFormat="1" ht="22.5" customHeight="1">
      <c r="B7" s="8" t="s">
        <v>35</v>
      </c>
      <c r="C7" s="31">
        <f aca="true" t="shared" si="0" ref="C7:H9">SUM(I7,O7,AA7)</f>
        <v>1526</v>
      </c>
      <c r="D7" s="86">
        <f t="shared" si="0"/>
        <v>23636</v>
      </c>
      <c r="E7" s="31">
        <f t="shared" si="0"/>
        <v>1543</v>
      </c>
      <c r="F7" s="86">
        <f t="shared" si="0"/>
        <v>23896</v>
      </c>
      <c r="G7" s="31">
        <f t="shared" si="0"/>
        <v>1560</v>
      </c>
      <c r="H7" s="87">
        <f t="shared" si="0"/>
        <v>24159</v>
      </c>
      <c r="I7" s="59">
        <v>170</v>
      </c>
      <c r="J7" s="62">
        <v>2528</v>
      </c>
      <c r="K7" s="60">
        <v>172</v>
      </c>
      <c r="L7" s="63">
        <v>2556</v>
      </c>
      <c r="M7" s="60">
        <v>174</v>
      </c>
      <c r="N7" s="59">
        <v>2584</v>
      </c>
      <c r="O7" s="61">
        <v>326</v>
      </c>
      <c r="P7" s="62">
        <v>5431</v>
      </c>
      <c r="Q7" s="60">
        <v>330</v>
      </c>
      <c r="R7" s="63">
        <v>5491</v>
      </c>
      <c r="S7" s="60">
        <v>334</v>
      </c>
      <c r="T7" s="88">
        <v>5551</v>
      </c>
      <c r="U7" s="59"/>
      <c r="V7" s="62"/>
      <c r="W7" s="60"/>
      <c r="X7" s="63"/>
      <c r="Y7" s="60"/>
      <c r="Z7" s="59"/>
      <c r="AA7" s="61">
        <v>1030</v>
      </c>
      <c r="AB7" s="62">
        <v>15677</v>
      </c>
      <c r="AC7" s="60">
        <v>1041</v>
      </c>
      <c r="AD7" s="63">
        <v>15849</v>
      </c>
      <c r="AE7" s="60">
        <v>1052</v>
      </c>
      <c r="AF7" s="89">
        <v>16024</v>
      </c>
      <c r="AG7" s="106"/>
      <c r="AH7" s="81">
        <f aca="true" t="shared" si="1" ref="AH7:AM7">C7</f>
        <v>1526</v>
      </c>
      <c r="AI7" s="81">
        <f t="shared" si="1"/>
        <v>23636</v>
      </c>
      <c r="AJ7" s="81">
        <f t="shared" si="1"/>
        <v>1543</v>
      </c>
      <c r="AK7" s="81">
        <f t="shared" si="1"/>
        <v>23896</v>
      </c>
      <c r="AL7" s="81">
        <f t="shared" si="1"/>
        <v>1560</v>
      </c>
      <c r="AM7" s="81">
        <f t="shared" si="1"/>
        <v>24159</v>
      </c>
    </row>
    <row r="8" spans="2:39" s="5" customFormat="1" ht="22.5" customHeight="1">
      <c r="B8" s="15" t="s">
        <v>36</v>
      </c>
      <c r="C8" s="31">
        <f t="shared" si="0"/>
        <v>46</v>
      </c>
      <c r="D8" s="86">
        <f t="shared" si="0"/>
        <v>839</v>
      </c>
      <c r="E8" s="31">
        <f t="shared" si="0"/>
        <v>48</v>
      </c>
      <c r="F8" s="86">
        <f t="shared" si="0"/>
        <v>862</v>
      </c>
      <c r="G8" s="31">
        <f t="shared" si="0"/>
        <v>52</v>
      </c>
      <c r="H8" s="87">
        <f t="shared" si="0"/>
        <v>920</v>
      </c>
      <c r="I8" s="59">
        <v>3</v>
      </c>
      <c r="J8" s="62">
        <v>54</v>
      </c>
      <c r="K8" s="60">
        <v>4</v>
      </c>
      <c r="L8" s="63">
        <v>72</v>
      </c>
      <c r="M8" s="60">
        <v>5</v>
      </c>
      <c r="N8" s="59">
        <v>90</v>
      </c>
      <c r="O8" s="61">
        <v>15</v>
      </c>
      <c r="P8" s="62">
        <v>285</v>
      </c>
      <c r="Q8" s="60">
        <v>16</v>
      </c>
      <c r="R8" s="63">
        <v>290</v>
      </c>
      <c r="S8" s="60">
        <v>17</v>
      </c>
      <c r="T8" s="88">
        <v>300</v>
      </c>
      <c r="U8" s="59"/>
      <c r="V8" s="62"/>
      <c r="W8" s="60"/>
      <c r="X8" s="63"/>
      <c r="Y8" s="60"/>
      <c r="Z8" s="59"/>
      <c r="AA8" s="61">
        <v>28</v>
      </c>
      <c r="AB8" s="62">
        <v>500</v>
      </c>
      <c r="AC8" s="60">
        <v>28</v>
      </c>
      <c r="AD8" s="63">
        <v>500</v>
      </c>
      <c r="AE8" s="60">
        <v>30</v>
      </c>
      <c r="AF8" s="89">
        <v>530</v>
      </c>
      <c r="AG8" s="106"/>
      <c r="AH8" s="82">
        <f aca="true" t="shared" si="2" ref="AH8:AM8">SUM(C8:C11)</f>
        <v>115</v>
      </c>
      <c r="AI8" s="82">
        <f t="shared" si="2"/>
        <v>1972</v>
      </c>
      <c r="AJ8" s="82">
        <f t="shared" si="2"/>
        <v>126</v>
      </c>
      <c r="AK8" s="82">
        <f t="shared" si="2"/>
        <v>2152</v>
      </c>
      <c r="AL8" s="82">
        <f t="shared" si="2"/>
        <v>138</v>
      </c>
      <c r="AM8" s="82">
        <f t="shared" si="2"/>
        <v>2349</v>
      </c>
    </row>
    <row r="9" spans="2:34" s="5" customFormat="1" ht="22.5" customHeight="1">
      <c r="B9" s="15" t="s">
        <v>38</v>
      </c>
      <c r="C9" s="31">
        <f t="shared" si="0"/>
        <v>56</v>
      </c>
      <c r="D9" s="86">
        <f>SUM(J9,P9,AB9)</f>
        <v>893</v>
      </c>
      <c r="E9" s="31">
        <f>SUM(K9,Q9,AC9)</f>
        <v>62</v>
      </c>
      <c r="F9" s="86">
        <f>SUM(L9,R9,AD9)</f>
        <v>990</v>
      </c>
      <c r="G9" s="31">
        <f>SUM(M9,S9,AE9)</f>
        <v>67</v>
      </c>
      <c r="H9" s="87">
        <f>SUM(N9,T9,AF9)</f>
        <v>1069</v>
      </c>
      <c r="I9" s="64">
        <v>9</v>
      </c>
      <c r="J9" s="67">
        <v>131</v>
      </c>
      <c r="K9" s="65">
        <v>10</v>
      </c>
      <c r="L9" s="68">
        <v>146</v>
      </c>
      <c r="M9" s="65">
        <v>11</v>
      </c>
      <c r="N9" s="64">
        <v>160</v>
      </c>
      <c r="O9" s="66">
        <v>15</v>
      </c>
      <c r="P9" s="67">
        <v>253</v>
      </c>
      <c r="Q9" s="65">
        <v>17</v>
      </c>
      <c r="R9" s="68">
        <v>287</v>
      </c>
      <c r="S9" s="65">
        <v>18</v>
      </c>
      <c r="T9" s="90">
        <v>304</v>
      </c>
      <c r="U9" s="64"/>
      <c r="V9" s="67"/>
      <c r="W9" s="65"/>
      <c r="X9" s="68"/>
      <c r="Y9" s="65"/>
      <c r="Z9" s="64"/>
      <c r="AA9" s="66">
        <v>32</v>
      </c>
      <c r="AB9" s="67">
        <v>509</v>
      </c>
      <c r="AC9" s="65">
        <v>35</v>
      </c>
      <c r="AD9" s="68">
        <v>557</v>
      </c>
      <c r="AE9" s="65">
        <v>38</v>
      </c>
      <c r="AF9" s="91">
        <v>605</v>
      </c>
      <c r="AG9" s="107"/>
      <c r="AH9" s="7"/>
    </row>
    <row r="10" spans="2:34" s="5" customFormat="1" ht="22.5" customHeight="1">
      <c r="B10" s="15" t="s">
        <v>30</v>
      </c>
      <c r="C10" s="31">
        <f aca="true" t="shared" si="3" ref="C10:H11">SUM(I10,O10,AA10)</f>
        <v>10</v>
      </c>
      <c r="D10" s="86">
        <f t="shared" si="3"/>
        <v>180</v>
      </c>
      <c r="E10" s="31">
        <f t="shared" si="3"/>
        <v>11</v>
      </c>
      <c r="F10" s="86">
        <f t="shared" si="3"/>
        <v>200</v>
      </c>
      <c r="G10" s="31">
        <f t="shared" si="3"/>
        <v>12</v>
      </c>
      <c r="H10" s="87">
        <f t="shared" si="3"/>
        <v>220</v>
      </c>
      <c r="I10" s="59">
        <v>0</v>
      </c>
      <c r="J10" s="62">
        <v>0</v>
      </c>
      <c r="K10" s="60">
        <v>0</v>
      </c>
      <c r="L10" s="63">
        <v>0</v>
      </c>
      <c r="M10" s="60">
        <v>0</v>
      </c>
      <c r="N10" s="59">
        <v>0</v>
      </c>
      <c r="O10" s="61">
        <v>4</v>
      </c>
      <c r="P10" s="62">
        <v>80</v>
      </c>
      <c r="Q10" s="60">
        <v>4</v>
      </c>
      <c r="R10" s="63">
        <v>80</v>
      </c>
      <c r="S10" s="60">
        <v>4</v>
      </c>
      <c r="T10" s="88">
        <v>80</v>
      </c>
      <c r="U10" s="59"/>
      <c r="V10" s="62"/>
      <c r="W10" s="60"/>
      <c r="X10" s="63"/>
      <c r="Y10" s="60"/>
      <c r="Z10" s="59"/>
      <c r="AA10" s="61">
        <v>6</v>
      </c>
      <c r="AB10" s="62">
        <v>100</v>
      </c>
      <c r="AC10" s="60">
        <v>7</v>
      </c>
      <c r="AD10" s="63">
        <v>120</v>
      </c>
      <c r="AE10" s="60">
        <v>8</v>
      </c>
      <c r="AF10" s="89">
        <v>140</v>
      </c>
      <c r="AG10" s="106"/>
      <c r="AH10" s="7"/>
    </row>
    <row r="11" spans="2:34" s="5" customFormat="1" ht="22.5" customHeight="1">
      <c r="B11" s="15" t="s">
        <v>66</v>
      </c>
      <c r="C11" s="31">
        <f t="shared" si="3"/>
        <v>3</v>
      </c>
      <c r="D11" s="86">
        <f t="shared" si="3"/>
        <v>60</v>
      </c>
      <c r="E11" s="31">
        <f t="shared" si="3"/>
        <v>5</v>
      </c>
      <c r="F11" s="86">
        <f t="shared" si="3"/>
        <v>100</v>
      </c>
      <c r="G11" s="31">
        <f t="shared" si="3"/>
        <v>7</v>
      </c>
      <c r="H11" s="87">
        <f t="shared" si="3"/>
        <v>140</v>
      </c>
      <c r="I11" s="59">
        <v>1</v>
      </c>
      <c r="J11" s="62">
        <v>20</v>
      </c>
      <c r="K11" s="60">
        <v>1</v>
      </c>
      <c r="L11" s="63">
        <v>20</v>
      </c>
      <c r="M11" s="60">
        <v>1</v>
      </c>
      <c r="N11" s="59">
        <v>20</v>
      </c>
      <c r="O11" s="61">
        <v>1</v>
      </c>
      <c r="P11" s="62">
        <v>20</v>
      </c>
      <c r="Q11" s="60">
        <v>2</v>
      </c>
      <c r="R11" s="63">
        <v>40</v>
      </c>
      <c r="S11" s="60">
        <v>3</v>
      </c>
      <c r="T11" s="88">
        <v>60</v>
      </c>
      <c r="U11" s="59"/>
      <c r="V11" s="62"/>
      <c r="W11" s="60"/>
      <c r="X11" s="63"/>
      <c r="Y11" s="60"/>
      <c r="Z11" s="59"/>
      <c r="AA11" s="61">
        <v>1</v>
      </c>
      <c r="AB11" s="62">
        <v>20</v>
      </c>
      <c r="AC11" s="60">
        <v>2</v>
      </c>
      <c r="AD11" s="63">
        <v>40</v>
      </c>
      <c r="AE11" s="60">
        <v>3</v>
      </c>
      <c r="AF11" s="89">
        <v>60</v>
      </c>
      <c r="AG11" s="106"/>
      <c r="AH11" s="7"/>
    </row>
    <row r="12" spans="2:39" s="5" customFormat="1" ht="22.5" customHeight="1">
      <c r="B12" s="15" t="s">
        <v>34</v>
      </c>
      <c r="C12" s="31">
        <f aca="true" t="shared" si="4" ref="C12:C49">SUM(I12,O12,AA12)</f>
        <v>215</v>
      </c>
      <c r="D12" s="86">
        <f aca="true" t="shared" si="5" ref="D12:D49">SUM(J12,P12,AB12)</f>
        <v>3217</v>
      </c>
      <c r="E12" s="31">
        <f aca="true" t="shared" si="6" ref="E12:E49">SUM(K12,Q12,AC12)</f>
        <v>230</v>
      </c>
      <c r="F12" s="86">
        <f aca="true" t="shared" si="7" ref="F12:F49">SUM(L12,R12,AD12)</f>
        <v>3420</v>
      </c>
      <c r="G12" s="31">
        <f aca="true" t="shared" si="8" ref="G12:G49">SUM(M12,S12,AE12)</f>
        <v>244</v>
      </c>
      <c r="H12" s="87">
        <f aca="true" t="shared" si="9" ref="H12:H49">SUM(N12,T12,AF12)</f>
        <v>3640</v>
      </c>
      <c r="I12" s="59">
        <v>11</v>
      </c>
      <c r="J12" s="62">
        <v>160</v>
      </c>
      <c r="K12" s="60">
        <v>11</v>
      </c>
      <c r="L12" s="63">
        <v>160</v>
      </c>
      <c r="M12" s="60">
        <v>11</v>
      </c>
      <c r="N12" s="59">
        <v>160</v>
      </c>
      <c r="O12" s="61">
        <v>35</v>
      </c>
      <c r="P12" s="62">
        <v>633</v>
      </c>
      <c r="Q12" s="60">
        <v>35</v>
      </c>
      <c r="R12" s="63">
        <v>633</v>
      </c>
      <c r="S12" s="60">
        <v>35</v>
      </c>
      <c r="T12" s="88">
        <v>633</v>
      </c>
      <c r="U12" s="59"/>
      <c r="V12" s="62"/>
      <c r="W12" s="60"/>
      <c r="X12" s="63"/>
      <c r="Y12" s="60"/>
      <c r="Z12" s="59"/>
      <c r="AA12" s="61">
        <v>169</v>
      </c>
      <c r="AB12" s="62">
        <v>2424</v>
      </c>
      <c r="AC12" s="60">
        <v>184</v>
      </c>
      <c r="AD12" s="63">
        <v>2627</v>
      </c>
      <c r="AE12" s="60">
        <v>198</v>
      </c>
      <c r="AF12" s="89">
        <v>2847</v>
      </c>
      <c r="AG12" s="106"/>
      <c r="AH12" s="81">
        <f aca="true" t="shared" si="10" ref="AH12:AM13">C12</f>
        <v>215</v>
      </c>
      <c r="AI12" s="81">
        <f t="shared" si="10"/>
        <v>3217</v>
      </c>
      <c r="AJ12" s="81">
        <f t="shared" si="10"/>
        <v>230</v>
      </c>
      <c r="AK12" s="81">
        <f t="shared" si="10"/>
        <v>3420</v>
      </c>
      <c r="AL12" s="81">
        <f t="shared" si="10"/>
        <v>244</v>
      </c>
      <c r="AM12" s="81">
        <f t="shared" si="10"/>
        <v>3640</v>
      </c>
    </row>
    <row r="13" spans="2:39" s="5" customFormat="1" ht="22.5" customHeight="1">
      <c r="B13" s="15" t="s">
        <v>44</v>
      </c>
      <c r="C13" s="31">
        <f t="shared" si="4"/>
        <v>165</v>
      </c>
      <c r="D13" s="86">
        <f t="shared" si="5"/>
        <v>2335</v>
      </c>
      <c r="E13" s="31">
        <f t="shared" si="6"/>
        <v>182</v>
      </c>
      <c r="F13" s="86">
        <f t="shared" si="7"/>
        <v>2382</v>
      </c>
      <c r="G13" s="31">
        <f t="shared" si="8"/>
        <v>202</v>
      </c>
      <c r="H13" s="87">
        <f t="shared" si="9"/>
        <v>2444</v>
      </c>
      <c r="I13" s="64">
        <v>12</v>
      </c>
      <c r="J13" s="67">
        <v>270</v>
      </c>
      <c r="K13" s="65">
        <v>13</v>
      </c>
      <c r="L13" s="68">
        <v>328</v>
      </c>
      <c r="M13" s="65">
        <v>15</v>
      </c>
      <c r="N13" s="64">
        <v>400</v>
      </c>
      <c r="O13" s="66">
        <v>43</v>
      </c>
      <c r="P13" s="67">
        <v>607</v>
      </c>
      <c r="Q13" s="65">
        <v>46</v>
      </c>
      <c r="R13" s="68">
        <v>571</v>
      </c>
      <c r="S13" s="65">
        <v>49</v>
      </c>
      <c r="T13" s="90">
        <v>536</v>
      </c>
      <c r="U13" s="64"/>
      <c r="V13" s="67"/>
      <c r="W13" s="65"/>
      <c r="X13" s="68"/>
      <c r="Y13" s="65"/>
      <c r="Z13" s="64"/>
      <c r="AA13" s="66">
        <v>110</v>
      </c>
      <c r="AB13" s="67">
        <v>1458</v>
      </c>
      <c r="AC13" s="65">
        <v>123</v>
      </c>
      <c r="AD13" s="68">
        <v>1483</v>
      </c>
      <c r="AE13" s="65">
        <v>138</v>
      </c>
      <c r="AF13" s="91">
        <v>1508</v>
      </c>
      <c r="AG13" s="107"/>
      <c r="AH13" s="81">
        <f>C13</f>
        <v>165</v>
      </c>
      <c r="AI13" s="81">
        <f t="shared" si="10"/>
        <v>2335</v>
      </c>
      <c r="AJ13" s="81">
        <f t="shared" si="10"/>
        <v>182</v>
      </c>
      <c r="AK13" s="81">
        <f t="shared" si="10"/>
        <v>2382</v>
      </c>
      <c r="AL13" s="81">
        <f t="shared" si="10"/>
        <v>202</v>
      </c>
      <c r="AM13" s="81">
        <f t="shared" si="10"/>
        <v>2444</v>
      </c>
    </row>
    <row r="14" spans="2:39" s="5" customFormat="1" ht="22.5" customHeight="1">
      <c r="B14" s="15" t="s">
        <v>49</v>
      </c>
      <c r="C14" s="31">
        <f t="shared" si="4"/>
        <v>102</v>
      </c>
      <c r="D14" s="86">
        <f t="shared" si="5"/>
        <v>1736</v>
      </c>
      <c r="E14" s="31">
        <f t="shared" si="6"/>
        <v>107</v>
      </c>
      <c r="F14" s="86">
        <f t="shared" si="7"/>
        <v>1819</v>
      </c>
      <c r="G14" s="31">
        <f t="shared" si="8"/>
        <v>112</v>
      </c>
      <c r="H14" s="87">
        <f t="shared" si="9"/>
        <v>1905</v>
      </c>
      <c r="I14" s="59">
        <v>10</v>
      </c>
      <c r="J14" s="62">
        <v>162</v>
      </c>
      <c r="K14" s="60">
        <v>10</v>
      </c>
      <c r="L14" s="63">
        <v>170</v>
      </c>
      <c r="M14" s="60">
        <v>10</v>
      </c>
      <c r="N14" s="59">
        <v>178</v>
      </c>
      <c r="O14" s="61">
        <v>21</v>
      </c>
      <c r="P14" s="62">
        <v>353</v>
      </c>
      <c r="Q14" s="60">
        <v>22</v>
      </c>
      <c r="R14" s="63">
        <v>367</v>
      </c>
      <c r="S14" s="60">
        <v>23</v>
      </c>
      <c r="T14" s="88">
        <v>381</v>
      </c>
      <c r="U14" s="59"/>
      <c r="V14" s="62"/>
      <c r="W14" s="60"/>
      <c r="X14" s="63"/>
      <c r="Y14" s="60"/>
      <c r="Z14" s="59"/>
      <c r="AA14" s="61">
        <v>71</v>
      </c>
      <c r="AB14" s="62">
        <v>1221</v>
      </c>
      <c r="AC14" s="60">
        <v>75</v>
      </c>
      <c r="AD14" s="63">
        <v>1282</v>
      </c>
      <c r="AE14" s="60">
        <v>79</v>
      </c>
      <c r="AF14" s="89">
        <v>1346</v>
      </c>
      <c r="AG14" s="106"/>
      <c r="AH14" s="83">
        <f aca="true" t="shared" si="11" ref="AH14:AM14">SUM(C14:C16)</f>
        <v>183</v>
      </c>
      <c r="AI14" s="83">
        <f t="shared" si="11"/>
        <v>2713</v>
      </c>
      <c r="AJ14" s="83">
        <f t="shared" si="11"/>
        <v>195</v>
      </c>
      <c r="AK14" s="83">
        <f t="shared" si="11"/>
        <v>2882</v>
      </c>
      <c r="AL14" s="83">
        <f t="shared" si="11"/>
        <v>207</v>
      </c>
      <c r="AM14" s="83">
        <f t="shared" si="11"/>
        <v>3056</v>
      </c>
    </row>
    <row r="15" spans="2:33" s="5" customFormat="1" ht="22.5" customHeight="1">
      <c r="B15" s="15" t="s">
        <v>42</v>
      </c>
      <c r="C15" s="31">
        <f t="shared" si="4"/>
        <v>65</v>
      </c>
      <c r="D15" s="86">
        <f t="shared" si="5"/>
        <v>707</v>
      </c>
      <c r="E15" s="31">
        <f t="shared" si="6"/>
        <v>70</v>
      </c>
      <c r="F15" s="86">
        <f t="shared" si="7"/>
        <v>758</v>
      </c>
      <c r="G15" s="31">
        <f t="shared" si="8"/>
        <v>75</v>
      </c>
      <c r="H15" s="87">
        <f t="shared" si="9"/>
        <v>811</v>
      </c>
      <c r="I15" s="59">
        <v>4</v>
      </c>
      <c r="J15" s="62">
        <v>14</v>
      </c>
      <c r="K15" s="60">
        <v>5</v>
      </c>
      <c r="L15" s="63">
        <v>17</v>
      </c>
      <c r="M15" s="60">
        <v>6</v>
      </c>
      <c r="N15" s="59">
        <v>21</v>
      </c>
      <c r="O15" s="61">
        <v>21</v>
      </c>
      <c r="P15" s="62">
        <v>298</v>
      </c>
      <c r="Q15" s="60">
        <v>23</v>
      </c>
      <c r="R15" s="63">
        <v>326</v>
      </c>
      <c r="S15" s="60">
        <v>25</v>
      </c>
      <c r="T15" s="88">
        <v>355</v>
      </c>
      <c r="U15" s="59"/>
      <c r="V15" s="62"/>
      <c r="W15" s="60"/>
      <c r="X15" s="63"/>
      <c r="Y15" s="60"/>
      <c r="Z15" s="59"/>
      <c r="AA15" s="61">
        <v>40</v>
      </c>
      <c r="AB15" s="62">
        <v>395</v>
      </c>
      <c r="AC15" s="60">
        <v>42</v>
      </c>
      <c r="AD15" s="63">
        <v>415</v>
      </c>
      <c r="AE15" s="60">
        <v>44</v>
      </c>
      <c r="AF15" s="89">
        <v>435</v>
      </c>
      <c r="AG15" s="106"/>
    </row>
    <row r="16" spans="2:33" s="5" customFormat="1" ht="22.5" customHeight="1">
      <c r="B16" s="15" t="s">
        <v>68</v>
      </c>
      <c r="C16" s="31">
        <f t="shared" si="4"/>
        <v>16</v>
      </c>
      <c r="D16" s="86">
        <f t="shared" si="5"/>
        <v>270</v>
      </c>
      <c r="E16" s="31">
        <f t="shared" si="6"/>
        <v>18</v>
      </c>
      <c r="F16" s="86">
        <f t="shared" si="7"/>
        <v>305</v>
      </c>
      <c r="G16" s="31">
        <f t="shared" si="8"/>
        <v>20</v>
      </c>
      <c r="H16" s="87">
        <f t="shared" si="9"/>
        <v>340</v>
      </c>
      <c r="I16" s="59">
        <v>1</v>
      </c>
      <c r="J16" s="62">
        <v>8</v>
      </c>
      <c r="K16" s="60">
        <v>1</v>
      </c>
      <c r="L16" s="63">
        <v>8</v>
      </c>
      <c r="M16" s="60">
        <v>1</v>
      </c>
      <c r="N16" s="59">
        <v>8</v>
      </c>
      <c r="O16" s="61">
        <v>7</v>
      </c>
      <c r="P16" s="62">
        <v>126</v>
      </c>
      <c r="Q16" s="60">
        <v>8</v>
      </c>
      <c r="R16" s="63">
        <v>144</v>
      </c>
      <c r="S16" s="60">
        <v>9</v>
      </c>
      <c r="T16" s="88">
        <v>162</v>
      </c>
      <c r="U16" s="59">
        <v>8</v>
      </c>
      <c r="V16" s="62">
        <v>136</v>
      </c>
      <c r="W16" s="60">
        <v>9</v>
      </c>
      <c r="X16" s="63">
        <v>153</v>
      </c>
      <c r="Y16" s="60">
        <v>10</v>
      </c>
      <c r="Z16" s="59">
        <v>170</v>
      </c>
      <c r="AA16" s="61">
        <v>8</v>
      </c>
      <c r="AB16" s="62">
        <v>136</v>
      </c>
      <c r="AC16" s="60">
        <v>9</v>
      </c>
      <c r="AD16" s="63">
        <v>153</v>
      </c>
      <c r="AE16" s="60">
        <v>10</v>
      </c>
      <c r="AF16" s="89">
        <v>170</v>
      </c>
      <c r="AG16" s="106"/>
    </row>
    <row r="17" spans="2:40" s="5" customFormat="1" ht="22.5" customHeight="1">
      <c r="B17" s="15" t="s">
        <v>46</v>
      </c>
      <c r="C17" s="31">
        <f t="shared" si="4"/>
        <v>223</v>
      </c>
      <c r="D17" s="86">
        <f t="shared" si="5"/>
        <v>2007</v>
      </c>
      <c r="E17" s="31">
        <f t="shared" si="6"/>
        <v>239</v>
      </c>
      <c r="F17" s="86">
        <f t="shared" si="7"/>
        <v>2151</v>
      </c>
      <c r="G17" s="31">
        <f t="shared" si="8"/>
        <v>256</v>
      </c>
      <c r="H17" s="87">
        <f t="shared" si="9"/>
        <v>2304</v>
      </c>
      <c r="I17" s="64">
        <v>8</v>
      </c>
      <c r="J17" s="67">
        <v>97</v>
      </c>
      <c r="K17" s="65">
        <v>9</v>
      </c>
      <c r="L17" s="68">
        <v>104</v>
      </c>
      <c r="M17" s="65">
        <v>9</v>
      </c>
      <c r="N17" s="64">
        <v>112</v>
      </c>
      <c r="O17" s="66">
        <v>61</v>
      </c>
      <c r="P17" s="67">
        <v>506</v>
      </c>
      <c r="Q17" s="65">
        <v>65</v>
      </c>
      <c r="R17" s="68">
        <v>542</v>
      </c>
      <c r="S17" s="65">
        <v>70</v>
      </c>
      <c r="T17" s="90">
        <v>580</v>
      </c>
      <c r="U17" s="64"/>
      <c r="V17" s="67"/>
      <c r="W17" s="65"/>
      <c r="X17" s="68"/>
      <c r="Y17" s="65"/>
      <c r="Z17" s="64"/>
      <c r="AA17" s="66">
        <v>154</v>
      </c>
      <c r="AB17" s="67">
        <v>1404</v>
      </c>
      <c r="AC17" s="65">
        <v>165</v>
      </c>
      <c r="AD17" s="68">
        <v>1505</v>
      </c>
      <c r="AE17" s="65">
        <v>177</v>
      </c>
      <c r="AF17" s="91">
        <v>1612</v>
      </c>
      <c r="AG17" s="107"/>
      <c r="AH17" s="81">
        <f aca="true" t="shared" si="12" ref="AH17:AM18">C17</f>
        <v>223</v>
      </c>
      <c r="AI17" s="81">
        <f t="shared" si="12"/>
        <v>2007</v>
      </c>
      <c r="AJ17" s="81">
        <f t="shared" si="12"/>
        <v>239</v>
      </c>
      <c r="AK17" s="81">
        <f t="shared" si="12"/>
        <v>2151</v>
      </c>
      <c r="AL17" s="81">
        <f t="shared" si="12"/>
        <v>256</v>
      </c>
      <c r="AM17" s="81">
        <f t="shared" si="12"/>
        <v>2304</v>
      </c>
      <c r="AN17" s="85"/>
    </row>
    <row r="18" spans="2:39" s="5" customFormat="1" ht="22.5" customHeight="1">
      <c r="B18" s="15" t="s">
        <v>58</v>
      </c>
      <c r="C18" s="31">
        <f t="shared" si="4"/>
        <v>160</v>
      </c>
      <c r="D18" s="86">
        <f t="shared" si="5"/>
        <v>2552</v>
      </c>
      <c r="E18" s="31">
        <f t="shared" si="6"/>
        <v>166</v>
      </c>
      <c r="F18" s="86">
        <f t="shared" si="7"/>
        <v>2646</v>
      </c>
      <c r="G18" s="31">
        <f t="shared" si="8"/>
        <v>173</v>
      </c>
      <c r="H18" s="87">
        <f t="shared" si="9"/>
        <v>2755</v>
      </c>
      <c r="I18" s="59">
        <v>15</v>
      </c>
      <c r="J18" s="62">
        <v>237</v>
      </c>
      <c r="K18" s="60">
        <v>15</v>
      </c>
      <c r="L18" s="63">
        <v>237</v>
      </c>
      <c r="M18" s="60">
        <v>16</v>
      </c>
      <c r="N18" s="59">
        <v>253</v>
      </c>
      <c r="O18" s="61">
        <v>45</v>
      </c>
      <c r="P18" s="62">
        <v>792</v>
      </c>
      <c r="Q18" s="60">
        <v>46</v>
      </c>
      <c r="R18" s="63">
        <v>810</v>
      </c>
      <c r="S18" s="60">
        <v>47</v>
      </c>
      <c r="T18" s="88">
        <v>827</v>
      </c>
      <c r="U18" s="59"/>
      <c r="V18" s="62"/>
      <c r="W18" s="60"/>
      <c r="X18" s="63"/>
      <c r="Y18" s="60"/>
      <c r="Z18" s="59"/>
      <c r="AA18" s="61">
        <v>100</v>
      </c>
      <c r="AB18" s="62">
        <v>1523</v>
      </c>
      <c r="AC18" s="60">
        <v>105</v>
      </c>
      <c r="AD18" s="63">
        <v>1599</v>
      </c>
      <c r="AE18" s="60">
        <v>110</v>
      </c>
      <c r="AF18" s="89">
        <v>1675</v>
      </c>
      <c r="AG18" s="106"/>
      <c r="AH18" s="81">
        <f>C18</f>
        <v>160</v>
      </c>
      <c r="AI18" s="81">
        <f t="shared" si="12"/>
        <v>2552</v>
      </c>
      <c r="AJ18" s="81">
        <f t="shared" si="12"/>
        <v>166</v>
      </c>
      <c r="AK18" s="81">
        <f t="shared" si="12"/>
        <v>2646</v>
      </c>
      <c r="AL18" s="81">
        <f t="shared" si="12"/>
        <v>173</v>
      </c>
      <c r="AM18" s="81">
        <f t="shared" si="12"/>
        <v>2755</v>
      </c>
    </row>
    <row r="19" spans="2:39" s="5" customFormat="1" ht="22.5" customHeight="1">
      <c r="B19" s="15" t="s">
        <v>45</v>
      </c>
      <c r="C19" s="31">
        <f t="shared" si="4"/>
        <v>130</v>
      </c>
      <c r="D19" s="86">
        <f t="shared" si="5"/>
        <v>2120</v>
      </c>
      <c r="E19" s="31">
        <f t="shared" si="6"/>
        <v>133</v>
      </c>
      <c r="F19" s="86">
        <f t="shared" si="7"/>
        <v>2169</v>
      </c>
      <c r="G19" s="31">
        <f t="shared" si="8"/>
        <v>136</v>
      </c>
      <c r="H19" s="87">
        <f t="shared" si="9"/>
        <v>2218</v>
      </c>
      <c r="I19" s="59">
        <v>6</v>
      </c>
      <c r="J19" s="62">
        <v>104</v>
      </c>
      <c r="K19" s="60">
        <v>6</v>
      </c>
      <c r="L19" s="63">
        <v>104</v>
      </c>
      <c r="M19" s="60">
        <v>6</v>
      </c>
      <c r="N19" s="59">
        <v>104</v>
      </c>
      <c r="O19" s="61">
        <v>41</v>
      </c>
      <c r="P19" s="62">
        <v>734</v>
      </c>
      <c r="Q19" s="60">
        <v>42</v>
      </c>
      <c r="R19" s="63">
        <v>752</v>
      </c>
      <c r="S19" s="60">
        <v>43</v>
      </c>
      <c r="T19" s="88">
        <v>770</v>
      </c>
      <c r="U19" s="59"/>
      <c r="V19" s="62"/>
      <c r="W19" s="60"/>
      <c r="X19" s="63"/>
      <c r="Y19" s="60"/>
      <c r="Z19" s="59"/>
      <c r="AA19" s="61">
        <v>83</v>
      </c>
      <c r="AB19" s="62">
        <v>1282</v>
      </c>
      <c r="AC19" s="60">
        <v>85</v>
      </c>
      <c r="AD19" s="63">
        <v>1313</v>
      </c>
      <c r="AE19" s="60">
        <v>87</v>
      </c>
      <c r="AF19" s="89">
        <v>1344</v>
      </c>
      <c r="AG19" s="106"/>
      <c r="AH19" s="81">
        <f>C19</f>
        <v>130</v>
      </c>
      <c r="AI19" s="81">
        <f>D19</f>
        <v>2120</v>
      </c>
      <c r="AJ19" s="81">
        <f>E19</f>
        <v>133</v>
      </c>
      <c r="AK19" s="81">
        <f>F19</f>
        <v>2169</v>
      </c>
      <c r="AL19" s="81">
        <f>G19</f>
        <v>136</v>
      </c>
      <c r="AM19" s="81">
        <f>H19</f>
        <v>2218</v>
      </c>
    </row>
    <row r="20" spans="2:39" s="5" customFormat="1" ht="22.5" customHeight="1">
      <c r="B20" s="15" t="s">
        <v>59</v>
      </c>
      <c r="C20" s="31">
        <f t="shared" si="4"/>
        <v>83</v>
      </c>
      <c r="D20" s="86">
        <f t="shared" si="5"/>
        <v>1463</v>
      </c>
      <c r="E20" s="31">
        <f t="shared" si="6"/>
        <v>89</v>
      </c>
      <c r="F20" s="86">
        <f t="shared" si="7"/>
        <v>1571</v>
      </c>
      <c r="G20" s="31">
        <f t="shared" si="8"/>
        <v>95</v>
      </c>
      <c r="H20" s="87">
        <f t="shared" si="9"/>
        <v>1679</v>
      </c>
      <c r="I20" s="64">
        <v>6</v>
      </c>
      <c r="J20" s="67">
        <v>102</v>
      </c>
      <c r="K20" s="65">
        <v>6</v>
      </c>
      <c r="L20" s="68">
        <v>102</v>
      </c>
      <c r="M20" s="65">
        <v>6</v>
      </c>
      <c r="N20" s="64">
        <v>102</v>
      </c>
      <c r="O20" s="66">
        <v>26</v>
      </c>
      <c r="P20" s="67">
        <v>494</v>
      </c>
      <c r="Q20" s="65">
        <v>29</v>
      </c>
      <c r="R20" s="68">
        <v>551</v>
      </c>
      <c r="S20" s="65">
        <v>32</v>
      </c>
      <c r="T20" s="90">
        <v>608</v>
      </c>
      <c r="U20" s="64"/>
      <c r="V20" s="67"/>
      <c r="W20" s="65"/>
      <c r="X20" s="68"/>
      <c r="Y20" s="65"/>
      <c r="Z20" s="64"/>
      <c r="AA20" s="66">
        <v>51</v>
      </c>
      <c r="AB20" s="67">
        <v>867</v>
      </c>
      <c r="AC20" s="65">
        <v>54</v>
      </c>
      <c r="AD20" s="68">
        <v>918</v>
      </c>
      <c r="AE20" s="65">
        <v>57</v>
      </c>
      <c r="AF20" s="91">
        <v>969</v>
      </c>
      <c r="AG20" s="107"/>
      <c r="AH20" s="83">
        <f aca="true" t="shared" si="13" ref="AH20:AM20">SUM(C20:C21)</f>
        <v>175</v>
      </c>
      <c r="AI20" s="83">
        <f t="shared" si="13"/>
        <v>2339</v>
      </c>
      <c r="AJ20" s="83">
        <f t="shared" si="13"/>
        <v>183</v>
      </c>
      <c r="AK20" s="83">
        <f t="shared" si="13"/>
        <v>2492</v>
      </c>
      <c r="AL20" s="83">
        <f t="shared" si="13"/>
        <v>190</v>
      </c>
      <c r="AM20" s="83">
        <f t="shared" si="13"/>
        <v>2658</v>
      </c>
    </row>
    <row r="21" spans="2:33" s="5" customFormat="1" ht="22.5" customHeight="1">
      <c r="B21" s="15" t="s">
        <v>33</v>
      </c>
      <c r="C21" s="31">
        <f t="shared" si="4"/>
        <v>92</v>
      </c>
      <c r="D21" s="86">
        <f t="shared" si="5"/>
        <v>876</v>
      </c>
      <c r="E21" s="31">
        <f t="shared" si="6"/>
        <v>94</v>
      </c>
      <c r="F21" s="86">
        <f t="shared" si="7"/>
        <v>921</v>
      </c>
      <c r="G21" s="31">
        <f t="shared" si="8"/>
        <v>95</v>
      </c>
      <c r="H21" s="87">
        <f t="shared" si="9"/>
        <v>979</v>
      </c>
      <c r="I21" s="59">
        <v>7</v>
      </c>
      <c r="J21" s="62">
        <v>123</v>
      </c>
      <c r="K21" s="60">
        <v>7</v>
      </c>
      <c r="L21" s="63">
        <v>155</v>
      </c>
      <c r="M21" s="60">
        <v>6</v>
      </c>
      <c r="N21" s="59">
        <v>195</v>
      </c>
      <c r="O21" s="61">
        <v>40</v>
      </c>
      <c r="P21" s="62">
        <v>304</v>
      </c>
      <c r="Q21" s="60">
        <v>41</v>
      </c>
      <c r="R21" s="63">
        <v>311</v>
      </c>
      <c r="S21" s="60">
        <v>42</v>
      </c>
      <c r="T21" s="88">
        <v>319</v>
      </c>
      <c r="U21" s="59"/>
      <c r="V21" s="62"/>
      <c r="W21" s="60"/>
      <c r="X21" s="63"/>
      <c r="Y21" s="60"/>
      <c r="Z21" s="59"/>
      <c r="AA21" s="61">
        <v>45</v>
      </c>
      <c r="AB21" s="62">
        <v>449</v>
      </c>
      <c r="AC21" s="60">
        <v>46</v>
      </c>
      <c r="AD21" s="63">
        <v>455</v>
      </c>
      <c r="AE21" s="60">
        <v>47</v>
      </c>
      <c r="AF21" s="89">
        <v>465</v>
      </c>
      <c r="AG21" s="106"/>
    </row>
    <row r="22" spans="2:39" s="5" customFormat="1" ht="22.5" customHeight="1">
      <c r="B22" s="15" t="s">
        <v>26</v>
      </c>
      <c r="C22" s="31">
        <f t="shared" si="4"/>
        <v>54</v>
      </c>
      <c r="D22" s="86">
        <f t="shared" si="5"/>
        <v>846</v>
      </c>
      <c r="E22" s="31">
        <f t="shared" si="6"/>
        <v>58</v>
      </c>
      <c r="F22" s="86">
        <f t="shared" si="7"/>
        <v>909</v>
      </c>
      <c r="G22" s="31">
        <f t="shared" si="8"/>
        <v>64</v>
      </c>
      <c r="H22" s="87">
        <f t="shared" si="9"/>
        <v>992</v>
      </c>
      <c r="I22" s="59">
        <v>4</v>
      </c>
      <c r="J22" s="62">
        <v>64</v>
      </c>
      <c r="K22" s="60">
        <v>4</v>
      </c>
      <c r="L22" s="63">
        <v>64</v>
      </c>
      <c r="M22" s="60">
        <v>5</v>
      </c>
      <c r="N22" s="59">
        <v>80</v>
      </c>
      <c r="O22" s="61">
        <v>12</v>
      </c>
      <c r="P22" s="62">
        <v>216</v>
      </c>
      <c r="Q22" s="60">
        <v>13</v>
      </c>
      <c r="R22" s="63">
        <v>234</v>
      </c>
      <c r="S22" s="60">
        <v>14</v>
      </c>
      <c r="T22" s="88">
        <v>252</v>
      </c>
      <c r="U22" s="59"/>
      <c r="V22" s="62"/>
      <c r="W22" s="60"/>
      <c r="X22" s="63"/>
      <c r="Y22" s="60"/>
      <c r="Z22" s="59"/>
      <c r="AA22" s="61">
        <v>38</v>
      </c>
      <c r="AB22" s="62">
        <v>566</v>
      </c>
      <c r="AC22" s="60">
        <v>41</v>
      </c>
      <c r="AD22" s="63">
        <v>611</v>
      </c>
      <c r="AE22" s="60">
        <v>45</v>
      </c>
      <c r="AF22" s="89">
        <v>660</v>
      </c>
      <c r="AG22" s="106"/>
      <c r="AH22" s="83">
        <f aca="true" t="shared" si="14" ref="AH22:AM22">SUM(C22:C24)</f>
        <v>99</v>
      </c>
      <c r="AI22" s="83">
        <f t="shared" si="14"/>
        <v>1573</v>
      </c>
      <c r="AJ22" s="83">
        <f t="shared" si="14"/>
        <v>107</v>
      </c>
      <c r="AK22" s="83">
        <f t="shared" si="14"/>
        <v>1702</v>
      </c>
      <c r="AL22" s="83">
        <f t="shared" si="14"/>
        <v>117</v>
      </c>
      <c r="AM22" s="83">
        <f t="shared" si="14"/>
        <v>1852</v>
      </c>
    </row>
    <row r="23" spans="2:33" s="5" customFormat="1" ht="22.5" customHeight="1">
      <c r="B23" s="15" t="s">
        <v>63</v>
      </c>
      <c r="C23" s="31">
        <f t="shared" si="4"/>
        <v>19</v>
      </c>
      <c r="D23" s="86">
        <f t="shared" si="5"/>
        <v>283</v>
      </c>
      <c r="E23" s="31">
        <f t="shared" si="6"/>
        <v>22</v>
      </c>
      <c r="F23" s="86">
        <f t="shared" si="7"/>
        <v>333</v>
      </c>
      <c r="G23" s="31">
        <f t="shared" si="8"/>
        <v>25</v>
      </c>
      <c r="H23" s="87">
        <f t="shared" si="9"/>
        <v>383</v>
      </c>
      <c r="I23" s="59">
        <v>1</v>
      </c>
      <c r="J23" s="62">
        <v>19</v>
      </c>
      <c r="K23" s="60">
        <v>2</v>
      </c>
      <c r="L23" s="63">
        <v>38</v>
      </c>
      <c r="M23" s="60">
        <v>3</v>
      </c>
      <c r="N23" s="59">
        <v>57</v>
      </c>
      <c r="O23" s="61">
        <v>4</v>
      </c>
      <c r="P23" s="62">
        <v>68</v>
      </c>
      <c r="Q23" s="60">
        <v>5</v>
      </c>
      <c r="R23" s="63">
        <v>85</v>
      </c>
      <c r="S23" s="60">
        <v>6</v>
      </c>
      <c r="T23" s="88">
        <v>102</v>
      </c>
      <c r="U23" s="59"/>
      <c r="V23" s="62"/>
      <c r="W23" s="60"/>
      <c r="X23" s="63"/>
      <c r="Y23" s="60"/>
      <c r="Z23" s="59"/>
      <c r="AA23" s="61">
        <v>14</v>
      </c>
      <c r="AB23" s="62">
        <v>196</v>
      </c>
      <c r="AC23" s="60">
        <v>15</v>
      </c>
      <c r="AD23" s="63">
        <v>210</v>
      </c>
      <c r="AE23" s="60">
        <v>16</v>
      </c>
      <c r="AF23" s="89">
        <v>224</v>
      </c>
      <c r="AG23" s="106"/>
    </row>
    <row r="24" spans="2:33" s="5" customFormat="1" ht="22.5" customHeight="1">
      <c r="B24" s="15" t="s">
        <v>40</v>
      </c>
      <c r="C24" s="31">
        <f t="shared" si="4"/>
        <v>26</v>
      </c>
      <c r="D24" s="86">
        <f t="shared" si="5"/>
        <v>444</v>
      </c>
      <c r="E24" s="31">
        <f t="shared" si="6"/>
        <v>27</v>
      </c>
      <c r="F24" s="86">
        <f t="shared" si="7"/>
        <v>460</v>
      </c>
      <c r="G24" s="31">
        <f t="shared" si="8"/>
        <v>28</v>
      </c>
      <c r="H24" s="87">
        <f t="shared" si="9"/>
        <v>477</v>
      </c>
      <c r="I24" s="59">
        <v>4</v>
      </c>
      <c r="J24" s="62">
        <v>65</v>
      </c>
      <c r="K24" s="60">
        <v>4</v>
      </c>
      <c r="L24" s="63">
        <v>65</v>
      </c>
      <c r="M24" s="60">
        <v>4</v>
      </c>
      <c r="N24" s="59">
        <v>65</v>
      </c>
      <c r="O24" s="61">
        <v>4</v>
      </c>
      <c r="P24" s="62">
        <v>86</v>
      </c>
      <c r="Q24" s="60">
        <v>4</v>
      </c>
      <c r="R24" s="63">
        <v>86</v>
      </c>
      <c r="S24" s="60">
        <v>4</v>
      </c>
      <c r="T24" s="88">
        <v>86</v>
      </c>
      <c r="U24" s="59"/>
      <c r="V24" s="62"/>
      <c r="W24" s="60"/>
      <c r="X24" s="63"/>
      <c r="Y24" s="60"/>
      <c r="Z24" s="59"/>
      <c r="AA24" s="61">
        <v>18</v>
      </c>
      <c r="AB24" s="62">
        <v>293</v>
      </c>
      <c r="AC24" s="60">
        <v>19</v>
      </c>
      <c r="AD24" s="63">
        <v>309</v>
      </c>
      <c r="AE24" s="60">
        <v>20</v>
      </c>
      <c r="AF24" s="89">
        <v>326</v>
      </c>
      <c r="AG24" s="106"/>
    </row>
    <row r="25" spans="2:39" s="5" customFormat="1" ht="22.5" customHeight="1">
      <c r="B25" s="15" t="s">
        <v>53</v>
      </c>
      <c r="C25" s="31">
        <f t="shared" si="4"/>
        <v>99</v>
      </c>
      <c r="D25" s="86">
        <f t="shared" si="5"/>
        <v>1583</v>
      </c>
      <c r="E25" s="31">
        <f t="shared" si="6"/>
        <v>102</v>
      </c>
      <c r="F25" s="86">
        <f t="shared" si="7"/>
        <v>1630</v>
      </c>
      <c r="G25" s="31">
        <f t="shared" si="8"/>
        <v>105</v>
      </c>
      <c r="H25" s="87">
        <f t="shared" si="9"/>
        <v>1677</v>
      </c>
      <c r="I25" s="64">
        <v>9</v>
      </c>
      <c r="J25" s="67">
        <v>117</v>
      </c>
      <c r="K25" s="65">
        <v>10</v>
      </c>
      <c r="L25" s="68">
        <v>130</v>
      </c>
      <c r="M25" s="65">
        <v>11</v>
      </c>
      <c r="N25" s="64">
        <v>143</v>
      </c>
      <c r="O25" s="66">
        <v>29</v>
      </c>
      <c r="P25" s="67">
        <v>551</v>
      </c>
      <c r="Q25" s="65">
        <v>30</v>
      </c>
      <c r="R25" s="68">
        <v>570</v>
      </c>
      <c r="S25" s="65">
        <v>31</v>
      </c>
      <c r="T25" s="90">
        <v>589</v>
      </c>
      <c r="U25" s="64"/>
      <c r="V25" s="67"/>
      <c r="W25" s="65"/>
      <c r="X25" s="68"/>
      <c r="Y25" s="65"/>
      <c r="Z25" s="64"/>
      <c r="AA25" s="66">
        <v>61</v>
      </c>
      <c r="AB25" s="67">
        <v>915</v>
      </c>
      <c r="AC25" s="65">
        <v>62</v>
      </c>
      <c r="AD25" s="68">
        <v>930</v>
      </c>
      <c r="AE25" s="65">
        <v>63</v>
      </c>
      <c r="AF25" s="91">
        <v>945</v>
      </c>
      <c r="AG25" s="107"/>
      <c r="AH25" s="83">
        <f aca="true" t="shared" si="15" ref="AH25:AM25">SUM(C25:C25)</f>
        <v>99</v>
      </c>
      <c r="AI25" s="83">
        <f t="shared" si="15"/>
        <v>1583</v>
      </c>
      <c r="AJ25" s="83">
        <f t="shared" si="15"/>
        <v>102</v>
      </c>
      <c r="AK25" s="83">
        <f t="shared" si="15"/>
        <v>1630</v>
      </c>
      <c r="AL25" s="83">
        <f t="shared" si="15"/>
        <v>105</v>
      </c>
      <c r="AM25" s="83">
        <f t="shared" si="15"/>
        <v>1677</v>
      </c>
    </row>
    <row r="26" spans="2:39" s="5" customFormat="1" ht="22.5" customHeight="1">
      <c r="B26" s="15" t="s">
        <v>56</v>
      </c>
      <c r="C26" s="31">
        <f t="shared" si="4"/>
        <v>473</v>
      </c>
      <c r="D26" s="86">
        <f t="shared" si="5"/>
        <v>4181</v>
      </c>
      <c r="E26" s="31">
        <f t="shared" si="6"/>
        <v>520</v>
      </c>
      <c r="F26" s="86">
        <f t="shared" si="7"/>
        <v>4535</v>
      </c>
      <c r="G26" s="31">
        <f t="shared" si="8"/>
        <v>572</v>
      </c>
      <c r="H26" s="87">
        <f t="shared" si="9"/>
        <v>4924</v>
      </c>
      <c r="I26" s="64">
        <v>29</v>
      </c>
      <c r="J26" s="67">
        <v>222</v>
      </c>
      <c r="K26" s="65">
        <v>30</v>
      </c>
      <c r="L26" s="68">
        <v>233</v>
      </c>
      <c r="M26" s="65">
        <v>31</v>
      </c>
      <c r="N26" s="64">
        <v>243</v>
      </c>
      <c r="O26" s="66">
        <v>129</v>
      </c>
      <c r="P26" s="67">
        <v>1166</v>
      </c>
      <c r="Q26" s="65">
        <v>137</v>
      </c>
      <c r="R26" s="68">
        <v>1180</v>
      </c>
      <c r="S26" s="65">
        <v>146</v>
      </c>
      <c r="T26" s="90">
        <v>1195</v>
      </c>
      <c r="U26" s="64"/>
      <c r="V26" s="67"/>
      <c r="W26" s="65"/>
      <c r="X26" s="68"/>
      <c r="Y26" s="65"/>
      <c r="Z26" s="64"/>
      <c r="AA26" s="66">
        <v>315</v>
      </c>
      <c r="AB26" s="67">
        <v>2793</v>
      </c>
      <c r="AC26" s="65">
        <v>353</v>
      </c>
      <c r="AD26" s="68">
        <v>3122</v>
      </c>
      <c r="AE26" s="65">
        <v>395</v>
      </c>
      <c r="AF26" s="91">
        <v>3486</v>
      </c>
      <c r="AG26" s="107"/>
      <c r="AH26" s="81">
        <f aca="true" t="shared" si="16" ref="AH26:AM26">C26</f>
        <v>473</v>
      </c>
      <c r="AI26" s="81">
        <f t="shared" si="16"/>
        <v>4181</v>
      </c>
      <c r="AJ26" s="81">
        <f t="shared" si="16"/>
        <v>520</v>
      </c>
      <c r="AK26" s="81">
        <f t="shared" si="16"/>
        <v>4535</v>
      </c>
      <c r="AL26" s="81">
        <f t="shared" si="16"/>
        <v>572</v>
      </c>
      <c r="AM26" s="81">
        <f t="shared" si="16"/>
        <v>4924</v>
      </c>
    </row>
    <row r="27" spans="2:39" s="5" customFormat="1" ht="22.5" customHeight="1">
      <c r="B27" s="15" t="s">
        <v>51</v>
      </c>
      <c r="C27" s="31">
        <f t="shared" si="4"/>
        <v>34</v>
      </c>
      <c r="D27" s="86">
        <f t="shared" si="5"/>
        <v>573</v>
      </c>
      <c r="E27" s="31">
        <f t="shared" si="6"/>
        <v>37</v>
      </c>
      <c r="F27" s="86">
        <f t="shared" si="7"/>
        <v>628</v>
      </c>
      <c r="G27" s="31">
        <f t="shared" si="8"/>
        <v>41</v>
      </c>
      <c r="H27" s="87">
        <f t="shared" si="9"/>
        <v>689</v>
      </c>
      <c r="I27" s="59">
        <v>1</v>
      </c>
      <c r="J27" s="62">
        <v>3</v>
      </c>
      <c r="K27" s="60">
        <v>1</v>
      </c>
      <c r="L27" s="63">
        <v>3</v>
      </c>
      <c r="M27" s="60">
        <v>1</v>
      </c>
      <c r="N27" s="59">
        <v>2</v>
      </c>
      <c r="O27" s="61">
        <v>15</v>
      </c>
      <c r="P27" s="62">
        <v>306</v>
      </c>
      <c r="Q27" s="60">
        <v>16</v>
      </c>
      <c r="R27" s="63">
        <v>336</v>
      </c>
      <c r="S27" s="60">
        <v>18</v>
      </c>
      <c r="T27" s="88">
        <v>368</v>
      </c>
      <c r="U27" s="59"/>
      <c r="V27" s="62"/>
      <c r="W27" s="60"/>
      <c r="X27" s="63"/>
      <c r="Y27" s="60"/>
      <c r="Z27" s="59"/>
      <c r="AA27" s="61">
        <v>18</v>
      </c>
      <c r="AB27" s="62">
        <v>264</v>
      </c>
      <c r="AC27" s="60">
        <v>20</v>
      </c>
      <c r="AD27" s="63">
        <v>289</v>
      </c>
      <c r="AE27" s="60">
        <v>22</v>
      </c>
      <c r="AF27" s="89">
        <v>319</v>
      </c>
      <c r="AG27" s="106"/>
      <c r="AH27" s="83">
        <f aca="true" t="shared" si="17" ref="AH27:AM27">SUM(C27:C30)</f>
        <v>125</v>
      </c>
      <c r="AI27" s="83">
        <f t="shared" si="17"/>
        <v>1968</v>
      </c>
      <c r="AJ27" s="83">
        <f t="shared" si="17"/>
        <v>137</v>
      </c>
      <c r="AK27" s="83">
        <f t="shared" si="17"/>
        <v>2153</v>
      </c>
      <c r="AL27" s="83">
        <f t="shared" si="17"/>
        <v>148</v>
      </c>
      <c r="AM27" s="83">
        <f t="shared" si="17"/>
        <v>2318</v>
      </c>
    </row>
    <row r="28" spans="2:33" s="5" customFormat="1" ht="22.5" customHeight="1">
      <c r="B28" s="15" t="s">
        <v>60</v>
      </c>
      <c r="C28" s="31">
        <f aca="true" t="shared" si="18" ref="C28:H29">SUM(I28,O28,AA28)</f>
        <v>21</v>
      </c>
      <c r="D28" s="86">
        <f t="shared" si="18"/>
        <v>253</v>
      </c>
      <c r="E28" s="31">
        <f t="shared" si="18"/>
        <v>25</v>
      </c>
      <c r="F28" s="86">
        <f t="shared" si="18"/>
        <v>301</v>
      </c>
      <c r="G28" s="31">
        <f t="shared" si="18"/>
        <v>27</v>
      </c>
      <c r="H28" s="87">
        <f t="shared" si="18"/>
        <v>324</v>
      </c>
      <c r="I28" s="64">
        <v>2</v>
      </c>
      <c r="J28" s="67">
        <v>17</v>
      </c>
      <c r="K28" s="65">
        <v>3</v>
      </c>
      <c r="L28" s="68">
        <v>26</v>
      </c>
      <c r="M28" s="65">
        <v>3</v>
      </c>
      <c r="N28" s="64">
        <v>26</v>
      </c>
      <c r="O28" s="66">
        <v>4</v>
      </c>
      <c r="P28" s="67">
        <v>62</v>
      </c>
      <c r="Q28" s="65">
        <v>5</v>
      </c>
      <c r="R28" s="68">
        <v>78</v>
      </c>
      <c r="S28" s="65">
        <v>5</v>
      </c>
      <c r="T28" s="90">
        <v>78</v>
      </c>
      <c r="U28" s="64"/>
      <c r="V28" s="67"/>
      <c r="W28" s="65"/>
      <c r="X28" s="68"/>
      <c r="Y28" s="65"/>
      <c r="Z28" s="64"/>
      <c r="AA28" s="66">
        <v>15</v>
      </c>
      <c r="AB28" s="67">
        <v>174</v>
      </c>
      <c r="AC28" s="65">
        <v>17</v>
      </c>
      <c r="AD28" s="68">
        <v>197</v>
      </c>
      <c r="AE28" s="65">
        <v>19</v>
      </c>
      <c r="AF28" s="91">
        <v>220</v>
      </c>
      <c r="AG28" s="107"/>
    </row>
    <row r="29" spans="2:33" s="5" customFormat="1" ht="22.5" customHeight="1">
      <c r="B29" s="15" t="s">
        <v>61</v>
      </c>
      <c r="C29" s="31">
        <f t="shared" si="18"/>
        <v>46</v>
      </c>
      <c r="D29" s="86">
        <f t="shared" si="18"/>
        <v>761</v>
      </c>
      <c r="E29" s="31">
        <f t="shared" si="18"/>
        <v>49</v>
      </c>
      <c r="F29" s="86">
        <f t="shared" si="18"/>
        <v>810</v>
      </c>
      <c r="G29" s="31">
        <f t="shared" si="18"/>
        <v>52</v>
      </c>
      <c r="H29" s="87">
        <f t="shared" si="18"/>
        <v>859</v>
      </c>
      <c r="I29" s="59">
        <v>3</v>
      </c>
      <c r="J29" s="62">
        <v>45</v>
      </c>
      <c r="K29" s="60">
        <v>3</v>
      </c>
      <c r="L29" s="63">
        <v>45</v>
      </c>
      <c r="M29" s="60">
        <v>3</v>
      </c>
      <c r="N29" s="59">
        <v>45</v>
      </c>
      <c r="O29" s="61">
        <v>20</v>
      </c>
      <c r="P29" s="62">
        <v>327</v>
      </c>
      <c r="Q29" s="60">
        <v>23</v>
      </c>
      <c r="R29" s="63">
        <v>376</v>
      </c>
      <c r="S29" s="60">
        <v>26</v>
      </c>
      <c r="T29" s="88">
        <v>425</v>
      </c>
      <c r="U29" s="59"/>
      <c r="V29" s="62"/>
      <c r="W29" s="60"/>
      <c r="X29" s="63"/>
      <c r="Y29" s="60"/>
      <c r="Z29" s="59"/>
      <c r="AA29" s="61">
        <v>23</v>
      </c>
      <c r="AB29" s="62">
        <v>389</v>
      </c>
      <c r="AC29" s="60">
        <v>23</v>
      </c>
      <c r="AD29" s="63">
        <v>389</v>
      </c>
      <c r="AE29" s="60">
        <v>23</v>
      </c>
      <c r="AF29" s="89">
        <v>389</v>
      </c>
      <c r="AG29" s="106"/>
    </row>
    <row r="30" spans="2:33" s="5" customFormat="1" ht="22.5" customHeight="1">
      <c r="B30" s="15" t="s">
        <v>57</v>
      </c>
      <c r="C30" s="31">
        <f t="shared" si="4"/>
        <v>24</v>
      </c>
      <c r="D30" s="86">
        <f t="shared" si="5"/>
        <v>381</v>
      </c>
      <c r="E30" s="31">
        <f t="shared" si="6"/>
        <v>26</v>
      </c>
      <c r="F30" s="86">
        <f t="shared" si="7"/>
        <v>414</v>
      </c>
      <c r="G30" s="31">
        <f t="shared" si="8"/>
        <v>28</v>
      </c>
      <c r="H30" s="87">
        <f t="shared" si="9"/>
        <v>446</v>
      </c>
      <c r="I30" s="59">
        <v>1</v>
      </c>
      <c r="J30" s="62">
        <v>23</v>
      </c>
      <c r="K30" s="60">
        <v>1</v>
      </c>
      <c r="L30" s="63">
        <v>23</v>
      </c>
      <c r="M30" s="60">
        <v>1</v>
      </c>
      <c r="N30" s="59">
        <v>23</v>
      </c>
      <c r="O30" s="61">
        <v>8</v>
      </c>
      <c r="P30" s="62">
        <v>148</v>
      </c>
      <c r="Q30" s="60">
        <v>9</v>
      </c>
      <c r="R30" s="63">
        <v>167</v>
      </c>
      <c r="S30" s="60">
        <v>10</v>
      </c>
      <c r="T30" s="88">
        <v>185</v>
      </c>
      <c r="U30" s="59"/>
      <c r="V30" s="62"/>
      <c r="W30" s="60"/>
      <c r="X30" s="63"/>
      <c r="Y30" s="60"/>
      <c r="Z30" s="59"/>
      <c r="AA30" s="61">
        <v>15</v>
      </c>
      <c r="AB30" s="62">
        <v>210</v>
      </c>
      <c r="AC30" s="60">
        <v>16</v>
      </c>
      <c r="AD30" s="63">
        <v>224</v>
      </c>
      <c r="AE30" s="60">
        <v>17</v>
      </c>
      <c r="AF30" s="89">
        <v>238</v>
      </c>
      <c r="AG30" s="106"/>
    </row>
    <row r="31" spans="2:39" s="5" customFormat="1" ht="22.5" customHeight="1">
      <c r="B31" s="15" t="s">
        <v>31</v>
      </c>
      <c r="C31" s="31">
        <f t="shared" si="4"/>
        <v>34</v>
      </c>
      <c r="D31" s="86">
        <f t="shared" si="5"/>
        <v>534</v>
      </c>
      <c r="E31" s="31">
        <f t="shared" si="6"/>
        <v>35</v>
      </c>
      <c r="F31" s="86">
        <f t="shared" si="7"/>
        <v>549</v>
      </c>
      <c r="G31" s="31">
        <f t="shared" si="8"/>
        <v>36</v>
      </c>
      <c r="H31" s="87">
        <f t="shared" si="9"/>
        <v>564</v>
      </c>
      <c r="I31" s="59">
        <v>1</v>
      </c>
      <c r="J31" s="62">
        <v>13</v>
      </c>
      <c r="K31" s="60">
        <v>1</v>
      </c>
      <c r="L31" s="63">
        <v>13</v>
      </c>
      <c r="M31" s="60">
        <v>1</v>
      </c>
      <c r="N31" s="59">
        <v>13</v>
      </c>
      <c r="O31" s="61">
        <v>8</v>
      </c>
      <c r="P31" s="62">
        <v>143</v>
      </c>
      <c r="Q31" s="60">
        <v>8</v>
      </c>
      <c r="R31" s="63">
        <v>143</v>
      </c>
      <c r="S31" s="60">
        <v>8</v>
      </c>
      <c r="T31" s="88">
        <v>143</v>
      </c>
      <c r="U31" s="59"/>
      <c r="V31" s="62"/>
      <c r="W31" s="60"/>
      <c r="X31" s="63"/>
      <c r="Y31" s="60"/>
      <c r="Z31" s="59"/>
      <c r="AA31" s="61">
        <v>25</v>
      </c>
      <c r="AB31" s="62">
        <v>378</v>
      </c>
      <c r="AC31" s="60">
        <v>26</v>
      </c>
      <c r="AD31" s="63">
        <v>393</v>
      </c>
      <c r="AE31" s="60">
        <v>27</v>
      </c>
      <c r="AF31" s="89">
        <v>408</v>
      </c>
      <c r="AG31" s="106"/>
      <c r="AH31" s="83">
        <f aca="true" t="shared" si="19" ref="AH31:AM31">SUM(C31:C36)</f>
        <v>92</v>
      </c>
      <c r="AI31" s="83">
        <f t="shared" si="19"/>
        <v>1474</v>
      </c>
      <c r="AJ31" s="83">
        <f t="shared" si="19"/>
        <v>98</v>
      </c>
      <c r="AK31" s="83">
        <f t="shared" si="19"/>
        <v>1555</v>
      </c>
      <c r="AL31" s="83">
        <f t="shared" si="19"/>
        <v>102</v>
      </c>
      <c r="AM31" s="83">
        <f t="shared" si="19"/>
        <v>1622</v>
      </c>
    </row>
    <row r="32" spans="2:33" s="5" customFormat="1" ht="22.5" customHeight="1">
      <c r="B32" s="15" t="s">
        <v>37</v>
      </c>
      <c r="C32" s="31">
        <f t="shared" si="4"/>
        <v>27</v>
      </c>
      <c r="D32" s="86">
        <f t="shared" si="5"/>
        <v>380</v>
      </c>
      <c r="E32" s="31">
        <f t="shared" si="6"/>
        <v>29</v>
      </c>
      <c r="F32" s="86">
        <f t="shared" si="7"/>
        <v>390</v>
      </c>
      <c r="G32" s="31">
        <f t="shared" si="8"/>
        <v>30</v>
      </c>
      <c r="H32" s="87">
        <f t="shared" si="9"/>
        <v>400</v>
      </c>
      <c r="I32" s="64">
        <v>2</v>
      </c>
      <c r="J32" s="67">
        <v>17</v>
      </c>
      <c r="K32" s="65">
        <v>2</v>
      </c>
      <c r="L32" s="68">
        <v>17</v>
      </c>
      <c r="M32" s="65">
        <v>2</v>
      </c>
      <c r="N32" s="64">
        <v>17</v>
      </c>
      <c r="O32" s="66">
        <v>9</v>
      </c>
      <c r="P32" s="67">
        <v>100</v>
      </c>
      <c r="Q32" s="65">
        <v>10</v>
      </c>
      <c r="R32" s="68">
        <v>103</v>
      </c>
      <c r="S32" s="65">
        <v>11</v>
      </c>
      <c r="T32" s="90">
        <v>108</v>
      </c>
      <c r="U32" s="64"/>
      <c r="V32" s="67"/>
      <c r="W32" s="65"/>
      <c r="X32" s="68"/>
      <c r="Y32" s="65"/>
      <c r="Z32" s="64"/>
      <c r="AA32" s="66">
        <v>16</v>
      </c>
      <c r="AB32" s="67">
        <v>263</v>
      </c>
      <c r="AC32" s="65">
        <v>17</v>
      </c>
      <c r="AD32" s="68">
        <v>270</v>
      </c>
      <c r="AE32" s="65">
        <v>17</v>
      </c>
      <c r="AF32" s="91">
        <v>275</v>
      </c>
      <c r="AG32" s="107"/>
    </row>
    <row r="33" spans="2:33" s="5" customFormat="1" ht="22.5" customHeight="1">
      <c r="B33" s="15" t="s">
        <v>41</v>
      </c>
      <c r="C33" s="31">
        <f t="shared" si="4"/>
        <v>16</v>
      </c>
      <c r="D33" s="86">
        <f t="shared" si="5"/>
        <v>275</v>
      </c>
      <c r="E33" s="31">
        <f t="shared" si="6"/>
        <v>16</v>
      </c>
      <c r="F33" s="86">
        <f t="shared" si="7"/>
        <v>275</v>
      </c>
      <c r="G33" s="31">
        <f t="shared" si="8"/>
        <v>16</v>
      </c>
      <c r="H33" s="87">
        <f t="shared" si="9"/>
        <v>275</v>
      </c>
      <c r="I33" s="64">
        <v>1</v>
      </c>
      <c r="J33" s="67">
        <v>18</v>
      </c>
      <c r="K33" s="65">
        <v>1</v>
      </c>
      <c r="L33" s="68">
        <v>18</v>
      </c>
      <c r="M33" s="65">
        <v>1</v>
      </c>
      <c r="N33" s="64">
        <v>18</v>
      </c>
      <c r="O33" s="66">
        <v>4</v>
      </c>
      <c r="P33" s="67">
        <v>73</v>
      </c>
      <c r="Q33" s="65">
        <v>4</v>
      </c>
      <c r="R33" s="68">
        <v>73</v>
      </c>
      <c r="S33" s="65">
        <v>4</v>
      </c>
      <c r="T33" s="90">
        <v>73</v>
      </c>
      <c r="U33" s="64"/>
      <c r="V33" s="67"/>
      <c r="W33" s="65"/>
      <c r="X33" s="68"/>
      <c r="Y33" s="65"/>
      <c r="Z33" s="64"/>
      <c r="AA33" s="66">
        <v>11</v>
      </c>
      <c r="AB33" s="67">
        <v>184</v>
      </c>
      <c r="AC33" s="65">
        <v>11</v>
      </c>
      <c r="AD33" s="68">
        <v>184</v>
      </c>
      <c r="AE33" s="65">
        <v>11</v>
      </c>
      <c r="AF33" s="91">
        <v>184</v>
      </c>
      <c r="AG33" s="107"/>
    </row>
    <row r="34" spans="2:33" s="5" customFormat="1" ht="22.5" customHeight="1">
      <c r="B34" s="15" t="s">
        <v>64</v>
      </c>
      <c r="C34" s="31">
        <f t="shared" si="4"/>
        <v>7</v>
      </c>
      <c r="D34" s="86">
        <f t="shared" si="5"/>
        <v>134</v>
      </c>
      <c r="E34" s="31">
        <f t="shared" si="6"/>
        <v>9</v>
      </c>
      <c r="F34" s="86">
        <f t="shared" si="7"/>
        <v>170</v>
      </c>
      <c r="G34" s="31">
        <f t="shared" si="8"/>
        <v>10</v>
      </c>
      <c r="H34" s="87">
        <f t="shared" si="9"/>
        <v>192</v>
      </c>
      <c r="I34" s="59">
        <v>0</v>
      </c>
      <c r="J34" s="62">
        <v>0</v>
      </c>
      <c r="K34" s="60">
        <v>0</v>
      </c>
      <c r="L34" s="63">
        <v>0</v>
      </c>
      <c r="M34" s="60">
        <v>1</v>
      </c>
      <c r="N34" s="59">
        <v>22</v>
      </c>
      <c r="O34" s="61">
        <v>5</v>
      </c>
      <c r="P34" s="62">
        <v>90</v>
      </c>
      <c r="Q34" s="60">
        <v>7</v>
      </c>
      <c r="R34" s="63">
        <v>126</v>
      </c>
      <c r="S34" s="60">
        <v>7</v>
      </c>
      <c r="T34" s="88">
        <v>126</v>
      </c>
      <c r="U34" s="59">
        <v>2</v>
      </c>
      <c r="V34" s="62">
        <v>44</v>
      </c>
      <c r="W34" s="60">
        <v>2</v>
      </c>
      <c r="X34" s="63">
        <v>44</v>
      </c>
      <c r="Y34" s="60">
        <v>2</v>
      </c>
      <c r="Z34" s="59">
        <v>44</v>
      </c>
      <c r="AA34" s="61">
        <v>2</v>
      </c>
      <c r="AB34" s="62">
        <v>44</v>
      </c>
      <c r="AC34" s="60">
        <v>2</v>
      </c>
      <c r="AD34" s="63">
        <v>44</v>
      </c>
      <c r="AE34" s="60">
        <v>2</v>
      </c>
      <c r="AF34" s="89">
        <v>44</v>
      </c>
      <c r="AG34" s="106"/>
    </row>
    <row r="35" spans="2:33" s="5" customFormat="1" ht="22.5" customHeight="1">
      <c r="B35" s="15" t="s">
        <v>48</v>
      </c>
      <c r="C35" s="31">
        <f t="shared" si="4"/>
        <v>5</v>
      </c>
      <c r="D35" s="86">
        <f t="shared" si="5"/>
        <v>100</v>
      </c>
      <c r="E35" s="31">
        <f t="shared" si="6"/>
        <v>6</v>
      </c>
      <c r="F35" s="86">
        <f t="shared" si="7"/>
        <v>120</v>
      </c>
      <c r="G35" s="31">
        <f t="shared" si="8"/>
        <v>7</v>
      </c>
      <c r="H35" s="87">
        <f t="shared" si="9"/>
        <v>140</v>
      </c>
      <c r="I35" s="59">
        <v>0</v>
      </c>
      <c r="J35" s="62">
        <v>0</v>
      </c>
      <c r="K35" s="60">
        <v>0</v>
      </c>
      <c r="L35" s="63">
        <v>0</v>
      </c>
      <c r="M35" s="60">
        <v>0</v>
      </c>
      <c r="N35" s="59">
        <v>0</v>
      </c>
      <c r="O35" s="61">
        <v>1</v>
      </c>
      <c r="P35" s="62">
        <v>20</v>
      </c>
      <c r="Q35" s="60">
        <v>1</v>
      </c>
      <c r="R35" s="63">
        <v>20</v>
      </c>
      <c r="S35" s="60">
        <v>1</v>
      </c>
      <c r="T35" s="88">
        <v>20</v>
      </c>
      <c r="U35" s="59"/>
      <c r="V35" s="62"/>
      <c r="W35" s="60"/>
      <c r="X35" s="63"/>
      <c r="Y35" s="60"/>
      <c r="Z35" s="59"/>
      <c r="AA35" s="61">
        <v>4</v>
      </c>
      <c r="AB35" s="62">
        <v>80</v>
      </c>
      <c r="AC35" s="60">
        <v>5</v>
      </c>
      <c r="AD35" s="63">
        <v>100</v>
      </c>
      <c r="AE35" s="60">
        <v>6</v>
      </c>
      <c r="AF35" s="89">
        <v>120</v>
      </c>
      <c r="AG35" s="106"/>
    </row>
    <row r="36" spans="2:33" s="5" customFormat="1" ht="22.5" customHeight="1">
      <c r="B36" s="15" t="s">
        <v>27</v>
      </c>
      <c r="C36" s="31">
        <f t="shared" si="4"/>
        <v>3</v>
      </c>
      <c r="D36" s="86">
        <f t="shared" si="5"/>
        <v>51</v>
      </c>
      <c r="E36" s="31">
        <f t="shared" si="6"/>
        <v>3</v>
      </c>
      <c r="F36" s="86">
        <f t="shared" si="7"/>
        <v>51</v>
      </c>
      <c r="G36" s="31">
        <f t="shared" si="8"/>
        <v>3</v>
      </c>
      <c r="H36" s="87">
        <f t="shared" si="9"/>
        <v>51</v>
      </c>
      <c r="I36" s="59">
        <v>0</v>
      </c>
      <c r="J36" s="62">
        <v>0</v>
      </c>
      <c r="K36" s="60">
        <v>0</v>
      </c>
      <c r="L36" s="63">
        <v>0</v>
      </c>
      <c r="M36" s="60">
        <v>0</v>
      </c>
      <c r="N36" s="59">
        <v>0</v>
      </c>
      <c r="O36" s="61">
        <v>1</v>
      </c>
      <c r="P36" s="62">
        <v>17</v>
      </c>
      <c r="Q36" s="60">
        <v>1</v>
      </c>
      <c r="R36" s="63">
        <v>17</v>
      </c>
      <c r="S36" s="60">
        <v>1</v>
      </c>
      <c r="T36" s="88">
        <v>17</v>
      </c>
      <c r="U36" s="59"/>
      <c r="V36" s="62"/>
      <c r="W36" s="60"/>
      <c r="X36" s="63"/>
      <c r="Y36" s="60"/>
      <c r="Z36" s="59"/>
      <c r="AA36" s="61">
        <v>2</v>
      </c>
      <c r="AB36" s="62">
        <v>34</v>
      </c>
      <c r="AC36" s="60">
        <v>2</v>
      </c>
      <c r="AD36" s="63">
        <v>34</v>
      </c>
      <c r="AE36" s="60">
        <v>2</v>
      </c>
      <c r="AF36" s="89">
        <v>34</v>
      </c>
      <c r="AG36" s="106"/>
    </row>
    <row r="37" spans="2:39" s="5" customFormat="1" ht="22.5" customHeight="1">
      <c r="B37" s="15" t="s">
        <v>47</v>
      </c>
      <c r="C37" s="31">
        <f t="shared" si="4"/>
        <v>309</v>
      </c>
      <c r="D37" s="86">
        <f t="shared" si="5"/>
        <v>5005</v>
      </c>
      <c r="E37" s="31">
        <f t="shared" si="6"/>
        <v>333</v>
      </c>
      <c r="F37" s="86">
        <f t="shared" si="7"/>
        <v>5471</v>
      </c>
      <c r="G37" s="31">
        <f t="shared" si="8"/>
        <v>360</v>
      </c>
      <c r="H37" s="87">
        <f t="shared" si="9"/>
        <v>6036</v>
      </c>
      <c r="I37" s="59">
        <v>19</v>
      </c>
      <c r="J37" s="62">
        <v>312</v>
      </c>
      <c r="K37" s="60">
        <v>18</v>
      </c>
      <c r="L37" s="63">
        <v>311</v>
      </c>
      <c r="M37" s="60">
        <v>18</v>
      </c>
      <c r="N37" s="59">
        <v>312</v>
      </c>
      <c r="O37" s="61">
        <v>89</v>
      </c>
      <c r="P37" s="62">
        <v>1446</v>
      </c>
      <c r="Q37" s="60">
        <v>85</v>
      </c>
      <c r="R37" s="63">
        <v>1405</v>
      </c>
      <c r="S37" s="60">
        <v>82</v>
      </c>
      <c r="T37" s="88">
        <v>1373</v>
      </c>
      <c r="U37" s="59"/>
      <c r="V37" s="62"/>
      <c r="W37" s="60"/>
      <c r="X37" s="63"/>
      <c r="Y37" s="60"/>
      <c r="Z37" s="59"/>
      <c r="AA37" s="61">
        <v>201</v>
      </c>
      <c r="AB37" s="62">
        <v>3247</v>
      </c>
      <c r="AC37" s="60">
        <v>230</v>
      </c>
      <c r="AD37" s="63">
        <v>3755</v>
      </c>
      <c r="AE37" s="60">
        <v>260</v>
      </c>
      <c r="AF37" s="89">
        <v>4351</v>
      </c>
      <c r="AG37" s="106"/>
      <c r="AH37" s="81">
        <f aca="true" t="shared" si="20" ref="AH37:AM37">C37</f>
        <v>309</v>
      </c>
      <c r="AI37" s="81">
        <f t="shared" si="20"/>
        <v>5005</v>
      </c>
      <c r="AJ37" s="81">
        <f t="shared" si="20"/>
        <v>333</v>
      </c>
      <c r="AK37" s="81">
        <f t="shared" si="20"/>
        <v>5471</v>
      </c>
      <c r="AL37" s="81">
        <f t="shared" si="20"/>
        <v>360</v>
      </c>
      <c r="AM37" s="81">
        <f t="shared" si="20"/>
        <v>6036</v>
      </c>
    </row>
    <row r="38" spans="2:39" s="5" customFormat="1" ht="22.5" customHeight="1">
      <c r="B38" s="15" t="s">
        <v>43</v>
      </c>
      <c r="C38" s="31">
        <f t="shared" si="4"/>
        <v>24</v>
      </c>
      <c r="D38" s="86">
        <f t="shared" si="5"/>
        <v>368</v>
      </c>
      <c r="E38" s="31">
        <f t="shared" si="6"/>
        <v>27</v>
      </c>
      <c r="F38" s="86">
        <f t="shared" si="7"/>
        <v>434</v>
      </c>
      <c r="G38" s="31">
        <f t="shared" si="8"/>
        <v>29</v>
      </c>
      <c r="H38" s="87">
        <f t="shared" si="9"/>
        <v>473</v>
      </c>
      <c r="I38" s="59">
        <v>2</v>
      </c>
      <c r="J38" s="62">
        <v>18</v>
      </c>
      <c r="K38" s="60">
        <v>3</v>
      </c>
      <c r="L38" s="63">
        <v>46</v>
      </c>
      <c r="M38" s="60">
        <v>3</v>
      </c>
      <c r="N38" s="59">
        <v>46</v>
      </c>
      <c r="O38" s="61">
        <v>7</v>
      </c>
      <c r="P38" s="62">
        <v>133</v>
      </c>
      <c r="Q38" s="60">
        <v>8</v>
      </c>
      <c r="R38" s="63">
        <v>152</v>
      </c>
      <c r="S38" s="60">
        <v>9</v>
      </c>
      <c r="T38" s="88">
        <v>171</v>
      </c>
      <c r="U38" s="59"/>
      <c r="V38" s="62"/>
      <c r="W38" s="60"/>
      <c r="X38" s="63"/>
      <c r="Y38" s="60"/>
      <c r="Z38" s="59"/>
      <c r="AA38" s="61">
        <v>15</v>
      </c>
      <c r="AB38" s="62">
        <v>217</v>
      </c>
      <c r="AC38" s="60">
        <v>16</v>
      </c>
      <c r="AD38" s="63">
        <v>236</v>
      </c>
      <c r="AE38" s="60">
        <v>17</v>
      </c>
      <c r="AF38" s="89">
        <v>256</v>
      </c>
      <c r="AG38" s="106"/>
      <c r="AH38" s="83">
        <f aca="true" t="shared" si="21" ref="AH38:AM38">SUM(C38:C41)</f>
        <v>109</v>
      </c>
      <c r="AI38" s="83">
        <f t="shared" si="21"/>
        <v>1721</v>
      </c>
      <c r="AJ38" s="83">
        <f t="shared" si="21"/>
        <v>120</v>
      </c>
      <c r="AK38" s="83">
        <f t="shared" si="21"/>
        <v>1895</v>
      </c>
      <c r="AL38" s="83">
        <f t="shared" si="21"/>
        <v>131</v>
      </c>
      <c r="AM38" s="83">
        <f t="shared" si="21"/>
        <v>2055</v>
      </c>
    </row>
    <row r="39" spans="2:33" s="5" customFormat="1" ht="22.5" customHeight="1">
      <c r="B39" s="15" t="s">
        <v>50</v>
      </c>
      <c r="C39" s="31">
        <f t="shared" si="4"/>
        <v>53</v>
      </c>
      <c r="D39" s="86">
        <f t="shared" si="5"/>
        <v>829</v>
      </c>
      <c r="E39" s="31">
        <f t="shared" si="6"/>
        <v>60</v>
      </c>
      <c r="F39" s="86">
        <f t="shared" si="7"/>
        <v>925</v>
      </c>
      <c r="G39" s="31">
        <f t="shared" si="8"/>
        <v>67</v>
      </c>
      <c r="H39" s="87">
        <f t="shared" si="9"/>
        <v>1015</v>
      </c>
      <c r="I39" s="59">
        <v>3</v>
      </c>
      <c r="J39" s="62">
        <v>42</v>
      </c>
      <c r="K39" s="60">
        <v>4</v>
      </c>
      <c r="L39" s="63">
        <v>56</v>
      </c>
      <c r="M39" s="60">
        <v>4</v>
      </c>
      <c r="N39" s="59">
        <v>56</v>
      </c>
      <c r="O39" s="61">
        <v>33</v>
      </c>
      <c r="P39" s="62">
        <v>396</v>
      </c>
      <c r="Q39" s="60">
        <v>38</v>
      </c>
      <c r="R39" s="63">
        <v>455</v>
      </c>
      <c r="S39" s="60">
        <v>44</v>
      </c>
      <c r="T39" s="88">
        <v>522</v>
      </c>
      <c r="U39" s="59"/>
      <c r="V39" s="62"/>
      <c r="W39" s="60"/>
      <c r="X39" s="63"/>
      <c r="Y39" s="60"/>
      <c r="Z39" s="59"/>
      <c r="AA39" s="61">
        <v>17</v>
      </c>
      <c r="AB39" s="62">
        <v>391</v>
      </c>
      <c r="AC39" s="60">
        <v>18</v>
      </c>
      <c r="AD39" s="63">
        <v>414</v>
      </c>
      <c r="AE39" s="60">
        <v>19</v>
      </c>
      <c r="AF39" s="89">
        <v>437</v>
      </c>
      <c r="AG39" s="106"/>
    </row>
    <row r="40" spans="2:33" s="5" customFormat="1" ht="22.5" customHeight="1">
      <c r="B40" s="15" t="s">
        <v>29</v>
      </c>
      <c r="C40" s="31">
        <f t="shared" si="4"/>
        <v>20</v>
      </c>
      <c r="D40" s="86">
        <f aca="true" t="shared" si="22" ref="D40:H42">SUM(J40,P40,AB40)</f>
        <v>309</v>
      </c>
      <c r="E40" s="31">
        <f t="shared" si="22"/>
        <v>21</v>
      </c>
      <c r="F40" s="86">
        <f t="shared" si="22"/>
        <v>321</v>
      </c>
      <c r="G40" s="31">
        <f t="shared" si="22"/>
        <v>23</v>
      </c>
      <c r="H40" s="87">
        <f t="shared" si="22"/>
        <v>352</v>
      </c>
      <c r="I40" s="76">
        <v>3</v>
      </c>
      <c r="J40" s="79">
        <v>53</v>
      </c>
      <c r="K40" s="77">
        <v>3</v>
      </c>
      <c r="L40" s="80">
        <v>53</v>
      </c>
      <c r="M40" s="77">
        <v>4</v>
      </c>
      <c r="N40" s="76">
        <v>71</v>
      </c>
      <c r="O40" s="78">
        <v>6</v>
      </c>
      <c r="P40" s="79">
        <v>116</v>
      </c>
      <c r="Q40" s="77">
        <v>6</v>
      </c>
      <c r="R40" s="80">
        <v>116</v>
      </c>
      <c r="S40" s="77">
        <v>6</v>
      </c>
      <c r="T40" s="94">
        <v>116</v>
      </c>
      <c r="U40" s="76"/>
      <c r="V40" s="79"/>
      <c r="W40" s="77"/>
      <c r="X40" s="80"/>
      <c r="Y40" s="77"/>
      <c r="Z40" s="76"/>
      <c r="AA40" s="78">
        <v>11</v>
      </c>
      <c r="AB40" s="79">
        <v>140</v>
      </c>
      <c r="AC40" s="77">
        <v>12</v>
      </c>
      <c r="AD40" s="80">
        <v>152</v>
      </c>
      <c r="AE40" s="77">
        <v>13</v>
      </c>
      <c r="AF40" s="95">
        <v>165</v>
      </c>
      <c r="AG40" s="107"/>
    </row>
    <row r="41" spans="2:33" s="5" customFormat="1" ht="22.5" customHeight="1">
      <c r="B41" s="15" t="s">
        <v>39</v>
      </c>
      <c r="C41" s="31">
        <f>SUM(I41,O41,AA41)</f>
        <v>12</v>
      </c>
      <c r="D41" s="86">
        <f t="shared" si="22"/>
        <v>215</v>
      </c>
      <c r="E41" s="31">
        <f t="shared" si="22"/>
        <v>12</v>
      </c>
      <c r="F41" s="86">
        <f t="shared" si="22"/>
        <v>215</v>
      </c>
      <c r="G41" s="31">
        <f t="shared" si="22"/>
        <v>12</v>
      </c>
      <c r="H41" s="87">
        <f t="shared" si="22"/>
        <v>215</v>
      </c>
      <c r="I41" s="59">
        <v>1</v>
      </c>
      <c r="J41" s="62">
        <v>23</v>
      </c>
      <c r="K41" s="60">
        <v>1</v>
      </c>
      <c r="L41" s="63">
        <v>23</v>
      </c>
      <c r="M41" s="60">
        <v>1</v>
      </c>
      <c r="N41" s="59">
        <v>23</v>
      </c>
      <c r="O41" s="61">
        <v>3</v>
      </c>
      <c r="P41" s="62">
        <v>45</v>
      </c>
      <c r="Q41" s="60">
        <v>3</v>
      </c>
      <c r="R41" s="63">
        <v>45</v>
      </c>
      <c r="S41" s="60">
        <v>3</v>
      </c>
      <c r="T41" s="88">
        <v>45</v>
      </c>
      <c r="U41" s="59"/>
      <c r="V41" s="62"/>
      <c r="W41" s="60"/>
      <c r="X41" s="63"/>
      <c r="Y41" s="60"/>
      <c r="Z41" s="59"/>
      <c r="AA41" s="61">
        <v>8</v>
      </c>
      <c r="AB41" s="62">
        <v>147</v>
      </c>
      <c r="AC41" s="60">
        <v>8</v>
      </c>
      <c r="AD41" s="63">
        <v>147</v>
      </c>
      <c r="AE41" s="60">
        <v>8</v>
      </c>
      <c r="AF41" s="89">
        <v>147</v>
      </c>
      <c r="AG41" s="106"/>
    </row>
    <row r="42" spans="2:39" s="5" customFormat="1" ht="22.5" customHeight="1">
      <c r="B42" s="15" t="s">
        <v>62</v>
      </c>
      <c r="C42" s="31">
        <f t="shared" si="4"/>
        <v>60</v>
      </c>
      <c r="D42" s="86">
        <f t="shared" si="22"/>
        <v>1153</v>
      </c>
      <c r="E42" s="31">
        <f t="shared" si="22"/>
        <v>63</v>
      </c>
      <c r="F42" s="86">
        <f t="shared" si="22"/>
        <v>1217</v>
      </c>
      <c r="G42" s="31">
        <f t="shared" si="22"/>
        <v>65</v>
      </c>
      <c r="H42" s="87">
        <f t="shared" si="22"/>
        <v>1289</v>
      </c>
      <c r="I42" s="64">
        <v>4</v>
      </c>
      <c r="J42" s="67">
        <v>81</v>
      </c>
      <c r="K42" s="65">
        <v>4</v>
      </c>
      <c r="L42" s="68">
        <v>83</v>
      </c>
      <c r="M42" s="65">
        <v>4</v>
      </c>
      <c r="N42" s="64">
        <v>86</v>
      </c>
      <c r="O42" s="66">
        <v>22</v>
      </c>
      <c r="P42" s="67">
        <v>520</v>
      </c>
      <c r="Q42" s="65">
        <v>22</v>
      </c>
      <c r="R42" s="68">
        <v>528</v>
      </c>
      <c r="S42" s="65">
        <v>21</v>
      </c>
      <c r="T42" s="90">
        <v>537</v>
      </c>
      <c r="U42" s="64"/>
      <c r="V42" s="67"/>
      <c r="W42" s="65"/>
      <c r="X42" s="68"/>
      <c r="Y42" s="65"/>
      <c r="Z42" s="64"/>
      <c r="AA42" s="66">
        <v>34</v>
      </c>
      <c r="AB42" s="67">
        <v>552</v>
      </c>
      <c r="AC42" s="65">
        <v>37</v>
      </c>
      <c r="AD42" s="68">
        <v>606</v>
      </c>
      <c r="AE42" s="65">
        <v>40</v>
      </c>
      <c r="AF42" s="91">
        <v>666</v>
      </c>
      <c r="AG42" s="107"/>
      <c r="AH42" s="83">
        <f aca="true" t="shared" si="23" ref="AH42:AM42">SUM(C42:C43)</f>
        <v>81</v>
      </c>
      <c r="AI42" s="83">
        <f t="shared" si="23"/>
        <v>1508</v>
      </c>
      <c r="AJ42" s="83">
        <f t="shared" si="23"/>
        <v>86</v>
      </c>
      <c r="AK42" s="83">
        <f t="shared" si="23"/>
        <v>1603</v>
      </c>
      <c r="AL42" s="83">
        <f t="shared" si="23"/>
        <v>90</v>
      </c>
      <c r="AM42" s="83">
        <f t="shared" si="23"/>
        <v>1711</v>
      </c>
    </row>
    <row r="43" spans="2:33" s="5" customFormat="1" ht="22.5" customHeight="1">
      <c r="B43" s="15" t="s">
        <v>52</v>
      </c>
      <c r="C43" s="31">
        <f t="shared" si="4"/>
        <v>21</v>
      </c>
      <c r="D43" s="86">
        <f t="shared" si="5"/>
        <v>355</v>
      </c>
      <c r="E43" s="31">
        <f t="shared" si="6"/>
        <v>23</v>
      </c>
      <c r="F43" s="86">
        <f t="shared" si="7"/>
        <v>386</v>
      </c>
      <c r="G43" s="31">
        <f t="shared" si="8"/>
        <v>25</v>
      </c>
      <c r="H43" s="87">
        <f t="shared" si="9"/>
        <v>422</v>
      </c>
      <c r="I43" s="59">
        <v>3</v>
      </c>
      <c r="J43" s="62">
        <v>39</v>
      </c>
      <c r="K43" s="60">
        <v>4</v>
      </c>
      <c r="L43" s="63">
        <v>52</v>
      </c>
      <c r="M43" s="60">
        <v>4</v>
      </c>
      <c r="N43" s="59">
        <v>52</v>
      </c>
      <c r="O43" s="61">
        <v>8</v>
      </c>
      <c r="P43" s="62">
        <v>141</v>
      </c>
      <c r="Q43" s="60">
        <v>8</v>
      </c>
      <c r="R43" s="63">
        <v>141</v>
      </c>
      <c r="S43" s="60">
        <v>10</v>
      </c>
      <c r="T43" s="88">
        <v>177</v>
      </c>
      <c r="U43" s="59"/>
      <c r="V43" s="62"/>
      <c r="W43" s="60"/>
      <c r="X43" s="63"/>
      <c r="Y43" s="60"/>
      <c r="Z43" s="59"/>
      <c r="AA43" s="61">
        <v>10</v>
      </c>
      <c r="AB43" s="62">
        <v>175</v>
      </c>
      <c r="AC43" s="60">
        <v>11</v>
      </c>
      <c r="AD43" s="63">
        <v>193</v>
      </c>
      <c r="AE43" s="60">
        <v>11</v>
      </c>
      <c r="AF43" s="89">
        <v>193</v>
      </c>
      <c r="AG43" s="106"/>
    </row>
    <row r="44" spans="2:39" s="5" customFormat="1" ht="22.5" customHeight="1">
      <c r="B44" s="15" t="s">
        <v>54</v>
      </c>
      <c r="C44" s="31">
        <f t="shared" si="4"/>
        <v>38</v>
      </c>
      <c r="D44" s="86">
        <f t="shared" si="5"/>
        <v>698</v>
      </c>
      <c r="E44" s="31">
        <f t="shared" si="6"/>
        <v>39</v>
      </c>
      <c r="F44" s="86">
        <f t="shared" si="7"/>
        <v>715</v>
      </c>
      <c r="G44" s="31">
        <f t="shared" si="8"/>
        <v>42</v>
      </c>
      <c r="H44" s="87">
        <f t="shared" si="9"/>
        <v>768</v>
      </c>
      <c r="I44" s="59">
        <v>2</v>
      </c>
      <c r="J44" s="62">
        <v>48</v>
      </c>
      <c r="K44" s="60">
        <v>2</v>
      </c>
      <c r="L44" s="63">
        <v>48</v>
      </c>
      <c r="M44" s="60">
        <v>2</v>
      </c>
      <c r="N44" s="59">
        <v>48</v>
      </c>
      <c r="O44" s="61">
        <v>17</v>
      </c>
      <c r="P44" s="62">
        <v>321</v>
      </c>
      <c r="Q44" s="60">
        <v>17</v>
      </c>
      <c r="R44" s="63">
        <v>321</v>
      </c>
      <c r="S44" s="60">
        <v>18</v>
      </c>
      <c r="T44" s="88">
        <v>340</v>
      </c>
      <c r="U44" s="59">
        <v>19</v>
      </c>
      <c r="V44" s="62">
        <v>328.5882352941176</v>
      </c>
      <c r="W44" s="60">
        <v>20</v>
      </c>
      <c r="X44" s="63">
        <v>345.88235294117646</v>
      </c>
      <c r="Y44" s="60">
        <v>22</v>
      </c>
      <c r="Z44" s="59">
        <v>380.4705882352941</v>
      </c>
      <c r="AA44" s="61">
        <v>19</v>
      </c>
      <c r="AB44" s="62">
        <v>329</v>
      </c>
      <c r="AC44" s="60">
        <v>20</v>
      </c>
      <c r="AD44" s="63">
        <v>346</v>
      </c>
      <c r="AE44" s="60">
        <v>22</v>
      </c>
      <c r="AF44" s="89">
        <v>380</v>
      </c>
      <c r="AG44" s="106"/>
      <c r="AH44" s="83">
        <f aca="true" t="shared" si="24" ref="AH44:AM44">SUM(C44:C49)</f>
        <v>97</v>
      </c>
      <c r="AI44" s="83">
        <f t="shared" si="24"/>
        <v>1738</v>
      </c>
      <c r="AJ44" s="83">
        <f t="shared" si="24"/>
        <v>103</v>
      </c>
      <c r="AK44" s="83">
        <f t="shared" si="24"/>
        <v>1837</v>
      </c>
      <c r="AL44" s="83">
        <f t="shared" si="24"/>
        <v>107</v>
      </c>
      <c r="AM44" s="83">
        <f t="shared" si="24"/>
        <v>1918</v>
      </c>
    </row>
    <row r="45" spans="2:33" s="5" customFormat="1" ht="22.5" customHeight="1">
      <c r="B45" s="15" t="s">
        <v>55</v>
      </c>
      <c r="C45" s="31">
        <f t="shared" si="4"/>
        <v>17</v>
      </c>
      <c r="D45" s="86">
        <f t="shared" si="5"/>
        <v>353</v>
      </c>
      <c r="E45" s="31">
        <f t="shared" si="6"/>
        <v>20</v>
      </c>
      <c r="F45" s="86">
        <f t="shared" si="7"/>
        <v>392</v>
      </c>
      <c r="G45" s="31">
        <f t="shared" si="8"/>
        <v>21</v>
      </c>
      <c r="H45" s="87">
        <f t="shared" si="9"/>
        <v>420</v>
      </c>
      <c r="I45" s="59">
        <v>3</v>
      </c>
      <c r="J45" s="62">
        <v>54</v>
      </c>
      <c r="K45" s="60">
        <v>4</v>
      </c>
      <c r="L45" s="63">
        <v>59</v>
      </c>
      <c r="M45" s="60">
        <v>4</v>
      </c>
      <c r="N45" s="59">
        <v>64</v>
      </c>
      <c r="O45" s="61">
        <v>11</v>
      </c>
      <c r="P45" s="62">
        <v>232</v>
      </c>
      <c r="Q45" s="60">
        <v>12</v>
      </c>
      <c r="R45" s="63">
        <v>254</v>
      </c>
      <c r="S45" s="60">
        <v>13</v>
      </c>
      <c r="T45" s="88">
        <v>277</v>
      </c>
      <c r="U45" s="59"/>
      <c r="V45" s="62"/>
      <c r="W45" s="60"/>
      <c r="X45" s="63"/>
      <c r="Y45" s="60"/>
      <c r="Z45" s="59"/>
      <c r="AA45" s="61">
        <v>3</v>
      </c>
      <c r="AB45" s="62">
        <v>67</v>
      </c>
      <c r="AC45" s="60">
        <v>4</v>
      </c>
      <c r="AD45" s="63">
        <v>79</v>
      </c>
      <c r="AE45" s="60">
        <v>4</v>
      </c>
      <c r="AF45" s="89">
        <v>79</v>
      </c>
      <c r="AG45" s="106"/>
    </row>
    <row r="46" spans="2:33" s="5" customFormat="1" ht="22.5" customHeight="1">
      <c r="B46" s="15" t="s">
        <v>67</v>
      </c>
      <c r="C46" s="31">
        <f t="shared" si="4"/>
        <v>24</v>
      </c>
      <c r="D46" s="86">
        <f t="shared" si="5"/>
        <v>392</v>
      </c>
      <c r="E46" s="31">
        <f t="shared" si="6"/>
        <v>24</v>
      </c>
      <c r="F46" s="86">
        <f t="shared" si="7"/>
        <v>392</v>
      </c>
      <c r="G46" s="31">
        <f t="shared" si="8"/>
        <v>24</v>
      </c>
      <c r="H46" s="87">
        <f t="shared" si="9"/>
        <v>392</v>
      </c>
      <c r="I46" s="59">
        <v>2</v>
      </c>
      <c r="J46" s="62">
        <v>23</v>
      </c>
      <c r="K46" s="60">
        <v>2</v>
      </c>
      <c r="L46" s="63">
        <v>23</v>
      </c>
      <c r="M46" s="60">
        <v>2</v>
      </c>
      <c r="N46" s="59">
        <v>23</v>
      </c>
      <c r="O46" s="61">
        <v>8</v>
      </c>
      <c r="P46" s="62">
        <v>132</v>
      </c>
      <c r="Q46" s="60">
        <v>8</v>
      </c>
      <c r="R46" s="63">
        <v>132</v>
      </c>
      <c r="S46" s="60">
        <v>8</v>
      </c>
      <c r="T46" s="88">
        <v>132</v>
      </c>
      <c r="U46" s="59"/>
      <c r="V46" s="62"/>
      <c r="W46" s="60"/>
      <c r="X46" s="63"/>
      <c r="Y46" s="60"/>
      <c r="Z46" s="59"/>
      <c r="AA46" s="61">
        <v>14</v>
      </c>
      <c r="AB46" s="62">
        <v>237</v>
      </c>
      <c r="AC46" s="60">
        <v>14</v>
      </c>
      <c r="AD46" s="63">
        <v>237</v>
      </c>
      <c r="AE46" s="60">
        <v>14</v>
      </c>
      <c r="AF46" s="89">
        <v>237</v>
      </c>
      <c r="AG46" s="106"/>
    </row>
    <row r="47" spans="2:33" s="5" customFormat="1" ht="22.5" customHeight="1">
      <c r="B47" s="15" t="s">
        <v>28</v>
      </c>
      <c r="C47" s="31">
        <f t="shared" si="4"/>
        <v>10</v>
      </c>
      <c r="D47" s="86">
        <f aca="true" t="shared" si="25" ref="D47:H48">SUM(J47,P47,AB47)</f>
        <v>208</v>
      </c>
      <c r="E47" s="31">
        <f t="shared" si="25"/>
        <v>12</v>
      </c>
      <c r="F47" s="86">
        <f t="shared" si="25"/>
        <v>251</v>
      </c>
      <c r="G47" s="31">
        <f t="shared" si="25"/>
        <v>12</v>
      </c>
      <c r="H47" s="87">
        <f t="shared" si="25"/>
        <v>251</v>
      </c>
      <c r="I47" s="59">
        <v>1</v>
      </c>
      <c r="J47" s="62">
        <v>16</v>
      </c>
      <c r="K47" s="60">
        <v>1</v>
      </c>
      <c r="L47" s="63">
        <v>16</v>
      </c>
      <c r="M47" s="60">
        <v>1</v>
      </c>
      <c r="N47" s="59">
        <v>16</v>
      </c>
      <c r="O47" s="61">
        <v>4</v>
      </c>
      <c r="P47" s="62">
        <v>92</v>
      </c>
      <c r="Q47" s="60">
        <v>5</v>
      </c>
      <c r="R47" s="63">
        <v>115</v>
      </c>
      <c r="S47" s="60">
        <v>5</v>
      </c>
      <c r="T47" s="88">
        <v>115</v>
      </c>
      <c r="U47" s="59"/>
      <c r="V47" s="62"/>
      <c r="W47" s="60"/>
      <c r="X47" s="63"/>
      <c r="Y47" s="60"/>
      <c r="Z47" s="59"/>
      <c r="AA47" s="61">
        <v>5</v>
      </c>
      <c r="AB47" s="62">
        <v>100</v>
      </c>
      <c r="AC47" s="60">
        <v>6</v>
      </c>
      <c r="AD47" s="63">
        <v>120</v>
      </c>
      <c r="AE47" s="60">
        <v>6</v>
      </c>
      <c r="AF47" s="89">
        <v>120</v>
      </c>
      <c r="AG47" s="106"/>
    </row>
    <row r="48" spans="2:33" s="5" customFormat="1" ht="22.5" customHeight="1">
      <c r="B48" s="15" t="s">
        <v>65</v>
      </c>
      <c r="C48" s="31">
        <f t="shared" si="4"/>
        <v>4</v>
      </c>
      <c r="D48" s="86">
        <f t="shared" si="25"/>
        <v>57</v>
      </c>
      <c r="E48" s="31">
        <f t="shared" si="25"/>
        <v>4</v>
      </c>
      <c r="F48" s="86">
        <f t="shared" si="25"/>
        <v>57</v>
      </c>
      <c r="G48" s="31">
        <f t="shared" si="25"/>
        <v>4</v>
      </c>
      <c r="H48" s="87">
        <f t="shared" si="25"/>
        <v>57</v>
      </c>
      <c r="I48" s="64">
        <v>0</v>
      </c>
      <c r="J48" s="67">
        <v>0</v>
      </c>
      <c r="K48" s="65">
        <v>0</v>
      </c>
      <c r="L48" s="68">
        <v>0</v>
      </c>
      <c r="M48" s="65">
        <v>0</v>
      </c>
      <c r="N48" s="64">
        <v>0</v>
      </c>
      <c r="O48" s="61">
        <v>1</v>
      </c>
      <c r="P48" s="62">
        <v>11</v>
      </c>
      <c r="Q48" s="60">
        <v>1</v>
      </c>
      <c r="R48" s="63">
        <v>11</v>
      </c>
      <c r="S48" s="60">
        <v>1</v>
      </c>
      <c r="T48" s="88">
        <v>11</v>
      </c>
      <c r="U48" s="65"/>
      <c r="V48" s="68"/>
      <c r="W48" s="66"/>
      <c r="X48" s="67"/>
      <c r="Y48" s="65"/>
      <c r="Z48" s="68"/>
      <c r="AA48" s="61">
        <v>3</v>
      </c>
      <c r="AB48" s="62">
        <v>46</v>
      </c>
      <c r="AC48" s="60">
        <v>3</v>
      </c>
      <c r="AD48" s="63">
        <v>46</v>
      </c>
      <c r="AE48" s="60">
        <v>3</v>
      </c>
      <c r="AF48" s="89">
        <v>46</v>
      </c>
      <c r="AG48" s="106"/>
    </row>
    <row r="49" spans="2:33" s="5" customFormat="1" ht="22.5" customHeight="1" thickBot="1">
      <c r="B49" s="16" t="s">
        <v>32</v>
      </c>
      <c r="C49" s="31">
        <f t="shared" si="4"/>
        <v>4</v>
      </c>
      <c r="D49" s="86">
        <f t="shared" si="5"/>
        <v>30</v>
      </c>
      <c r="E49" s="31">
        <f t="shared" si="6"/>
        <v>4</v>
      </c>
      <c r="F49" s="86">
        <f t="shared" si="7"/>
        <v>30</v>
      </c>
      <c r="G49" s="31">
        <f t="shared" si="8"/>
        <v>4</v>
      </c>
      <c r="H49" s="87">
        <f t="shared" si="9"/>
        <v>30</v>
      </c>
      <c r="I49" s="59">
        <v>1</v>
      </c>
      <c r="J49" s="62">
        <v>1</v>
      </c>
      <c r="K49" s="60">
        <v>1</v>
      </c>
      <c r="L49" s="63">
        <v>1</v>
      </c>
      <c r="M49" s="60">
        <v>1</v>
      </c>
      <c r="N49" s="59">
        <v>1</v>
      </c>
      <c r="O49" s="61">
        <v>1</v>
      </c>
      <c r="P49" s="62">
        <v>14</v>
      </c>
      <c r="Q49" s="60">
        <v>1</v>
      </c>
      <c r="R49" s="63">
        <v>14</v>
      </c>
      <c r="S49" s="60">
        <v>1</v>
      </c>
      <c r="T49" s="88">
        <v>14</v>
      </c>
      <c r="U49" s="59"/>
      <c r="V49" s="62"/>
      <c r="W49" s="60"/>
      <c r="X49" s="63"/>
      <c r="Y49" s="60"/>
      <c r="Z49" s="59"/>
      <c r="AA49" s="61">
        <v>2</v>
      </c>
      <c r="AB49" s="62">
        <v>15</v>
      </c>
      <c r="AC49" s="60">
        <v>2</v>
      </c>
      <c r="AD49" s="63">
        <v>15</v>
      </c>
      <c r="AE49" s="60">
        <v>2</v>
      </c>
      <c r="AF49" s="89">
        <v>15</v>
      </c>
      <c r="AG49" s="106"/>
    </row>
    <row r="50" spans="2:39" s="40" customFormat="1" ht="42.75" customHeight="1" thickBot="1">
      <c r="B50" s="41" t="s">
        <v>0</v>
      </c>
      <c r="C50" s="24">
        <f>SUM(C7:C49)</f>
        <v>4376</v>
      </c>
      <c r="D50" s="28">
        <f aca="true" t="shared" si="26" ref="D50:AF50">SUM(D7:D49)</f>
        <v>63642</v>
      </c>
      <c r="E50" s="25">
        <f t="shared" si="26"/>
        <v>4603</v>
      </c>
      <c r="F50" s="29">
        <f t="shared" si="26"/>
        <v>66571</v>
      </c>
      <c r="G50" s="25">
        <f t="shared" si="26"/>
        <v>4838</v>
      </c>
      <c r="H50" s="92">
        <f t="shared" si="26"/>
        <v>69696</v>
      </c>
      <c r="I50" s="26">
        <f t="shared" si="26"/>
        <v>365</v>
      </c>
      <c r="J50" s="28">
        <f t="shared" si="26"/>
        <v>5343</v>
      </c>
      <c r="K50" s="25">
        <f t="shared" si="26"/>
        <v>379</v>
      </c>
      <c r="L50" s="29">
        <f t="shared" si="26"/>
        <v>5625</v>
      </c>
      <c r="M50" s="25">
        <f t="shared" si="26"/>
        <v>392</v>
      </c>
      <c r="N50" s="26">
        <f t="shared" si="26"/>
        <v>5939</v>
      </c>
      <c r="O50" s="27">
        <f t="shared" si="26"/>
        <v>1164</v>
      </c>
      <c r="P50" s="28">
        <f t="shared" si="26"/>
        <v>17888</v>
      </c>
      <c r="Q50" s="25">
        <f t="shared" si="26"/>
        <v>1213</v>
      </c>
      <c r="R50" s="29">
        <f t="shared" si="26"/>
        <v>18478</v>
      </c>
      <c r="S50" s="25">
        <f t="shared" si="26"/>
        <v>1264</v>
      </c>
      <c r="T50" s="92">
        <f t="shared" si="26"/>
        <v>19063</v>
      </c>
      <c r="U50" s="26">
        <f t="shared" si="26"/>
        <v>29</v>
      </c>
      <c r="V50" s="28">
        <f t="shared" si="26"/>
        <v>508.5882352941176</v>
      </c>
      <c r="W50" s="25">
        <f t="shared" si="26"/>
        <v>31</v>
      </c>
      <c r="X50" s="29">
        <f t="shared" si="26"/>
        <v>542.8823529411765</v>
      </c>
      <c r="Y50" s="25">
        <f t="shared" si="26"/>
        <v>34</v>
      </c>
      <c r="Z50" s="26">
        <f t="shared" si="26"/>
        <v>594.4705882352941</v>
      </c>
      <c r="AA50" s="27">
        <f t="shared" si="26"/>
        <v>2847</v>
      </c>
      <c r="AB50" s="28">
        <f t="shared" si="26"/>
        <v>40411</v>
      </c>
      <c r="AC50" s="25">
        <f t="shared" si="26"/>
        <v>3011</v>
      </c>
      <c r="AD50" s="29">
        <f t="shared" si="26"/>
        <v>42468</v>
      </c>
      <c r="AE50" s="25">
        <f t="shared" si="26"/>
        <v>3182</v>
      </c>
      <c r="AF50" s="93">
        <f t="shared" si="26"/>
        <v>44694</v>
      </c>
      <c r="AG50" s="108"/>
      <c r="AH50" s="30"/>
      <c r="AI50" s="30"/>
      <c r="AJ50" s="30"/>
      <c r="AK50" s="30"/>
      <c r="AL50" s="30"/>
      <c r="AM50" s="30"/>
    </row>
    <row r="51" spans="2:33" ht="23.25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</row>
    <row r="54" spans="2:8" ht="13.5" hidden="1">
      <c r="B54" s="3" t="s">
        <v>35</v>
      </c>
      <c r="C54" s="3">
        <f aca="true" t="shared" si="27" ref="C54:H54">C7</f>
        <v>1526</v>
      </c>
      <c r="D54" s="3">
        <f t="shared" si="27"/>
        <v>23636</v>
      </c>
      <c r="E54" s="3">
        <f t="shared" si="27"/>
        <v>1543</v>
      </c>
      <c r="F54" s="3">
        <f t="shared" si="27"/>
        <v>23896</v>
      </c>
      <c r="G54" s="3">
        <f t="shared" si="27"/>
        <v>1560</v>
      </c>
      <c r="H54" s="3">
        <f t="shared" si="27"/>
        <v>24159</v>
      </c>
    </row>
    <row r="55" spans="2:8" ht="13.5" hidden="1">
      <c r="B55" s="3" t="s">
        <v>69</v>
      </c>
      <c r="C55" s="3">
        <f aca="true" t="shared" si="28" ref="C55:H55">SUM(C8:C11)</f>
        <v>115</v>
      </c>
      <c r="D55" s="3">
        <f t="shared" si="28"/>
        <v>1972</v>
      </c>
      <c r="E55" s="3">
        <f t="shared" si="28"/>
        <v>126</v>
      </c>
      <c r="F55" s="3">
        <f t="shared" si="28"/>
        <v>2152</v>
      </c>
      <c r="G55" s="3">
        <f t="shared" si="28"/>
        <v>138</v>
      </c>
      <c r="H55" s="3">
        <f t="shared" si="28"/>
        <v>2349</v>
      </c>
    </row>
    <row r="56" spans="2:8" ht="13.5" hidden="1">
      <c r="B56" s="3" t="s">
        <v>70</v>
      </c>
      <c r="C56" s="3">
        <f>C12</f>
        <v>215</v>
      </c>
      <c r="D56" s="3">
        <f aca="true" t="shared" si="29" ref="D56:H57">D12</f>
        <v>3217</v>
      </c>
      <c r="E56" s="3">
        <f t="shared" si="29"/>
        <v>230</v>
      </c>
      <c r="F56" s="3">
        <f t="shared" si="29"/>
        <v>3420</v>
      </c>
      <c r="G56" s="3">
        <f t="shared" si="29"/>
        <v>244</v>
      </c>
      <c r="H56" s="3">
        <f t="shared" si="29"/>
        <v>3640</v>
      </c>
    </row>
    <row r="57" spans="2:8" ht="13.5" hidden="1">
      <c r="B57" s="3" t="s">
        <v>71</v>
      </c>
      <c r="C57" s="3">
        <f>C13</f>
        <v>165</v>
      </c>
      <c r="D57" s="3">
        <f t="shared" si="29"/>
        <v>2335</v>
      </c>
      <c r="E57" s="3">
        <f t="shared" si="29"/>
        <v>182</v>
      </c>
      <c r="F57" s="3">
        <f t="shared" si="29"/>
        <v>2382</v>
      </c>
      <c r="G57" s="3">
        <f t="shared" si="29"/>
        <v>202</v>
      </c>
      <c r="H57" s="3">
        <f t="shared" si="29"/>
        <v>2444</v>
      </c>
    </row>
    <row r="58" spans="2:8" ht="13.5" hidden="1">
      <c r="B58" s="3" t="s">
        <v>72</v>
      </c>
      <c r="C58" s="3">
        <f aca="true" t="shared" si="30" ref="C58:H58">SUM(C14:C16)</f>
        <v>183</v>
      </c>
      <c r="D58" s="3">
        <f t="shared" si="30"/>
        <v>2713</v>
      </c>
      <c r="E58" s="3">
        <f t="shared" si="30"/>
        <v>195</v>
      </c>
      <c r="F58" s="3">
        <f t="shared" si="30"/>
        <v>2882</v>
      </c>
      <c r="G58" s="3">
        <f t="shared" si="30"/>
        <v>207</v>
      </c>
      <c r="H58" s="3">
        <f t="shared" si="30"/>
        <v>3056</v>
      </c>
    </row>
    <row r="59" spans="2:8" ht="13.5" hidden="1">
      <c r="B59" s="3" t="s">
        <v>73</v>
      </c>
      <c r="C59" s="3">
        <f>C17</f>
        <v>223</v>
      </c>
      <c r="D59" s="3">
        <f aca="true" t="shared" si="31" ref="D59:H61">D17</f>
        <v>2007</v>
      </c>
      <c r="E59" s="3">
        <f t="shared" si="31"/>
        <v>239</v>
      </c>
      <c r="F59" s="3">
        <f t="shared" si="31"/>
        <v>2151</v>
      </c>
      <c r="G59" s="3">
        <f t="shared" si="31"/>
        <v>256</v>
      </c>
      <c r="H59" s="3">
        <f t="shared" si="31"/>
        <v>2304</v>
      </c>
    </row>
    <row r="60" spans="2:8" ht="13.5" hidden="1">
      <c r="B60" s="3" t="s">
        <v>74</v>
      </c>
      <c r="C60" s="3">
        <f>C18</f>
        <v>160</v>
      </c>
      <c r="D60" s="3">
        <f t="shared" si="31"/>
        <v>2552</v>
      </c>
      <c r="E60" s="3">
        <f t="shared" si="31"/>
        <v>166</v>
      </c>
      <c r="F60" s="3">
        <f t="shared" si="31"/>
        <v>2646</v>
      </c>
      <c r="G60" s="3">
        <f t="shared" si="31"/>
        <v>173</v>
      </c>
      <c r="H60" s="3">
        <f t="shared" si="31"/>
        <v>2755</v>
      </c>
    </row>
    <row r="61" spans="2:8" ht="13.5" hidden="1">
      <c r="B61" s="3" t="s">
        <v>75</v>
      </c>
      <c r="C61" s="3">
        <f>C19</f>
        <v>130</v>
      </c>
      <c r="D61" s="3">
        <f t="shared" si="31"/>
        <v>2120</v>
      </c>
      <c r="E61" s="3">
        <f t="shared" si="31"/>
        <v>133</v>
      </c>
      <c r="F61" s="3">
        <f t="shared" si="31"/>
        <v>2169</v>
      </c>
      <c r="G61" s="3">
        <f t="shared" si="31"/>
        <v>136</v>
      </c>
      <c r="H61" s="3">
        <f t="shared" si="31"/>
        <v>2218</v>
      </c>
    </row>
    <row r="62" spans="2:8" ht="13.5" hidden="1">
      <c r="B62" s="3" t="s">
        <v>76</v>
      </c>
      <c r="C62" s="3">
        <f aca="true" t="shared" si="32" ref="C62:H62">SUM(C20:C21)</f>
        <v>175</v>
      </c>
      <c r="D62" s="3">
        <f t="shared" si="32"/>
        <v>2339</v>
      </c>
      <c r="E62" s="3">
        <f t="shared" si="32"/>
        <v>183</v>
      </c>
      <c r="F62" s="3">
        <f t="shared" si="32"/>
        <v>2492</v>
      </c>
      <c r="G62" s="3">
        <f t="shared" si="32"/>
        <v>190</v>
      </c>
      <c r="H62" s="3">
        <f t="shared" si="32"/>
        <v>2658</v>
      </c>
    </row>
    <row r="63" spans="2:8" ht="13.5" hidden="1">
      <c r="B63" s="3" t="s">
        <v>77</v>
      </c>
      <c r="C63" s="3">
        <f aca="true" t="shared" si="33" ref="C63:H63">SUM(C22:C24)</f>
        <v>99</v>
      </c>
      <c r="D63" s="3">
        <f t="shared" si="33"/>
        <v>1573</v>
      </c>
      <c r="E63" s="3">
        <f t="shared" si="33"/>
        <v>107</v>
      </c>
      <c r="F63" s="3">
        <f t="shared" si="33"/>
        <v>1702</v>
      </c>
      <c r="G63" s="3">
        <f t="shared" si="33"/>
        <v>117</v>
      </c>
      <c r="H63" s="3">
        <f t="shared" si="33"/>
        <v>1852</v>
      </c>
    </row>
    <row r="64" spans="2:8" ht="13.5" hidden="1">
      <c r="B64" s="3" t="s">
        <v>84</v>
      </c>
      <c r="C64" s="3">
        <f>C25</f>
        <v>99</v>
      </c>
      <c r="D64" s="3">
        <f aca="true" t="shared" si="34" ref="D64:H65">D25</f>
        <v>1583</v>
      </c>
      <c r="E64" s="3">
        <f t="shared" si="34"/>
        <v>102</v>
      </c>
      <c r="F64" s="3">
        <f t="shared" si="34"/>
        <v>1630</v>
      </c>
      <c r="G64" s="3">
        <f t="shared" si="34"/>
        <v>105</v>
      </c>
      <c r="H64" s="3">
        <f t="shared" si="34"/>
        <v>1677</v>
      </c>
    </row>
    <row r="65" spans="2:8" ht="13.5" hidden="1">
      <c r="B65" s="3" t="s">
        <v>78</v>
      </c>
      <c r="C65" s="3">
        <f>C26</f>
        <v>473</v>
      </c>
      <c r="D65" s="3">
        <f t="shared" si="34"/>
        <v>4181</v>
      </c>
      <c r="E65" s="3">
        <f t="shared" si="34"/>
        <v>520</v>
      </c>
      <c r="F65" s="3">
        <f t="shared" si="34"/>
        <v>4535</v>
      </c>
      <c r="G65" s="3">
        <f t="shared" si="34"/>
        <v>572</v>
      </c>
      <c r="H65" s="3">
        <f t="shared" si="34"/>
        <v>4924</v>
      </c>
    </row>
    <row r="66" spans="2:8" ht="13.5" hidden="1">
      <c r="B66" s="3" t="s">
        <v>79</v>
      </c>
      <c r="C66" s="3">
        <f aca="true" t="shared" si="35" ref="C66:H66">SUM(C27:C30)</f>
        <v>125</v>
      </c>
      <c r="D66" s="3">
        <f t="shared" si="35"/>
        <v>1968</v>
      </c>
      <c r="E66" s="3">
        <f t="shared" si="35"/>
        <v>137</v>
      </c>
      <c r="F66" s="3">
        <f t="shared" si="35"/>
        <v>2153</v>
      </c>
      <c r="G66" s="3">
        <f t="shared" si="35"/>
        <v>148</v>
      </c>
      <c r="H66" s="3">
        <f t="shared" si="35"/>
        <v>2318</v>
      </c>
    </row>
    <row r="67" spans="2:8" ht="13.5" hidden="1">
      <c r="B67" s="3" t="s">
        <v>80</v>
      </c>
      <c r="C67" s="3">
        <f aca="true" t="shared" si="36" ref="C67:H67">SUM(C31:C36)</f>
        <v>92</v>
      </c>
      <c r="D67" s="3">
        <f t="shared" si="36"/>
        <v>1474</v>
      </c>
      <c r="E67" s="3">
        <f t="shared" si="36"/>
        <v>98</v>
      </c>
      <c r="F67" s="3">
        <f t="shared" si="36"/>
        <v>1555</v>
      </c>
      <c r="G67" s="3">
        <f t="shared" si="36"/>
        <v>102</v>
      </c>
      <c r="H67" s="3">
        <f t="shared" si="36"/>
        <v>1622</v>
      </c>
    </row>
    <row r="68" spans="2:8" ht="13.5" hidden="1">
      <c r="B68" s="3" t="s">
        <v>47</v>
      </c>
      <c r="C68" s="3">
        <f aca="true" t="shared" si="37" ref="C68:H68">C37</f>
        <v>309</v>
      </c>
      <c r="D68" s="3">
        <f t="shared" si="37"/>
        <v>5005</v>
      </c>
      <c r="E68" s="3">
        <f t="shared" si="37"/>
        <v>333</v>
      </c>
      <c r="F68" s="3">
        <f t="shared" si="37"/>
        <v>5471</v>
      </c>
      <c r="G68" s="3">
        <f t="shared" si="37"/>
        <v>360</v>
      </c>
      <c r="H68" s="3">
        <f t="shared" si="37"/>
        <v>6036</v>
      </c>
    </row>
    <row r="69" spans="2:8" ht="13.5" hidden="1">
      <c r="B69" s="3" t="s">
        <v>81</v>
      </c>
      <c r="C69" s="3">
        <f aca="true" t="shared" si="38" ref="C69:H69">SUM(C38:C41)</f>
        <v>109</v>
      </c>
      <c r="D69" s="3">
        <f t="shared" si="38"/>
        <v>1721</v>
      </c>
      <c r="E69" s="3">
        <f t="shared" si="38"/>
        <v>120</v>
      </c>
      <c r="F69" s="3">
        <f t="shared" si="38"/>
        <v>1895</v>
      </c>
      <c r="G69" s="3">
        <f t="shared" si="38"/>
        <v>131</v>
      </c>
      <c r="H69" s="3">
        <f t="shared" si="38"/>
        <v>2055</v>
      </c>
    </row>
    <row r="70" spans="2:8" ht="13.5" hidden="1">
      <c r="B70" s="3" t="s">
        <v>82</v>
      </c>
      <c r="C70" s="3">
        <f aca="true" t="shared" si="39" ref="C70:H70">SUM(C42:C43)</f>
        <v>81</v>
      </c>
      <c r="D70" s="3">
        <f t="shared" si="39"/>
        <v>1508</v>
      </c>
      <c r="E70" s="3">
        <f t="shared" si="39"/>
        <v>86</v>
      </c>
      <c r="F70" s="3">
        <f t="shared" si="39"/>
        <v>1603</v>
      </c>
      <c r="G70" s="3">
        <f t="shared" si="39"/>
        <v>90</v>
      </c>
      <c r="H70" s="3">
        <f t="shared" si="39"/>
        <v>1711</v>
      </c>
    </row>
    <row r="71" spans="2:8" ht="13.5" hidden="1">
      <c r="B71" s="3" t="s">
        <v>83</v>
      </c>
      <c r="C71" s="3">
        <f aca="true" t="shared" si="40" ref="C71:H71">SUM(C44:C49)</f>
        <v>97</v>
      </c>
      <c r="D71" s="3">
        <f t="shared" si="40"/>
        <v>1738</v>
      </c>
      <c r="E71" s="3">
        <f t="shared" si="40"/>
        <v>103</v>
      </c>
      <c r="F71" s="3">
        <f t="shared" si="40"/>
        <v>1837</v>
      </c>
      <c r="G71" s="3">
        <f t="shared" si="40"/>
        <v>107</v>
      </c>
      <c r="H71" s="3">
        <f t="shared" si="40"/>
        <v>1918</v>
      </c>
    </row>
  </sheetData>
  <sheetProtection/>
  <mergeCells count="23"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  <mergeCell ref="B4:B6"/>
    <mergeCell ref="C4:H4"/>
    <mergeCell ref="C5:D5"/>
    <mergeCell ref="E5:F5"/>
    <mergeCell ref="G5:H5"/>
    <mergeCell ref="D3:H3"/>
    <mergeCell ref="K5:L5"/>
    <mergeCell ref="M5:N5"/>
    <mergeCell ref="AC5:AD5"/>
    <mergeCell ref="O5:P5"/>
    <mergeCell ref="Q5:R5"/>
    <mergeCell ref="S5:T5"/>
    <mergeCell ref="U5:V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1"/>
  <sheetViews>
    <sheetView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AA16" sqref="AA16:AF16"/>
      <selection pane="topRight" activeCell="AA16" sqref="AA16:AF16"/>
      <selection pane="bottomLeft" activeCell="AA16" sqref="AA16:AF16"/>
      <selection pane="bottomRight" activeCell="AB1" sqref="AB1:AG16384"/>
    </sheetView>
  </sheetViews>
  <sheetFormatPr defaultColWidth="9.00390625" defaultRowHeight="13.5"/>
  <cols>
    <col min="1" max="1" width="17.1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1" width="10.00390625" style="3" customWidth="1"/>
    <col min="22" max="22" width="12.375" style="3" customWidth="1"/>
    <col min="23" max="23" width="10.00390625" style="3" customWidth="1"/>
    <col min="24" max="24" width="12.375" style="3" customWidth="1"/>
    <col min="25" max="25" width="10.00390625" style="3" customWidth="1"/>
    <col min="26" max="27" width="12.375" style="3" customWidth="1"/>
    <col min="28" max="33" width="0" style="3" hidden="1" customWidth="1"/>
    <col min="34" max="16384" width="9.00390625" style="3" customWidth="1"/>
  </cols>
  <sheetData>
    <row r="1" spans="2:14" ht="35.25" customHeight="1">
      <c r="B1" s="32" t="s">
        <v>13</v>
      </c>
      <c r="I1" s="6"/>
      <c r="J1" s="1"/>
      <c r="K1" s="1"/>
      <c r="L1" s="1"/>
      <c r="M1" s="1"/>
      <c r="N1" s="2"/>
    </row>
    <row r="2" spans="2:14" ht="33" customHeight="1">
      <c r="B2" s="32" t="s">
        <v>24</v>
      </c>
      <c r="I2" s="6"/>
      <c r="J2" s="1"/>
      <c r="K2" s="1"/>
      <c r="L2" s="14"/>
      <c r="M2" s="1"/>
      <c r="N2" s="2"/>
    </row>
    <row r="3" spans="2:27" s="11" customFormat="1" ht="33.75" customHeight="1" thickBot="1">
      <c r="B3" s="9"/>
      <c r="C3" s="10"/>
      <c r="D3" s="121" t="s">
        <v>14</v>
      </c>
      <c r="E3" s="121"/>
      <c r="F3" s="121"/>
      <c r="G3" s="121"/>
      <c r="H3" s="121"/>
      <c r="O3" s="12"/>
      <c r="T3" s="121"/>
      <c r="U3" s="121"/>
      <c r="V3" s="121"/>
      <c r="W3" s="121"/>
      <c r="X3" s="121"/>
      <c r="Y3" s="121"/>
      <c r="Z3" s="121"/>
      <c r="AA3" s="9"/>
    </row>
    <row r="4" spans="2:27" s="11" customFormat="1" ht="36" customHeight="1" thickBot="1">
      <c r="B4" s="130" t="s">
        <v>7</v>
      </c>
      <c r="C4" s="133" t="s">
        <v>6</v>
      </c>
      <c r="D4" s="134"/>
      <c r="E4" s="134"/>
      <c r="F4" s="134"/>
      <c r="G4" s="134"/>
      <c r="H4" s="135"/>
      <c r="I4" s="124" t="s">
        <v>2</v>
      </c>
      <c r="J4" s="124"/>
      <c r="K4" s="124"/>
      <c r="L4" s="124"/>
      <c r="M4" s="124"/>
      <c r="N4" s="124"/>
      <c r="O4" s="125" t="s">
        <v>3</v>
      </c>
      <c r="P4" s="124"/>
      <c r="Q4" s="124"/>
      <c r="R4" s="124"/>
      <c r="S4" s="124"/>
      <c r="T4" s="126"/>
      <c r="U4" s="125" t="s">
        <v>1</v>
      </c>
      <c r="V4" s="124"/>
      <c r="W4" s="124"/>
      <c r="X4" s="124"/>
      <c r="Y4" s="124"/>
      <c r="Z4" s="127"/>
      <c r="AA4" s="109"/>
    </row>
    <row r="5" spans="2:27" s="11" customFormat="1" ht="36" customHeight="1" thickBot="1">
      <c r="B5" s="131"/>
      <c r="C5" s="122" t="s">
        <v>17</v>
      </c>
      <c r="D5" s="128"/>
      <c r="E5" s="122" t="s">
        <v>18</v>
      </c>
      <c r="F5" s="123"/>
      <c r="G5" s="122" t="s">
        <v>19</v>
      </c>
      <c r="H5" s="136"/>
      <c r="I5" s="128" t="s">
        <v>17</v>
      </c>
      <c r="J5" s="128"/>
      <c r="K5" s="122" t="s">
        <v>18</v>
      </c>
      <c r="L5" s="123"/>
      <c r="M5" s="122" t="s">
        <v>19</v>
      </c>
      <c r="N5" s="128"/>
      <c r="O5" s="129" t="s">
        <v>17</v>
      </c>
      <c r="P5" s="128"/>
      <c r="Q5" s="122" t="s">
        <v>18</v>
      </c>
      <c r="R5" s="123"/>
      <c r="S5" s="122" t="s">
        <v>19</v>
      </c>
      <c r="T5" s="136"/>
      <c r="U5" s="128" t="s">
        <v>17</v>
      </c>
      <c r="V5" s="128"/>
      <c r="W5" s="122" t="s">
        <v>18</v>
      </c>
      <c r="X5" s="123"/>
      <c r="Y5" s="122" t="s">
        <v>19</v>
      </c>
      <c r="Z5" s="123"/>
      <c r="AA5" s="110"/>
    </row>
    <row r="6" spans="2:27" ht="36" customHeight="1" thickBot="1">
      <c r="B6" s="132"/>
      <c r="C6" s="35" t="s">
        <v>11</v>
      </c>
      <c r="D6" s="36" t="s">
        <v>20</v>
      </c>
      <c r="E6" s="35" t="s">
        <v>11</v>
      </c>
      <c r="F6" s="34" t="s">
        <v>20</v>
      </c>
      <c r="G6" s="35" t="s">
        <v>11</v>
      </c>
      <c r="H6" s="39" t="s">
        <v>20</v>
      </c>
      <c r="I6" s="38" t="s">
        <v>11</v>
      </c>
      <c r="J6" s="36" t="s">
        <v>20</v>
      </c>
      <c r="K6" s="35" t="s">
        <v>11</v>
      </c>
      <c r="L6" s="34" t="s">
        <v>20</v>
      </c>
      <c r="M6" s="35" t="s">
        <v>11</v>
      </c>
      <c r="N6" s="36" t="s">
        <v>20</v>
      </c>
      <c r="O6" s="37" t="s">
        <v>11</v>
      </c>
      <c r="P6" s="36" t="s">
        <v>20</v>
      </c>
      <c r="Q6" s="35" t="s">
        <v>11</v>
      </c>
      <c r="R6" s="34" t="s">
        <v>20</v>
      </c>
      <c r="S6" s="35" t="s">
        <v>11</v>
      </c>
      <c r="T6" s="39" t="s">
        <v>20</v>
      </c>
      <c r="U6" s="37" t="s">
        <v>11</v>
      </c>
      <c r="V6" s="36" t="s">
        <v>20</v>
      </c>
      <c r="W6" s="35" t="s">
        <v>11</v>
      </c>
      <c r="X6" s="34" t="s">
        <v>20</v>
      </c>
      <c r="Y6" s="35" t="s">
        <v>11</v>
      </c>
      <c r="Z6" s="34" t="s">
        <v>20</v>
      </c>
      <c r="AA6" s="111"/>
    </row>
    <row r="7" spans="2:33" s="33" customFormat="1" ht="22.5" customHeight="1">
      <c r="B7" s="8" t="s">
        <v>35</v>
      </c>
      <c r="C7" s="31">
        <f aca="true" t="shared" si="0" ref="C7:H9">SUM(I7,O7,U7)</f>
        <v>2755</v>
      </c>
      <c r="D7" s="86">
        <f t="shared" si="0"/>
        <v>47358</v>
      </c>
      <c r="E7" s="31">
        <f t="shared" si="0"/>
        <v>2791</v>
      </c>
      <c r="F7" s="86">
        <f t="shared" si="0"/>
        <v>47974</v>
      </c>
      <c r="G7" s="31">
        <f t="shared" si="0"/>
        <v>2827</v>
      </c>
      <c r="H7" s="87">
        <f t="shared" si="0"/>
        <v>48598</v>
      </c>
      <c r="I7" s="59">
        <v>777</v>
      </c>
      <c r="J7" s="62">
        <v>13396</v>
      </c>
      <c r="K7" s="60">
        <v>788</v>
      </c>
      <c r="L7" s="63">
        <v>13570</v>
      </c>
      <c r="M7" s="60">
        <v>798</v>
      </c>
      <c r="N7" s="59">
        <v>13746</v>
      </c>
      <c r="O7" s="61">
        <v>768</v>
      </c>
      <c r="P7" s="62">
        <v>14289</v>
      </c>
      <c r="Q7" s="60">
        <v>777</v>
      </c>
      <c r="R7" s="63">
        <v>14475</v>
      </c>
      <c r="S7" s="60">
        <v>787</v>
      </c>
      <c r="T7" s="88">
        <v>14663</v>
      </c>
      <c r="U7" s="61">
        <v>1210</v>
      </c>
      <c r="V7" s="62">
        <v>19673</v>
      </c>
      <c r="W7" s="60">
        <v>1226</v>
      </c>
      <c r="X7" s="63">
        <v>19929</v>
      </c>
      <c r="Y7" s="60">
        <v>1242</v>
      </c>
      <c r="Z7" s="89">
        <v>20189</v>
      </c>
      <c r="AA7" s="106"/>
      <c r="AB7" s="84">
        <f aca="true" t="shared" si="1" ref="AB7:AG7">C7</f>
        <v>2755</v>
      </c>
      <c r="AC7" s="84">
        <f t="shared" si="1"/>
        <v>47358</v>
      </c>
      <c r="AD7" s="84">
        <f t="shared" si="1"/>
        <v>2791</v>
      </c>
      <c r="AE7" s="84">
        <f t="shared" si="1"/>
        <v>47974</v>
      </c>
      <c r="AF7" s="84">
        <f t="shared" si="1"/>
        <v>2827</v>
      </c>
      <c r="AG7" s="84">
        <f t="shared" si="1"/>
        <v>48598</v>
      </c>
    </row>
    <row r="8" spans="2:33" s="5" customFormat="1" ht="22.5" customHeight="1">
      <c r="B8" s="15" t="s">
        <v>36</v>
      </c>
      <c r="C8" s="31">
        <f t="shared" si="0"/>
        <v>70</v>
      </c>
      <c r="D8" s="86">
        <f t="shared" si="0"/>
        <v>1382</v>
      </c>
      <c r="E8" s="31">
        <f t="shared" si="0"/>
        <v>77</v>
      </c>
      <c r="F8" s="86">
        <f t="shared" si="0"/>
        <v>1520</v>
      </c>
      <c r="G8" s="31">
        <f t="shared" si="0"/>
        <v>82</v>
      </c>
      <c r="H8" s="87">
        <f t="shared" si="0"/>
        <v>1620</v>
      </c>
      <c r="I8" s="59">
        <v>17</v>
      </c>
      <c r="J8" s="62">
        <v>346</v>
      </c>
      <c r="K8" s="60">
        <v>19</v>
      </c>
      <c r="L8" s="63">
        <v>388</v>
      </c>
      <c r="M8" s="60">
        <v>21</v>
      </c>
      <c r="N8" s="59">
        <v>430</v>
      </c>
      <c r="O8" s="61">
        <v>19</v>
      </c>
      <c r="P8" s="62">
        <v>390</v>
      </c>
      <c r="Q8" s="60">
        <v>20</v>
      </c>
      <c r="R8" s="63">
        <v>410</v>
      </c>
      <c r="S8" s="60">
        <v>21</v>
      </c>
      <c r="T8" s="88">
        <v>430</v>
      </c>
      <c r="U8" s="61">
        <v>34</v>
      </c>
      <c r="V8" s="62">
        <v>646</v>
      </c>
      <c r="W8" s="60">
        <v>38</v>
      </c>
      <c r="X8" s="63">
        <v>722</v>
      </c>
      <c r="Y8" s="60">
        <v>40</v>
      </c>
      <c r="Z8" s="89">
        <v>760</v>
      </c>
      <c r="AA8" s="106"/>
      <c r="AB8" s="82">
        <f aca="true" t="shared" si="2" ref="AB8:AG8">SUM(C8:C11)</f>
        <v>138</v>
      </c>
      <c r="AC8" s="82">
        <f t="shared" si="2"/>
        <v>2698</v>
      </c>
      <c r="AD8" s="82">
        <f t="shared" si="2"/>
        <v>150</v>
      </c>
      <c r="AE8" s="82">
        <f t="shared" si="2"/>
        <v>2934</v>
      </c>
      <c r="AF8" s="82">
        <f t="shared" si="2"/>
        <v>160</v>
      </c>
      <c r="AG8" s="82">
        <f t="shared" si="2"/>
        <v>3133</v>
      </c>
    </row>
    <row r="9" spans="2:28" s="5" customFormat="1" ht="22.5" customHeight="1">
      <c r="B9" s="15" t="s">
        <v>38</v>
      </c>
      <c r="C9" s="31">
        <f t="shared" si="0"/>
        <v>50</v>
      </c>
      <c r="D9" s="86">
        <f>SUM(J9,P9,V9)</f>
        <v>972</v>
      </c>
      <c r="E9" s="31">
        <f>SUM(K9,Q9,W9)</f>
        <v>54</v>
      </c>
      <c r="F9" s="86">
        <f>SUM(L9,R9,X9)</f>
        <v>1050</v>
      </c>
      <c r="G9" s="31">
        <f>SUM(M9,S9,Y9)</f>
        <v>58</v>
      </c>
      <c r="H9" s="87">
        <f>SUM(N9,T9,Z9)</f>
        <v>1129</v>
      </c>
      <c r="I9" s="64">
        <v>8</v>
      </c>
      <c r="J9" s="67">
        <v>159</v>
      </c>
      <c r="K9" s="65">
        <v>9</v>
      </c>
      <c r="L9" s="67">
        <v>179</v>
      </c>
      <c r="M9" s="65">
        <v>10</v>
      </c>
      <c r="N9" s="64">
        <v>199</v>
      </c>
      <c r="O9" s="66">
        <v>13</v>
      </c>
      <c r="P9" s="67">
        <v>259</v>
      </c>
      <c r="Q9" s="65">
        <v>14</v>
      </c>
      <c r="R9" s="67">
        <v>279</v>
      </c>
      <c r="S9" s="65">
        <v>15</v>
      </c>
      <c r="T9" s="90">
        <v>299</v>
      </c>
      <c r="U9" s="66">
        <v>29</v>
      </c>
      <c r="V9" s="67">
        <v>554</v>
      </c>
      <c r="W9" s="65">
        <v>31</v>
      </c>
      <c r="X9" s="67">
        <v>592</v>
      </c>
      <c r="Y9" s="65">
        <v>33</v>
      </c>
      <c r="Z9" s="91">
        <v>631</v>
      </c>
      <c r="AA9" s="107"/>
      <c r="AB9" s="7"/>
    </row>
    <row r="10" spans="2:28" s="5" customFormat="1" ht="22.5" customHeight="1">
      <c r="B10" s="15" t="s">
        <v>30</v>
      </c>
      <c r="C10" s="31">
        <f aca="true" t="shared" si="3" ref="C10:H11">SUM(I10,O10,U10)</f>
        <v>12</v>
      </c>
      <c r="D10" s="86">
        <f t="shared" si="3"/>
        <v>240</v>
      </c>
      <c r="E10" s="31">
        <f t="shared" si="3"/>
        <v>13</v>
      </c>
      <c r="F10" s="86">
        <f t="shared" si="3"/>
        <v>260</v>
      </c>
      <c r="G10" s="31">
        <f t="shared" si="3"/>
        <v>14</v>
      </c>
      <c r="H10" s="87">
        <f t="shared" si="3"/>
        <v>280</v>
      </c>
      <c r="I10" s="59">
        <v>2</v>
      </c>
      <c r="J10" s="62">
        <v>40</v>
      </c>
      <c r="K10" s="60">
        <v>2</v>
      </c>
      <c r="L10" s="63">
        <v>40</v>
      </c>
      <c r="M10" s="60">
        <v>2</v>
      </c>
      <c r="N10" s="59">
        <v>40</v>
      </c>
      <c r="O10" s="61">
        <v>3</v>
      </c>
      <c r="P10" s="62">
        <v>60</v>
      </c>
      <c r="Q10" s="60">
        <v>3</v>
      </c>
      <c r="R10" s="63">
        <v>60</v>
      </c>
      <c r="S10" s="60">
        <v>3</v>
      </c>
      <c r="T10" s="88">
        <v>60</v>
      </c>
      <c r="U10" s="61">
        <v>7</v>
      </c>
      <c r="V10" s="62">
        <v>140</v>
      </c>
      <c r="W10" s="60">
        <v>8</v>
      </c>
      <c r="X10" s="63">
        <v>160</v>
      </c>
      <c r="Y10" s="60">
        <v>9</v>
      </c>
      <c r="Z10" s="89">
        <v>180</v>
      </c>
      <c r="AA10" s="106"/>
      <c r="AB10" s="7"/>
    </row>
    <row r="11" spans="2:28" s="5" customFormat="1" ht="22.5" customHeight="1">
      <c r="B11" s="15" t="s">
        <v>66</v>
      </c>
      <c r="C11" s="31">
        <f t="shared" si="3"/>
        <v>6</v>
      </c>
      <c r="D11" s="86">
        <f t="shared" si="3"/>
        <v>104</v>
      </c>
      <c r="E11" s="31">
        <f t="shared" si="3"/>
        <v>6</v>
      </c>
      <c r="F11" s="86">
        <f t="shared" si="3"/>
        <v>104</v>
      </c>
      <c r="G11" s="31">
        <f t="shared" si="3"/>
        <v>6</v>
      </c>
      <c r="H11" s="87">
        <f t="shared" si="3"/>
        <v>104</v>
      </c>
      <c r="I11" s="59">
        <v>0</v>
      </c>
      <c r="J11" s="62">
        <v>0</v>
      </c>
      <c r="K11" s="60">
        <v>0</v>
      </c>
      <c r="L11" s="63">
        <v>0</v>
      </c>
      <c r="M11" s="60">
        <v>0</v>
      </c>
      <c r="N11" s="59">
        <v>0</v>
      </c>
      <c r="O11" s="61">
        <v>3</v>
      </c>
      <c r="P11" s="62">
        <v>59</v>
      </c>
      <c r="Q11" s="60">
        <v>3</v>
      </c>
      <c r="R11" s="63">
        <v>59</v>
      </c>
      <c r="S11" s="60">
        <v>3</v>
      </c>
      <c r="T11" s="88">
        <v>59</v>
      </c>
      <c r="U11" s="61">
        <v>3</v>
      </c>
      <c r="V11" s="62">
        <v>45</v>
      </c>
      <c r="W11" s="60">
        <v>3</v>
      </c>
      <c r="X11" s="63">
        <v>45</v>
      </c>
      <c r="Y11" s="60">
        <v>3</v>
      </c>
      <c r="Z11" s="89">
        <v>45</v>
      </c>
      <c r="AA11" s="106"/>
      <c r="AB11" s="7"/>
    </row>
    <row r="12" spans="2:33" s="5" customFormat="1" ht="22.5" customHeight="1">
      <c r="B12" s="15" t="s">
        <v>34</v>
      </c>
      <c r="C12" s="31">
        <f aca="true" t="shared" si="4" ref="C12:C49">SUM(I12,O12,U12)</f>
        <v>273</v>
      </c>
      <c r="D12" s="86">
        <f aca="true" t="shared" si="5" ref="D12:D49">SUM(J12,P12,V12)</f>
        <v>4926</v>
      </c>
      <c r="E12" s="31">
        <f aca="true" t="shared" si="6" ref="E12:E49">SUM(K12,Q12,W12)</f>
        <v>282</v>
      </c>
      <c r="F12" s="86">
        <f aca="true" t="shared" si="7" ref="F12:F49">SUM(L12,R12,X12)</f>
        <v>5088</v>
      </c>
      <c r="G12" s="31">
        <f aca="true" t="shared" si="8" ref="G12:G49">SUM(M12,S12,Y12)</f>
        <v>292</v>
      </c>
      <c r="H12" s="87">
        <f aca="true" t="shared" si="9" ref="H12:H49">SUM(N12,T12,Z12)</f>
        <v>5269</v>
      </c>
      <c r="I12" s="59">
        <v>42</v>
      </c>
      <c r="J12" s="62">
        <v>792</v>
      </c>
      <c r="K12" s="60">
        <v>45</v>
      </c>
      <c r="L12" s="63">
        <v>848</v>
      </c>
      <c r="M12" s="60">
        <v>48</v>
      </c>
      <c r="N12" s="59">
        <v>905</v>
      </c>
      <c r="O12" s="61">
        <v>92</v>
      </c>
      <c r="P12" s="62">
        <v>1731</v>
      </c>
      <c r="Q12" s="60">
        <v>94</v>
      </c>
      <c r="R12" s="63">
        <v>1768</v>
      </c>
      <c r="S12" s="60">
        <v>96</v>
      </c>
      <c r="T12" s="88">
        <v>1806</v>
      </c>
      <c r="U12" s="61">
        <v>139</v>
      </c>
      <c r="V12" s="62">
        <v>2403</v>
      </c>
      <c r="W12" s="60">
        <v>143</v>
      </c>
      <c r="X12" s="63">
        <v>2472</v>
      </c>
      <c r="Y12" s="60">
        <v>148</v>
      </c>
      <c r="Z12" s="89">
        <v>2558</v>
      </c>
      <c r="AA12" s="106"/>
      <c r="AB12" s="84">
        <f aca="true" t="shared" si="10" ref="AB12:AG13">C12</f>
        <v>273</v>
      </c>
      <c r="AC12" s="84">
        <f t="shared" si="10"/>
        <v>4926</v>
      </c>
      <c r="AD12" s="84">
        <f t="shared" si="10"/>
        <v>282</v>
      </c>
      <c r="AE12" s="84">
        <f t="shared" si="10"/>
        <v>5088</v>
      </c>
      <c r="AF12" s="84">
        <f t="shared" si="10"/>
        <v>292</v>
      </c>
      <c r="AG12" s="84">
        <f t="shared" si="10"/>
        <v>5269</v>
      </c>
    </row>
    <row r="13" spans="2:33" s="5" customFormat="1" ht="22.5" customHeight="1">
      <c r="B13" s="15" t="s">
        <v>44</v>
      </c>
      <c r="C13" s="31">
        <f t="shared" si="4"/>
        <v>237</v>
      </c>
      <c r="D13" s="86">
        <f t="shared" si="5"/>
        <v>3859</v>
      </c>
      <c r="E13" s="31">
        <f t="shared" si="6"/>
        <v>277</v>
      </c>
      <c r="F13" s="86">
        <f t="shared" si="7"/>
        <v>4270</v>
      </c>
      <c r="G13" s="31">
        <f t="shared" si="8"/>
        <v>324</v>
      </c>
      <c r="H13" s="87">
        <f t="shared" si="9"/>
        <v>4740</v>
      </c>
      <c r="I13" s="64">
        <v>31</v>
      </c>
      <c r="J13" s="67">
        <v>539</v>
      </c>
      <c r="K13" s="65">
        <v>32</v>
      </c>
      <c r="L13" s="68">
        <v>518</v>
      </c>
      <c r="M13" s="65">
        <v>32</v>
      </c>
      <c r="N13" s="64">
        <v>498</v>
      </c>
      <c r="O13" s="66">
        <v>58</v>
      </c>
      <c r="P13" s="67">
        <v>1002</v>
      </c>
      <c r="Q13" s="65">
        <v>67</v>
      </c>
      <c r="R13" s="68">
        <v>1079</v>
      </c>
      <c r="S13" s="65">
        <v>78</v>
      </c>
      <c r="T13" s="90">
        <v>1161</v>
      </c>
      <c r="U13" s="66">
        <v>148</v>
      </c>
      <c r="V13" s="67">
        <v>2318</v>
      </c>
      <c r="W13" s="65">
        <v>178</v>
      </c>
      <c r="X13" s="68">
        <v>2673</v>
      </c>
      <c r="Y13" s="65">
        <v>214</v>
      </c>
      <c r="Z13" s="91">
        <v>3081</v>
      </c>
      <c r="AA13" s="107"/>
      <c r="AB13" s="84">
        <f t="shared" si="10"/>
        <v>237</v>
      </c>
      <c r="AC13" s="84">
        <f t="shared" si="10"/>
        <v>3859</v>
      </c>
      <c r="AD13" s="84">
        <f t="shared" si="10"/>
        <v>277</v>
      </c>
      <c r="AE13" s="84">
        <f t="shared" si="10"/>
        <v>4270</v>
      </c>
      <c r="AF13" s="84">
        <f t="shared" si="10"/>
        <v>324</v>
      </c>
      <c r="AG13" s="84">
        <f t="shared" si="10"/>
        <v>4740</v>
      </c>
    </row>
    <row r="14" spans="2:33" s="5" customFormat="1" ht="22.5" customHeight="1">
      <c r="B14" s="15" t="s">
        <v>49</v>
      </c>
      <c r="C14" s="31">
        <f t="shared" si="4"/>
        <v>147</v>
      </c>
      <c r="D14" s="86">
        <f t="shared" si="5"/>
        <v>2584</v>
      </c>
      <c r="E14" s="31">
        <f t="shared" si="6"/>
        <v>155</v>
      </c>
      <c r="F14" s="86">
        <f t="shared" si="7"/>
        <v>2704</v>
      </c>
      <c r="G14" s="31">
        <f t="shared" si="8"/>
        <v>162</v>
      </c>
      <c r="H14" s="87">
        <f t="shared" si="9"/>
        <v>2829</v>
      </c>
      <c r="I14" s="59">
        <v>27</v>
      </c>
      <c r="J14" s="62">
        <v>463</v>
      </c>
      <c r="K14" s="60">
        <v>29</v>
      </c>
      <c r="L14" s="63">
        <v>477</v>
      </c>
      <c r="M14" s="60">
        <v>30</v>
      </c>
      <c r="N14" s="59">
        <v>491</v>
      </c>
      <c r="O14" s="61">
        <v>42</v>
      </c>
      <c r="P14" s="62">
        <v>762</v>
      </c>
      <c r="Q14" s="60">
        <v>44</v>
      </c>
      <c r="R14" s="63">
        <v>800</v>
      </c>
      <c r="S14" s="60">
        <v>46</v>
      </c>
      <c r="T14" s="88">
        <v>840</v>
      </c>
      <c r="U14" s="61">
        <v>78</v>
      </c>
      <c r="V14" s="62">
        <v>1359</v>
      </c>
      <c r="W14" s="60">
        <v>82</v>
      </c>
      <c r="X14" s="63">
        <v>1427</v>
      </c>
      <c r="Y14" s="60">
        <v>86</v>
      </c>
      <c r="Z14" s="89">
        <v>1498</v>
      </c>
      <c r="AA14" s="106"/>
      <c r="AB14" s="83">
        <f aca="true" t="shared" si="11" ref="AB14:AG14">SUM(C14:C16)</f>
        <v>344</v>
      </c>
      <c r="AC14" s="83">
        <f t="shared" si="11"/>
        <v>3650</v>
      </c>
      <c r="AD14" s="83">
        <f t="shared" si="11"/>
        <v>371</v>
      </c>
      <c r="AE14" s="83">
        <f t="shared" si="11"/>
        <v>3884</v>
      </c>
      <c r="AF14" s="83">
        <f t="shared" si="11"/>
        <v>397</v>
      </c>
      <c r="AG14" s="83">
        <f t="shared" si="11"/>
        <v>4108</v>
      </c>
    </row>
    <row r="15" spans="2:27" s="5" customFormat="1" ht="22.5" customHeight="1">
      <c r="B15" s="15" t="s">
        <v>42</v>
      </c>
      <c r="C15" s="31">
        <f t="shared" si="4"/>
        <v>178</v>
      </c>
      <c r="D15" s="86">
        <f t="shared" si="5"/>
        <v>674</v>
      </c>
      <c r="E15" s="31">
        <f t="shared" si="6"/>
        <v>195</v>
      </c>
      <c r="F15" s="86">
        <f t="shared" si="7"/>
        <v>746</v>
      </c>
      <c r="G15" s="31">
        <f t="shared" si="8"/>
        <v>212</v>
      </c>
      <c r="H15" s="87">
        <f t="shared" si="9"/>
        <v>804</v>
      </c>
      <c r="I15" s="59">
        <v>11</v>
      </c>
      <c r="J15" s="62">
        <v>157</v>
      </c>
      <c r="K15" s="60">
        <v>12</v>
      </c>
      <c r="L15" s="63">
        <v>171</v>
      </c>
      <c r="M15" s="60">
        <v>13</v>
      </c>
      <c r="N15" s="59">
        <v>185</v>
      </c>
      <c r="O15" s="61">
        <v>10</v>
      </c>
      <c r="P15" s="62">
        <v>152</v>
      </c>
      <c r="Q15" s="60">
        <v>12</v>
      </c>
      <c r="R15" s="63">
        <v>182</v>
      </c>
      <c r="S15" s="60">
        <v>14</v>
      </c>
      <c r="T15" s="88">
        <v>212</v>
      </c>
      <c r="U15" s="61">
        <v>157</v>
      </c>
      <c r="V15" s="62">
        <v>365</v>
      </c>
      <c r="W15" s="60">
        <v>171</v>
      </c>
      <c r="X15" s="63">
        <v>393</v>
      </c>
      <c r="Y15" s="60">
        <v>185</v>
      </c>
      <c r="Z15" s="89">
        <v>407</v>
      </c>
      <c r="AA15" s="106"/>
    </row>
    <row r="16" spans="2:27" s="5" customFormat="1" ht="22.5" customHeight="1">
      <c r="B16" s="15" t="s">
        <v>68</v>
      </c>
      <c r="C16" s="31">
        <f t="shared" si="4"/>
        <v>19</v>
      </c>
      <c r="D16" s="86">
        <f t="shared" si="5"/>
        <v>392</v>
      </c>
      <c r="E16" s="31">
        <f t="shared" si="6"/>
        <v>21</v>
      </c>
      <c r="F16" s="86">
        <f t="shared" si="7"/>
        <v>434</v>
      </c>
      <c r="G16" s="31">
        <f t="shared" si="8"/>
        <v>23</v>
      </c>
      <c r="H16" s="87">
        <f t="shared" si="9"/>
        <v>475</v>
      </c>
      <c r="I16" s="59">
        <v>2</v>
      </c>
      <c r="J16" s="62">
        <v>36</v>
      </c>
      <c r="K16" s="60">
        <v>2</v>
      </c>
      <c r="L16" s="63">
        <v>36</v>
      </c>
      <c r="M16" s="60">
        <v>3</v>
      </c>
      <c r="N16" s="59">
        <v>57</v>
      </c>
      <c r="O16" s="61">
        <v>8</v>
      </c>
      <c r="P16" s="62">
        <v>176</v>
      </c>
      <c r="Q16" s="60">
        <v>9</v>
      </c>
      <c r="R16" s="63">
        <v>198</v>
      </c>
      <c r="S16" s="60">
        <v>9</v>
      </c>
      <c r="T16" s="88">
        <v>198</v>
      </c>
      <c r="U16" s="61">
        <v>9</v>
      </c>
      <c r="V16" s="62">
        <v>180</v>
      </c>
      <c r="W16" s="60">
        <v>10</v>
      </c>
      <c r="X16" s="63">
        <v>200</v>
      </c>
      <c r="Y16" s="60">
        <v>11</v>
      </c>
      <c r="Z16" s="89">
        <v>220</v>
      </c>
      <c r="AA16" s="106"/>
    </row>
    <row r="17" spans="2:33" s="5" customFormat="1" ht="22.5" customHeight="1">
      <c r="B17" s="15" t="s">
        <v>46</v>
      </c>
      <c r="C17" s="31">
        <f t="shared" si="4"/>
        <v>227</v>
      </c>
      <c r="D17" s="86">
        <f t="shared" si="5"/>
        <v>3292</v>
      </c>
      <c r="E17" s="31">
        <f t="shared" si="6"/>
        <v>255</v>
      </c>
      <c r="F17" s="86">
        <f t="shared" si="7"/>
        <v>3698</v>
      </c>
      <c r="G17" s="31">
        <f t="shared" si="8"/>
        <v>285</v>
      </c>
      <c r="H17" s="87">
        <f t="shared" si="9"/>
        <v>4133</v>
      </c>
      <c r="I17" s="64">
        <v>37</v>
      </c>
      <c r="J17" s="67">
        <v>586</v>
      </c>
      <c r="K17" s="65">
        <v>41</v>
      </c>
      <c r="L17" s="68">
        <v>658</v>
      </c>
      <c r="M17" s="65">
        <v>46</v>
      </c>
      <c r="N17" s="64">
        <v>736</v>
      </c>
      <c r="O17" s="66">
        <v>55</v>
      </c>
      <c r="P17" s="67">
        <v>884</v>
      </c>
      <c r="Q17" s="65">
        <v>61</v>
      </c>
      <c r="R17" s="68">
        <v>993</v>
      </c>
      <c r="S17" s="65">
        <v>69</v>
      </c>
      <c r="T17" s="90">
        <v>1110</v>
      </c>
      <c r="U17" s="66">
        <v>135</v>
      </c>
      <c r="V17" s="67">
        <v>1822</v>
      </c>
      <c r="W17" s="65">
        <v>153</v>
      </c>
      <c r="X17" s="68">
        <v>2047</v>
      </c>
      <c r="Y17" s="65">
        <v>170</v>
      </c>
      <c r="Z17" s="91">
        <v>2287</v>
      </c>
      <c r="AA17" s="107"/>
      <c r="AB17" s="84">
        <f aca="true" t="shared" si="12" ref="AB17:AG17">C17</f>
        <v>227</v>
      </c>
      <c r="AC17" s="84">
        <f t="shared" si="12"/>
        <v>3292</v>
      </c>
      <c r="AD17" s="84">
        <f t="shared" si="12"/>
        <v>255</v>
      </c>
      <c r="AE17" s="84">
        <f t="shared" si="12"/>
        <v>3698</v>
      </c>
      <c r="AF17" s="84">
        <f t="shared" si="12"/>
        <v>285</v>
      </c>
      <c r="AG17" s="84">
        <f t="shared" si="12"/>
        <v>4133</v>
      </c>
    </row>
    <row r="18" spans="2:33" s="5" customFormat="1" ht="22.5" customHeight="1">
      <c r="B18" s="15" t="s">
        <v>58</v>
      </c>
      <c r="C18" s="31">
        <f t="shared" si="4"/>
        <v>185</v>
      </c>
      <c r="D18" s="86">
        <f t="shared" si="5"/>
        <v>3457</v>
      </c>
      <c r="E18" s="31">
        <f t="shared" si="6"/>
        <v>192</v>
      </c>
      <c r="F18" s="86">
        <f t="shared" si="7"/>
        <v>3587</v>
      </c>
      <c r="G18" s="31">
        <f t="shared" si="8"/>
        <v>199</v>
      </c>
      <c r="H18" s="87">
        <f t="shared" si="9"/>
        <v>3717</v>
      </c>
      <c r="I18" s="59">
        <v>30</v>
      </c>
      <c r="J18" s="62">
        <v>572</v>
      </c>
      <c r="K18" s="60">
        <v>31</v>
      </c>
      <c r="L18" s="63">
        <v>591</v>
      </c>
      <c r="M18" s="60">
        <v>32</v>
      </c>
      <c r="N18" s="59">
        <v>611</v>
      </c>
      <c r="O18" s="61">
        <v>49</v>
      </c>
      <c r="P18" s="62">
        <v>962</v>
      </c>
      <c r="Q18" s="60">
        <v>50</v>
      </c>
      <c r="R18" s="63">
        <v>982</v>
      </c>
      <c r="S18" s="60">
        <v>51</v>
      </c>
      <c r="T18" s="88">
        <v>1002</v>
      </c>
      <c r="U18" s="61">
        <v>106</v>
      </c>
      <c r="V18" s="62">
        <v>1923</v>
      </c>
      <c r="W18" s="60">
        <v>111</v>
      </c>
      <c r="X18" s="63">
        <v>2014</v>
      </c>
      <c r="Y18" s="60">
        <v>116</v>
      </c>
      <c r="Z18" s="89">
        <v>2104</v>
      </c>
      <c r="AA18" s="106"/>
      <c r="AB18" s="84">
        <f aca="true" t="shared" si="13" ref="AB18:AG18">C18</f>
        <v>185</v>
      </c>
      <c r="AC18" s="84">
        <f t="shared" si="13"/>
        <v>3457</v>
      </c>
      <c r="AD18" s="84">
        <f t="shared" si="13"/>
        <v>192</v>
      </c>
      <c r="AE18" s="84">
        <f t="shared" si="13"/>
        <v>3587</v>
      </c>
      <c r="AF18" s="84">
        <f t="shared" si="13"/>
        <v>199</v>
      </c>
      <c r="AG18" s="84">
        <f t="shared" si="13"/>
        <v>3717</v>
      </c>
    </row>
    <row r="19" spans="2:33" s="5" customFormat="1" ht="22.5" customHeight="1">
      <c r="B19" s="15" t="s">
        <v>45</v>
      </c>
      <c r="C19" s="31">
        <f t="shared" si="4"/>
        <v>124</v>
      </c>
      <c r="D19" s="86">
        <f t="shared" si="5"/>
        <v>2208</v>
      </c>
      <c r="E19" s="31">
        <f t="shared" si="6"/>
        <v>124</v>
      </c>
      <c r="F19" s="86">
        <f t="shared" si="7"/>
        <v>2208</v>
      </c>
      <c r="G19" s="31">
        <f t="shared" si="8"/>
        <v>124</v>
      </c>
      <c r="H19" s="87">
        <f t="shared" si="9"/>
        <v>2208</v>
      </c>
      <c r="I19" s="59">
        <v>21</v>
      </c>
      <c r="J19" s="62">
        <v>390</v>
      </c>
      <c r="K19" s="60">
        <v>21</v>
      </c>
      <c r="L19" s="63">
        <v>390</v>
      </c>
      <c r="M19" s="60">
        <v>21</v>
      </c>
      <c r="N19" s="59">
        <v>390</v>
      </c>
      <c r="O19" s="61">
        <v>42</v>
      </c>
      <c r="P19" s="62">
        <v>790</v>
      </c>
      <c r="Q19" s="60">
        <v>42</v>
      </c>
      <c r="R19" s="63">
        <v>790</v>
      </c>
      <c r="S19" s="60">
        <v>42</v>
      </c>
      <c r="T19" s="88">
        <v>790</v>
      </c>
      <c r="U19" s="61">
        <v>61</v>
      </c>
      <c r="V19" s="62">
        <v>1028</v>
      </c>
      <c r="W19" s="60">
        <v>61</v>
      </c>
      <c r="X19" s="63">
        <v>1028</v>
      </c>
      <c r="Y19" s="60">
        <v>61</v>
      </c>
      <c r="Z19" s="89">
        <v>1028</v>
      </c>
      <c r="AA19" s="106"/>
      <c r="AB19" s="84">
        <f aca="true" t="shared" si="14" ref="AB19:AG19">C19</f>
        <v>124</v>
      </c>
      <c r="AC19" s="84">
        <f t="shared" si="14"/>
        <v>2208</v>
      </c>
      <c r="AD19" s="84">
        <f t="shared" si="14"/>
        <v>124</v>
      </c>
      <c r="AE19" s="84">
        <f t="shared" si="14"/>
        <v>2208</v>
      </c>
      <c r="AF19" s="84">
        <f t="shared" si="14"/>
        <v>124</v>
      </c>
      <c r="AG19" s="84">
        <f t="shared" si="14"/>
        <v>2208</v>
      </c>
    </row>
    <row r="20" spans="2:33" s="5" customFormat="1" ht="22.5" customHeight="1">
      <c r="B20" s="15" t="s">
        <v>59</v>
      </c>
      <c r="C20" s="31">
        <f t="shared" si="4"/>
        <v>136</v>
      </c>
      <c r="D20" s="86">
        <f t="shared" si="5"/>
        <v>2510</v>
      </c>
      <c r="E20" s="31">
        <f t="shared" si="6"/>
        <v>145</v>
      </c>
      <c r="F20" s="86">
        <f t="shared" si="7"/>
        <v>2672</v>
      </c>
      <c r="G20" s="31">
        <f t="shared" si="8"/>
        <v>155</v>
      </c>
      <c r="H20" s="87">
        <f t="shared" si="9"/>
        <v>2854</v>
      </c>
      <c r="I20" s="64">
        <v>21</v>
      </c>
      <c r="J20" s="67">
        <v>399</v>
      </c>
      <c r="K20" s="65">
        <v>21</v>
      </c>
      <c r="L20" s="68">
        <v>399</v>
      </c>
      <c r="M20" s="65">
        <v>21</v>
      </c>
      <c r="N20" s="64">
        <v>399</v>
      </c>
      <c r="O20" s="66">
        <v>52</v>
      </c>
      <c r="P20" s="67">
        <v>1040</v>
      </c>
      <c r="Q20" s="65">
        <v>55</v>
      </c>
      <c r="R20" s="68">
        <v>1100</v>
      </c>
      <c r="S20" s="65">
        <v>59</v>
      </c>
      <c r="T20" s="90">
        <v>1180</v>
      </c>
      <c r="U20" s="66">
        <v>63</v>
      </c>
      <c r="V20" s="67">
        <v>1071</v>
      </c>
      <c r="W20" s="65">
        <v>69</v>
      </c>
      <c r="X20" s="68">
        <v>1173</v>
      </c>
      <c r="Y20" s="65">
        <v>75</v>
      </c>
      <c r="Z20" s="91">
        <v>1275</v>
      </c>
      <c r="AA20" s="107"/>
      <c r="AB20" s="83">
        <f aca="true" t="shared" si="15" ref="AB20:AG20">SUM(C20:C21)</f>
        <v>259</v>
      </c>
      <c r="AC20" s="83">
        <f t="shared" si="15"/>
        <v>4208</v>
      </c>
      <c r="AD20" s="83">
        <f t="shared" si="15"/>
        <v>273</v>
      </c>
      <c r="AE20" s="83">
        <f t="shared" si="15"/>
        <v>4454</v>
      </c>
      <c r="AF20" s="83">
        <f t="shared" si="15"/>
        <v>287</v>
      </c>
      <c r="AG20" s="83">
        <f t="shared" si="15"/>
        <v>4730</v>
      </c>
    </row>
    <row r="21" spans="2:27" s="5" customFormat="1" ht="22.5" customHeight="1">
      <c r="B21" s="15" t="s">
        <v>33</v>
      </c>
      <c r="C21" s="31">
        <f t="shared" si="4"/>
        <v>123</v>
      </c>
      <c r="D21" s="86">
        <f t="shared" si="5"/>
        <v>1698</v>
      </c>
      <c r="E21" s="31">
        <f t="shared" si="6"/>
        <v>128</v>
      </c>
      <c r="F21" s="86">
        <f t="shared" si="7"/>
        <v>1782</v>
      </c>
      <c r="G21" s="31">
        <f t="shared" si="8"/>
        <v>132</v>
      </c>
      <c r="H21" s="87">
        <f t="shared" si="9"/>
        <v>1876</v>
      </c>
      <c r="I21" s="59">
        <v>29</v>
      </c>
      <c r="J21" s="62">
        <v>425</v>
      </c>
      <c r="K21" s="60">
        <v>30</v>
      </c>
      <c r="L21" s="63">
        <v>438</v>
      </c>
      <c r="M21" s="60">
        <v>31</v>
      </c>
      <c r="N21" s="59">
        <v>453</v>
      </c>
      <c r="O21" s="61">
        <v>40</v>
      </c>
      <c r="P21" s="62">
        <v>720</v>
      </c>
      <c r="Q21" s="60">
        <v>43</v>
      </c>
      <c r="R21" s="63">
        <v>783</v>
      </c>
      <c r="S21" s="60">
        <v>45</v>
      </c>
      <c r="T21" s="88">
        <v>852</v>
      </c>
      <c r="U21" s="61">
        <v>54</v>
      </c>
      <c r="V21" s="62">
        <v>553</v>
      </c>
      <c r="W21" s="60">
        <v>55</v>
      </c>
      <c r="X21" s="63">
        <v>561</v>
      </c>
      <c r="Y21" s="60">
        <v>56</v>
      </c>
      <c r="Z21" s="89">
        <v>571</v>
      </c>
      <c r="AA21" s="106"/>
    </row>
    <row r="22" spans="2:33" s="5" customFormat="1" ht="22.5" customHeight="1">
      <c r="B22" s="15" t="s">
        <v>26</v>
      </c>
      <c r="C22" s="31">
        <f t="shared" si="4"/>
        <v>141</v>
      </c>
      <c r="D22" s="86">
        <f t="shared" si="5"/>
        <v>2567</v>
      </c>
      <c r="E22" s="31">
        <f t="shared" si="6"/>
        <v>149</v>
      </c>
      <c r="F22" s="86">
        <f t="shared" si="7"/>
        <v>2699</v>
      </c>
      <c r="G22" s="31">
        <f t="shared" si="8"/>
        <v>158</v>
      </c>
      <c r="H22" s="87">
        <f t="shared" si="9"/>
        <v>2831</v>
      </c>
      <c r="I22" s="59">
        <v>26</v>
      </c>
      <c r="J22" s="62">
        <v>494</v>
      </c>
      <c r="K22" s="60">
        <v>27</v>
      </c>
      <c r="L22" s="63">
        <v>513</v>
      </c>
      <c r="M22" s="60">
        <v>28</v>
      </c>
      <c r="N22" s="59">
        <v>532</v>
      </c>
      <c r="O22" s="61">
        <v>47</v>
      </c>
      <c r="P22" s="62">
        <v>920</v>
      </c>
      <c r="Q22" s="60">
        <v>48</v>
      </c>
      <c r="R22" s="63">
        <v>940</v>
      </c>
      <c r="S22" s="60">
        <v>50</v>
      </c>
      <c r="T22" s="88">
        <v>960</v>
      </c>
      <c r="U22" s="61">
        <v>68</v>
      </c>
      <c r="V22" s="62">
        <v>1153</v>
      </c>
      <c r="W22" s="60">
        <v>74</v>
      </c>
      <c r="X22" s="63">
        <v>1246</v>
      </c>
      <c r="Y22" s="60">
        <v>80</v>
      </c>
      <c r="Z22" s="89">
        <v>1339</v>
      </c>
      <c r="AA22" s="106"/>
      <c r="AB22" s="83">
        <f aca="true" t="shared" si="16" ref="AB22:AG22">SUM(C22:C24)</f>
        <v>219</v>
      </c>
      <c r="AC22" s="83">
        <f t="shared" si="16"/>
        <v>4074</v>
      </c>
      <c r="AD22" s="83">
        <f t="shared" si="16"/>
        <v>234</v>
      </c>
      <c r="AE22" s="83">
        <f t="shared" si="16"/>
        <v>4343</v>
      </c>
      <c r="AF22" s="83">
        <f t="shared" si="16"/>
        <v>250</v>
      </c>
      <c r="AG22" s="83">
        <f t="shared" si="16"/>
        <v>4612</v>
      </c>
    </row>
    <row r="23" spans="2:27" s="5" customFormat="1" ht="22.5" customHeight="1">
      <c r="B23" s="15" t="s">
        <v>63</v>
      </c>
      <c r="C23" s="31">
        <f t="shared" si="4"/>
        <v>49</v>
      </c>
      <c r="D23" s="86">
        <f t="shared" si="5"/>
        <v>914</v>
      </c>
      <c r="E23" s="31">
        <f t="shared" si="6"/>
        <v>53</v>
      </c>
      <c r="F23" s="86">
        <f t="shared" si="7"/>
        <v>989</v>
      </c>
      <c r="G23" s="31">
        <f t="shared" si="8"/>
        <v>57</v>
      </c>
      <c r="H23" s="87">
        <f t="shared" si="9"/>
        <v>1064</v>
      </c>
      <c r="I23" s="59">
        <v>10</v>
      </c>
      <c r="J23" s="62">
        <v>190</v>
      </c>
      <c r="K23" s="60">
        <v>11</v>
      </c>
      <c r="L23" s="63">
        <v>209</v>
      </c>
      <c r="M23" s="60">
        <v>12</v>
      </c>
      <c r="N23" s="59">
        <v>228</v>
      </c>
      <c r="O23" s="61">
        <v>22</v>
      </c>
      <c r="P23" s="62">
        <v>418</v>
      </c>
      <c r="Q23" s="60">
        <v>24</v>
      </c>
      <c r="R23" s="63">
        <v>456</v>
      </c>
      <c r="S23" s="60">
        <v>26</v>
      </c>
      <c r="T23" s="88">
        <v>494</v>
      </c>
      <c r="U23" s="61">
        <v>17</v>
      </c>
      <c r="V23" s="62">
        <v>306</v>
      </c>
      <c r="W23" s="60">
        <v>18</v>
      </c>
      <c r="X23" s="63">
        <v>324</v>
      </c>
      <c r="Y23" s="60">
        <v>19</v>
      </c>
      <c r="Z23" s="89">
        <v>342</v>
      </c>
      <c r="AA23" s="106"/>
    </row>
    <row r="24" spans="2:27" s="5" customFormat="1" ht="22.5" customHeight="1">
      <c r="B24" s="15" t="s">
        <v>40</v>
      </c>
      <c r="C24" s="31">
        <f t="shared" si="4"/>
        <v>29</v>
      </c>
      <c r="D24" s="86">
        <f t="shared" si="5"/>
        <v>593</v>
      </c>
      <c r="E24" s="31">
        <f t="shared" si="6"/>
        <v>32</v>
      </c>
      <c r="F24" s="86">
        <f t="shared" si="7"/>
        <v>655</v>
      </c>
      <c r="G24" s="31">
        <f t="shared" si="8"/>
        <v>35</v>
      </c>
      <c r="H24" s="87">
        <f t="shared" si="9"/>
        <v>717</v>
      </c>
      <c r="I24" s="59">
        <v>5</v>
      </c>
      <c r="J24" s="62">
        <v>103</v>
      </c>
      <c r="K24" s="60">
        <v>5</v>
      </c>
      <c r="L24" s="63">
        <v>103</v>
      </c>
      <c r="M24" s="60">
        <v>5</v>
      </c>
      <c r="N24" s="59">
        <v>103</v>
      </c>
      <c r="O24" s="61">
        <v>11</v>
      </c>
      <c r="P24" s="62">
        <v>226</v>
      </c>
      <c r="Q24" s="60">
        <v>13</v>
      </c>
      <c r="R24" s="63">
        <v>267</v>
      </c>
      <c r="S24" s="60">
        <v>15</v>
      </c>
      <c r="T24" s="88">
        <v>309</v>
      </c>
      <c r="U24" s="61">
        <v>13</v>
      </c>
      <c r="V24" s="62">
        <v>264</v>
      </c>
      <c r="W24" s="60">
        <v>14</v>
      </c>
      <c r="X24" s="63">
        <v>285</v>
      </c>
      <c r="Y24" s="60">
        <v>15</v>
      </c>
      <c r="Z24" s="89">
        <v>305</v>
      </c>
      <c r="AA24" s="106"/>
    </row>
    <row r="25" spans="2:33" s="5" customFormat="1" ht="22.5" customHeight="1">
      <c r="B25" s="15" t="s">
        <v>53</v>
      </c>
      <c r="C25" s="31">
        <f t="shared" si="4"/>
        <v>261</v>
      </c>
      <c r="D25" s="86">
        <f t="shared" si="5"/>
        <v>4662</v>
      </c>
      <c r="E25" s="31">
        <f t="shared" si="6"/>
        <v>261</v>
      </c>
      <c r="F25" s="86">
        <f t="shared" si="7"/>
        <v>4702</v>
      </c>
      <c r="G25" s="31">
        <f t="shared" si="8"/>
        <v>263</v>
      </c>
      <c r="H25" s="87">
        <f t="shared" si="9"/>
        <v>4742</v>
      </c>
      <c r="I25" s="64">
        <v>50</v>
      </c>
      <c r="J25" s="67">
        <v>850</v>
      </c>
      <c r="K25" s="65">
        <v>49</v>
      </c>
      <c r="L25" s="68">
        <v>833</v>
      </c>
      <c r="M25" s="65">
        <v>48</v>
      </c>
      <c r="N25" s="64">
        <v>816</v>
      </c>
      <c r="O25" s="66">
        <v>69</v>
      </c>
      <c r="P25" s="67">
        <v>1273</v>
      </c>
      <c r="Q25" s="65">
        <v>70</v>
      </c>
      <c r="R25" s="68">
        <v>1330</v>
      </c>
      <c r="S25" s="65">
        <v>73</v>
      </c>
      <c r="T25" s="90">
        <v>1387</v>
      </c>
      <c r="U25" s="66">
        <v>142</v>
      </c>
      <c r="V25" s="67">
        <v>2539</v>
      </c>
      <c r="W25" s="65">
        <v>142</v>
      </c>
      <c r="X25" s="68">
        <v>2539</v>
      </c>
      <c r="Y25" s="65">
        <v>142</v>
      </c>
      <c r="Z25" s="91">
        <v>2539</v>
      </c>
      <c r="AA25" s="107"/>
      <c r="AB25" s="83">
        <f aca="true" t="shared" si="17" ref="AB25:AG25">SUM(C25:C25)</f>
        <v>261</v>
      </c>
      <c r="AC25" s="83">
        <f t="shared" si="17"/>
        <v>4662</v>
      </c>
      <c r="AD25" s="83">
        <f t="shared" si="17"/>
        <v>261</v>
      </c>
      <c r="AE25" s="83">
        <f t="shared" si="17"/>
        <v>4702</v>
      </c>
      <c r="AF25" s="83">
        <f t="shared" si="17"/>
        <v>263</v>
      </c>
      <c r="AG25" s="83">
        <f t="shared" si="17"/>
        <v>4742</v>
      </c>
    </row>
    <row r="26" spans="2:33" s="5" customFormat="1" ht="22.5" customHeight="1">
      <c r="B26" s="15" t="s">
        <v>56</v>
      </c>
      <c r="C26" s="31">
        <f t="shared" si="4"/>
        <v>489</v>
      </c>
      <c r="D26" s="86">
        <f t="shared" si="5"/>
        <v>6349</v>
      </c>
      <c r="E26" s="31">
        <f t="shared" si="6"/>
        <v>490</v>
      </c>
      <c r="F26" s="86">
        <f t="shared" si="7"/>
        <v>6367</v>
      </c>
      <c r="G26" s="31">
        <f t="shared" si="8"/>
        <v>492</v>
      </c>
      <c r="H26" s="87">
        <f t="shared" si="9"/>
        <v>6397</v>
      </c>
      <c r="I26" s="64">
        <v>99</v>
      </c>
      <c r="J26" s="67">
        <v>1544</v>
      </c>
      <c r="K26" s="65">
        <v>98</v>
      </c>
      <c r="L26" s="68">
        <v>1539</v>
      </c>
      <c r="M26" s="65">
        <v>97</v>
      </c>
      <c r="N26" s="64">
        <v>1533</v>
      </c>
      <c r="O26" s="66">
        <v>133</v>
      </c>
      <c r="P26" s="67">
        <v>1859</v>
      </c>
      <c r="Q26" s="65">
        <v>138</v>
      </c>
      <c r="R26" s="68">
        <v>1914</v>
      </c>
      <c r="S26" s="65">
        <v>144</v>
      </c>
      <c r="T26" s="90">
        <v>1981</v>
      </c>
      <c r="U26" s="66">
        <v>257</v>
      </c>
      <c r="V26" s="67">
        <v>2946</v>
      </c>
      <c r="W26" s="65">
        <v>254</v>
      </c>
      <c r="X26" s="68">
        <v>2914</v>
      </c>
      <c r="Y26" s="65">
        <v>251</v>
      </c>
      <c r="Z26" s="91">
        <v>2883</v>
      </c>
      <c r="AA26" s="107"/>
      <c r="AB26" s="84">
        <f aca="true" t="shared" si="18" ref="AB26:AG26">C26</f>
        <v>489</v>
      </c>
      <c r="AC26" s="84">
        <f t="shared" si="18"/>
        <v>6349</v>
      </c>
      <c r="AD26" s="84">
        <f t="shared" si="18"/>
        <v>490</v>
      </c>
      <c r="AE26" s="84">
        <f t="shared" si="18"/>
        <v>6367</v>
      </c>
      <c r="AF26" s="84">
        <f t="shared" si="18"/>
        <v>492</v>
      </c>
      <c r="AG26" s="84">
        <f t="shared" si="18"/>
        <v>6397</v>
      </c>
    </row>
    <row r="27" spans="2:33" s="5" customFormat="1" ht="22.5" customHeight="1">
      <c r="B27" s="15" t="s">
        <v>51</v>
      </c>
      <c r="C27" s="31">
        <f t="shared" si="4"/>
        <v>98</v>
      </c>
      <c r="D27" s="86">
        <f t="shared" si="5"/>
        <v>1979</v>
      </c>
      <c r="E27" s="31">
        <f t="shared" si="6"/>
        <v>101</v>
      </c>
      <c r="F27" s="86">
        <f t="shared" si="7"/>
        <v>2019</v>
      </c>
      <c r="G27" s="31">
        <f t="shared" si="8"/>
        <v>103</v>
      </c>
      <c r="H27" s="87">
        <f t="shared" si="9"/>
        <v>2060</v>
      </c>
      <c r="I27" s="59">
        <v>27</v>
      </c>
      <c r="J27" s="62">
        <v>550</v>
      </c>
      <c r="K27" s="60">
        <v>27</v>
      </c>
      <c r="L27" s="63">
        <v>560</v>
      </c>
      <c r="M27" s="60">
        <v>28</v>
      </c>
      <c r="N27" s="59">
        <v>571</v>
      </c>
      <c r="O27" s="61">
        <v>28</v>
      </c>
      <c r="P27" s="62">
        <v>582</v>
      </c>
      <c r="Q27" s="60">
        <v>29</v>
      </c>
      <c r="R27" s="63">
        <v>594</v>
      </c>
      <c r="S27" s="60">
        <v>30</v>
      </c>
      <c r="T27" s="88">
        <v>607</v>
      </c>
      <c r="U27" s="61">
        <v>43</v>
      </c>
      <c r="V27" s="62">
        <v>847</v>
      </c>
      <c r="W27" s="60">
        <v>45</v>
      </c>
      <c r="X27" s="63">
        <v>865</v>
      </c>
      <c r="Y27" s="60">
        <v>45</v>
      </c>
      <c r="Z27" s="89">
        <v>882</v>
      </c>
      <c r="AA27" s="106"/>
      <c r="AB27" s="83">
        <f aca="true" t="shared" si="19" ref="AB27:AG27">SUM(C27:C30)</f>
        <v>288</v>
      </c>
      <c r="AC27" s="83">
        <f t="shared" si="19"/>
        <v>5402</v>
      </c>
      <c r="AD27" s="83">
        <f t="shared" si="19"/>
        <v>299</v>
      </c>
      <c r="AE27" s="83">
        <f t="shared" si="19"/>
        <v>5576</v>
      </c>
      <c r="AF27" s="83">
        <f t="shared" si="19"/>
        <v>307</v>
      </c>
      <c r="AG27" s="83">
        <f t="shared" si="19"/>
        <v>5730</v>
      </c>
    </row>
    <row r="28" spans="2:27" s="5" customFormat="1" ht="22.5" customHeight="1">
      <c r="B28" s="15" t="s">
        <v>60</v>
      </c>
      <c r="C28" s="31">
        <f aca="true" t="shared" si="20" ref="C28:H28">SUM(I28,O28,U28)</f>
        <v>102</v>
      </c>
      <c r="D28" s="86">
        <f t="shared" si="20"/>
        <v>1771</v>
      </c>
      <c r="E28" s="31">
        <f t="shared" si="20"/>
        <v>107</v>
      </c>
      <c r="F28" s="86">
        <f t="shared" si="20"/>
        <v>1857</v>
      </c>
      <c r="G28" s="31">
        <f t="shared" si="20"/>
        <v>110</v>
      </c>
      <c r="H28" s="87">
        <f t="shared" si="20"/>
        <v>1909</v>
      </c>
      <c r="I28" s="64">
        <v>15</v>
      </c>
      <c r="J28" s="67">
        <v>280</v>
      </c>
      <c r="K28" s="65">
        <v>15</v>
      </c>
      <c r="L28" s="68">
        <v>280</v>
      </c>
      <c r="M28" s="65">
        <v>15</v>
      </c>
      <c r="N28" s="64">
        <v>280</v>
      </c>
      <c r="O28" s="66">
        <v>28</v>
      </c>
      <c r="P28" s="67">
        <v>523</v>
      </c>
      <c r="Q28" s="65">
        <v>30</v>
      </c>
      <c r="R28" s="68">
        <v>560</v>
      </c>
      <c r="S28" s="65">
        <v>31</v>
      </c>
      <c r="T28" s="90">
        <v>579</v>
      </c>
      <c r="U28" s="66">
        <v>59</v>
      </c>
      <c r="V28" s="67">
        <v>968</v>
      </c>
      <c r="W28" s="65">
        <v>62</v>
      </c>
      <c r="X28" s="68">
        <v>1017</v>
      </c>
      <c r="Y28" s="65">
        <v>64</v>
      </c>
      <c r="Z28" s="91">
        <v>1050</v>
      </c>
      <c r="AA28" s="107"/>
    </row>
    <row r="29" spans="2:27" s="5" customFormat="1" ht="22.5" customHeight="1">
      <c r="B29" s="15" t="s">
        <v>61</v>
      </c>
      <c r="C29" s="31">
        <f t="shared" si="4"/>
        <v>56</v>
      </c>
      <c r="D29" s="86">
        <f t="shared" si="5"/>
        <v>1006</v>
      </c>
      <c r="E29" s="31">
        <f t="shared" si="6"/>
        <v>56</v>
      </c>
      <c r="F29" s="86">
        <f t="shared" si="7"/>
        <v>1006</v>
      </c>
      <c r="G29" s="31">
        <f t="shared" si="8"/>
        <v>56</v>
      </c>
      <c r="H29" s="87">
        <f t="shared" si="9"/>
        <v>1006</v>
      </c>
      <c r="I29" s="59">
        <v>7</v>
      </c>
      <c r="J29" s="62">
        <v>135</v>
      </c>
      <c r="K29" s="60">
        <v>7</v>
      </c>
      <c r="L29" s="63">
        <v>135</v>
      </c>
      <c r="M29" s="60">
        <v>7</v>
      </c>
      <c r="N29" s="59">
        <v>135</v>
      </c>
      <c r="O29" s="61">
        <v>20</v>
      </c>
      <c r="P29" s="62">
        <v>386</v>
      </c>
      <c r="Q29" s="60">
        <v>20</v>
      </c>
      <c r="R29" s="63">
        <v>386</v>
      </c>
      <c r="S29" s="60">
        <v>20</v>
      </c>
      <c r="T29" s="88">
        <v>386</v>
      </c>
      <c r="U29" s="61">
        <v>29</v>
      </c>
      <c r="V29" s="62">
        <v>485</v>
      </c>
      <c r="W29" s="60">
        <v>29</v>
      </c>
      <c r="X29" s="63">
        <v>485</v>
      </c>
      <c r="Y29" s="60">
        <v>29</v>
      </c>
      <c r="Z29" s="89">
        <v>485</v>
      </c>
      <c r="AA29" s="106"/>
    </row>
    <row r="30" spans="2:27" s="5" customFormat="1" ht="22.5" customHeight="1">
      <c r="B30" s="15" t="s">
        <v>57</v>
      </c>
      <c r="C30" s="31">
        <f t="shared" si="4"/>
        <v>32</v>
      </c>
      <c r="D30" s="86">
        <f t="shared" si="5"/>
        <v>646</v>
      </c>
      <c r="E30" s="31">
        <f t="shared" si="6"/>
        <v>35</v>
      </c>
      <c r="F30" s="86">
        <f t="shared" si="7"/>
        <v>694</v>
      </c>
      <c r="G30" s="31">
        <f t="shared" si="8"/>
        <v>38</v>
      </c>
      <c r="H30" s="87">
        <f t="shared" si="9"/>
        <v>755</v>
      </c>
      <c r="I30" s="59">
        <v>6</v>
      </c>
      <c r="J30" s="62">
        <v>129</v>
      </c>
      <c r="K30" s="60">
        <v>7</v>
      </c>
      <c r="L30" s="63">
        <v>138</v>
      </c>
      <c r="M30" s="60">
        <v>8</v>
      </c>
      <c r="N30" s="59">
        <v>160</v>
      </c>
      <c r="O30" s="61">
        <v>5</v>
      </c>
      <c r="P30" s="62">
        <v>97</v>
      </c>
      <c r="Q30" s="60">
        <v>6</v>
      </c>
      <c r="R30" s="63">
        <v>116</v>
      </c>
      <c r="S30" s="60">
        <v>7</v>
      </c>
      <c r="T30" s="88">
        <v>135</v>
      </c>
      <c r="U30" s="61">
        <v>21</v>
      </c>
      <c r="V30" s="62">
        <v>420</v>
      </c>
      <c r="W30" s="60">
        <v>22</v>
      </c>
      <c r="X30" s="63">
        <v>440</v>
      </c>
      <c r="Y30" s="60">
        <v>23</v>
      </c>
      <c r="Z30" s="89">
        <v>460</v>
      </c>
      <c r="AA30" s="106"/>
    </row>
    <row r="31" spans="2:33" s="5" customFormat="1" ht="22.5" customHeight="1">
      <c r="B31" s="15" t="s">
        <v>31</v>
      </c>
      <c r="C31" s="31">
        <f t="shared" si="4"/>
        <v>62</v>
      </c>
      <c r="D31" s="86">
        <f t="shared" si="5"/>
        <v>1143</v>
      </c>
      <c r="E31" s="31">
        <f t="shared" si="6"/>
        <v>62</v>
      </c>
      <c r="F31" s="86">
        <f t="shared" si="7"/>
        <v>1143</v>
      </c>
      <c r="G31" s="31">
        <f t="shared" si="8"/>
        <v>63</v>
      </c>
      <c r="H31" s="87">
        <f t="shared" si="9"/>
        <v>1162</v>
      </c>
      <c r="I31" s="59">
        <v>19</v>
      </c>
      <c r="J31" s="62">
        <v>361</v>
      </c>
      <c r="K31" s="60">
        <v>19</v>
      </c>
      <c r="L31" s="63">
        <v>361</v>
      </c>
      <c r="M31" s="60">
        <v>19</v>
      </c>
      <c r="N31" s="59">
        <v>361</v>
      </c>
      <c r="O31" s="61">
        <v>14</v>
      </c>
      <c r="P31" s="62">
        <v>260</v>
      </c>
      <c r="Q31" s="60">
        <v>14</v>
      </c>
      <c r="R31" s="63">
        <v>260</v>
      </c>
      <c r="S31" s="60">
        <v>15</v>
      </c>
      <c r="T31" s="88">
        <v>279</v>
      </c>
      <c r="U31" s="61">
        <v>29</v>
      </c>
      <c r="V31" s="62">
        <v>522</v>
      </c>
      <c r="W31" s="60">
        <v>29</v>
      </c>
      <c r="X31" s="63">
        <v>522</v>
      </c>
      <c r="Y31" s="60">
        <v>29</v>
      </c>
      <c r="Z31" s="89">
        <v>522</v>
      </c>
      <c r="AA31" s="106"/>
      <c r="AB31" s="83">
        <f aca="true" t="shared" si="21" ref="AB31:AG31">SUM(C31:C36)</f>
        <v>185</v>
      </c>
      <c r="AC31" s="83">
        <f t="shared" si="21"/>
        <v>3357</v>
      </c>
      <c r="AD31" s="83">
        <f t="shared" si="21"/>
        <v>189</v>
      </c>
      <c r="AE31" s="83">
        <f t="shared" si="21"/>
        <v>3417</v>
      </c>
      <c r="AF31" s="83">
        <f t="shared" si="21"/>
        <v>198</v>
      </c>
      <c r="AG31" s="83">
        <f t="shared" si="21"/>
        <v>3539</v>
      </c>
    </row>
    <row r="32" spans="2:27" s="5" customFormat="1" ht="22.5" customHeight="1">
      <c r="B32" s="15" t="s">
        <v>37</v>
      </c>
      <c r="C32" s="31">
        <f t="shared" si="4"/>
        <v>53</v>
      </c>
      <c r="D32" s="86">
        <f t="shared" si="5"/>
        <v>902</v>
      </c>
      <c r="E32" s="31">
        <f t="shared" si="6"/>
        <v>55</v>
      </c>
      <c r="F32" s="86">
        <f t="shared" si="7"/>
        <v>922</v>
      </c>
      <c r="G32" s="31">
        <f t="shared" si="8"/>
        <v>59</v>
      </c>
      <c r="H32" s="87">
        <f t="shared" si="9"/>
        <v>960</v>
      </c>
      <c r="I32" s="64">
        <v>12</v>
      </c>
      <c r="J32" s="67">
        <v>240</v>
      </c>
      <c r="K32" s="65">
        <v>12</v>
      </c>
      <c r="L32" s="68">
        <v>240</v>
      </c>
      <c r="M32" s="65">
        <v>12</v>
      </c>
      <c r="N32" s="64">
        <v>240</v>
      </c>
      <c r="O32" s="66">
        <v>8</v>
      </c>
      <c r="P32" s="67">
        <v>122</v>
      </c>
      <c r="Q32" s="65">
        <v>8</v>
      </c>
      <c r="R32" s="68">
        <v>122</v>
      </c>
      <c r="S32" s="65">
        <v>9</v>
      </c>
      <c r="T32" s="90">
        <v>130</v>
      </c>
      <c r="U32" s="66">
        <v>33</v>
      </c>
      <c r="V32" s="67">
        <v>540</v>
      </c>
      <c r="W32" s="65">
        <v>35</v>
      </c>
      <c r="X32" s="68">
        <v>560</v>
      </c>
      <c r="Y32" s="65">
        <v>38</v>
      </c>
      <c r="Z32" s="91">
        <v>590</v>
      </c>
      <c r="AA32" s="107"/>
    </row>
    <row r="33" spans="2:27" s="5" customFormat="1" ht="22.5" customHeight="1">
      <c r="B33" s="15" t="s">
        <v>41</v>
      </c>
      <c r="C33" s="31">
        <f t="shared" si="4"/>
        <v>30</v>
      </c>
      <c r="D33" s="86">
        <f t="shared" si="5"/>
        <v>564</v>
      </c>
      <c r="E33" s="31">
        <f t="shared" si="6"/>
        <v>30</v>
      </c>
      <c r="F33" s="86">
        <f t="shared" si="7"/>
        <v>564</v>
      </c>
      <c r="G33" s="31">
        <f t="shared" si="8"/>
        <v>30</v>
      </c>
      <c r="H33" s="87">
        <f t="shared" si="9"/>
        <v>564</v>
      </c>
      <c r="I33" s="64">
        <v>8</v>
      </c>
      <c r="J33" s="67">
        <v>154</v>
      </c>
      <c r="K33" s="65">
        <v>8</v>
      </c>
      <c r="L33" s="68">
        <v>154</v>
      </c>
      <c r="M33" s="65">
        <v>8</v>
      </c>
      <c r="N33" s="64">
        <v>154</v>
      </c>
      <c r="O33" s="66">
        <v>8</v>
      </c>
      <c r="P33" s="67">
        <v>149</v>
      </c>
      <c r="Q33" s="65">
        <v>8</v>
      </c>
      <c r="R33" s="68">
        <v>149</v>
      </c>
      <c r="S33" s="65">
        <v>8</v>
      </c>
      <c r="T33" s="90">
        <v>149</v>
      </c>
      <c r="U33" s="66">
        <v>14</v>
      </c>
      <c r="V33" s="67">
        <v>261</v>
      </c>
      <c r="W33" s="65">
        <v>14</v>
      </c>
      <c r="X33" s="68">
        <v>261</v>
      </c>
      <c r="Y33" s="65">
        <v>14</v>
      </c>
      <c r="Z33" s="91">
        <v>261</v>
      </c>
      <c r="AA33" s="107"/>
    </row>
    <row r="34" spans="2:27" s="5" customFormat="1" ht="22.5" customHeight="1">
      <c r="B34" s="15" t="s">
        <v>64</v>
      </c>
      <c r="C34" s="31">
        <f t="shared" si="4"/>
        <v>12</v>
      </c>
      <c r="D34" s="86">
        <f t="shared" si="5"/>
        <v>208</v>
      </c>
      <c r="E34" s="31">
        <f t="shared" si="6"/>
        <v>12</v>
      </c>
      <c r="F34" s="86">
        <f t="shared" si="7"/>
        <v>208</v>
      </c>
      <c r="G34" s="31">
        <f t="shared" si="8"/>
        <v>15</v>
      </c>
      <c r="H34" s="87">
        <f t="shared" si="9"/>
        <v>253</v>
      </c>
      <c r="I34" s="59">
        <v>2</v>
      </c>
      <c r="J34" s="62">
        <v>44</v>
      </c>
      <c r="K34" s="60">
        <v>2</v>
      </c>
      <c r="L34" s="63">
        <v>44</v>
      </c>
      <c r="M34" s="60">
        <v>2</v>
      </c>
      <c r="N34" s="59">
        <v>44</v>
      </c>
      <c r="O34" s="61">
        <v>2</v>
      </c>
      <c r="P34" s="62">
        <v>44</v>
      </c>
      <c r="Q34" s="60">
        <v>2</v>
      </c>
      <c r="R34" s="63">
        <v>44</v>
      </c>
      <c r="S34" s="60">
        <v>2</v>
      </c>
      <c r="T34" s="88">
        <v>44</v>
      </c>
      <c r="U34" s="61">
        <v>8</v>
      </c>
      <c r="V34" s="62">
        <v>120</v>
      </c>
      <c r="W34" s="60">
        <v>8</v>
      </c>
      <c r="X34" s="63">
        <v>120</v>
      </c>
      <c r="Y34" s="60">
        <v>11</v>
      </c>
      <c r="Z34" s="89">
        <v>165</v>
      </c>
      <c r="AA34" s="106"/>
    </row>
    <row r="35" spans="2:27" s="5" customFormat="1" ht="22.5" customHeight="1">
      <c r="B35" s="15" t="s">
        <v>48</v>
      </c>
      <c r="C35" s="31">
        <f t="shared" si="4"/>
        <v>25</v>
      </c>
      <c r="D35" s="86">
        <f t="shared" si="5"/>
        <v>500</v>
      </c>
      <c r="E35" s="31">
        <f t="shared" si="6"/>
        <v>27</v>
      </c>
      <c r="F35" s="86">
        <f t="shared" si="7"/>
        <v>540</v>
      </c>
      <c r="G35" s="31">
        <f t="shared" si="8"/>
        <v>28</v>
      </c>
      <c r="H35" s="87">
        <f t="shared" si="9"/>
        <v>560</v>
      </c>
      <c r="I35" s="59">
        <v>10</v>
      </c>
      <c r="J35" s="62">
        <v>200</v>
      </c>
      <c r="K35" s="60">
        <v>11</v>
      </c>
      <c r="L35" s="63">
        <v>220</v>
      </c>
      <c r="M35" s="60">
        <v>11</v>
      </c>
      <c r="N35" s="59">
        <v>220</v>
      </c>
      <c r="O35" s="61">
        <v>5</v>
      </c>
      <c r="P35" s="62">
        <v>100</v>
      </c>
      <c r="Q35" s="60">
        <v>6</v>
      </c>
      <c r="R35" s="63">
        <v>120</v>
      </c>
      <c r="S35" s="60">
        <v>7</v>
      </c>
      <c r="T35" s="88">
        <v>140</v>
      </c>
      <c r="U35" s="61">
        <v>10</v>
      </c>
      <c r="V35" s="62">
        <v>200</v>
      </c>
      <c r="W35" s="60">
        <v>10</v>
      </c>
      <c r="X35" s="63">
        <v>200</v>
      </c>
      <c r="Y35" s="60">
        <v>10</v>
      </c>
      <c r="Z35" s="89">
        <v>200</v>
      </c>
      <c r="AA35" s="106"/>
    </row>
    <row r="36" spans="2:27" s="5" customFormat="1" ht="22.5" customHeight="1">
      <c r="B36" s="15" t="s">
        <v>27</v>
      </c>
      <c r="C36" s="31">
        <f t="shared" si="4"/>
        <v>3</v>
      </c>
      <c r="D36" s="86">
        <f t="shared" si="5"/>
        <v>40</v>
      </c>
      <c r="E36" s="31">
        <f t="shared" si="6"/>
        <v>3</v>
      </c>
      <c r="F36" s="86">
        <f t="shared" si="7"/>
        <v>40</v>
      </c>
      <c r="G36" s="31">
        <f t="shared" si="8"/>
        <v>3</v>
      </c>
      <c r="H36" s="87">
        <f t="shared" si="9"/>
        <v>40</v>
      </c>
      <c r="I36" s="59">
        <v>0</v>
      </c>
      <c r="J36" s="62">
        <v>0</v>
      </c>
      <c r="K36" s="60">
        <v>0</v>
      </c>
      <c r="L36" s="63">
        <v>0</v>
      </c>
      <c r="M36" s="60">
        <v>0</v>
      </c>
      <c r="N36" s="59">
        <v>0</v>
      </c>
      <c r="O36" s="61">
        <v>1</v>
      </c>
      <c r="P36" s="62">
        <v>15</v>
      </c>
      <c r="Q36" s="60">
        <v>1</v>
      </c>
      <c r="R36" s="63">
        <v>15</v>
      </c>
      <c r="S36" s="60">
        <v>1</v>
      </c>
      <c r="T36" s="88">
        <v>15</v>
      </c>
      <c r="U36" s="61">
        <v>2</v>
      </c>
      <c r="V36" s="62">
        <v>25</v>
      </c>
      <c r="W36" s="60">
        <v>2</v>
      </c>
      <c r="X36" s="63">
        <v>25</v>
      </c>
      <c r="Y36" s="60">
        <v>2</v>
      </c>
      <c r="Z36" s="89">
        <v>25</v>
      </c>
      <c r="AA36" s="106"/>
    </row>
    <row r="37" spans="2:33" s="5" customFormat="1" ht="22.5" customHeight="1">
      <c r="B37" s="15" t="s">
        <v>47</v>
      </c>
      <c r="C37" s="31">
        <f t="shared" si="4"/>
        <v>403</v>
      </c>
      <c r="D37" s="86">
        <f t="shared" si="5"/>
        <v>7472</v>
      </c>
      <c r="E37" s="31">
        <f t="shared" si="6"/>
        <v>413</v>
      </c>
      <c r="F37" s="86">
        <f t="shared" si="7"/>
        <v>7658</v>
      </c>
      <c r="G37" s="31">
        <f t="shared" si="8"/>
        <v>423</v>
      </c>
      <c r="H37" s="87">
        <f t="shared" si="9"/>
        <v>7843</v>
      </c>
      <c r="I37" s="59">
        <v>83</v>
      </c>
      <c r="J37" s="62">
        <v>1638</v>
      </c>
      <c r="K37" s="60">
        <v>79</v>
      </c>
      <c r="L37" s="63">
        <v>1654</v>
      </c>
      <c r="M37" s="60">
        <v>75</v>
      </c>
      <c r="N37" s="59">
        <v>1669</v>
      </c>
      <c r="O37" s="61">
        <v>119</v>
      </c>
      <c r="P37" s="62">
        <v>2204</v>
      </c>
      <c r="Q37" s="60">
        <v>124</v>
      </c>
      <c r="R37" s="63">
        <v>2301</v>
      </c>
      <c r="S37" s="60">
        <v>130</v>
      </c>
      <c r="T37" s="88">
        <v>2392</v>
      </c>
      <c r="U37" s="61">
        <v>201</v>
      </c>
      <c r="V37" s="62">
        <v>3630</v>
      </c>
      <c r="W37" s="60">
        <v>210</v>
      </c>
      <c r="X37" s="63">
        <v>3703</v>
      </c>
      <c r="Y37" s="60">
        <v>218</v>
      </c>
      <c r="Z37" s="89">
        <v>3782</v>
      </c>
      <c r="AA37" s="106"/>
      <c r="AB37" s="84">
        <f aca="true" t="shared" si="22" ref="AB37:AG37">C37</f>
        <v>403</v>
      </c>
      <c r="AC37" s="84">
        <f t="shared" si="22"/>
        <v>7472</v>
      </c>
      <c r="AD37" s="84">
        <f t="shared" si="22"/>
        <v>413</v>
      </c>
      <c r="AE37" s="84">
        <f t="shared" si="22"/>
        <v>7658</v>
      </c>
      <c r="AF37" s="84">
        <f t="shared" si="22"/>
        <v>423</v>
      </c>
      <c r="AG37" s="84">
        <f t="shared" si="22"/>
        <v>7843</v>
      </c>
    </row>
    <row r="38" spans="2:33" s="5" customFormat="1" ht="22.5" customHeight="1">
      <c r="B38" s="15" t="s">
        <v>43</v>
      </c>
      <c r="C38" s="31">
        <f t="shared" si="4"/>
        <v>61</v>
      </c>
      <c r="D38" s="86">
        <f t="shared" si="5"/>
        <v>1035</v>
      </c>
      <c r="E38" s="31">
        <f t="shared" si="6"/>
        <v>68</v>
      </c>
      <c r="F38" s="86">
        <f t="shared" si="7"/>
        <v>1178</v>
      </c>
      <c r="G38" s="31">
        <f t="shared" si="8"/>
        <v>77</v>
      </c>
      <c r="H38" s="87">
        <f t="shared" si="9"/>
        <v>1321</v>
      </c>
      <c r="I38" s="59">
        <v>11</v>
      </c>
      <c r="J38" s="62">
        <v>179</v>
      </c>
      <c r="K38" s="60">
        <v>12</v>
      </c>
      <c r="L38" s="63">
        <v>208</v>
      </c>
      <c r="M38" s="60">
        <v>14</v>
      </c>
      <c r="N38" s="59">
        <v>238</v>
      </c>
      <c r="O38" s="61">
        <v>19</v>
      </c>
      <c r="P38" s="62">
        <v>352</v>
      </c>
      <c r="Q38" s="60">
        <v>21</v>
      </c>
      <c r="R38" s="63">
        <v>388</v>
      </c>
      <c r="S38" s="60">
        <v>23</v>
      </c>
      <c r="T38" s="88">
        <v>424</v>
      </c>
      <c r="U38" s="61">
        <v>31</v>
      </c>
      <c r="V38" s="62">
        <v>504</v>
      </c>
      <c r="W38" s="60">
        <v>35</v>
      </c>
      <c r="X38" s="63">
        <v>582</v>
      </c>
      <c r="Y38" s="60">
        <v>40</v>
      </c>
      <c r="Z38" s="89">
        <v>659</v>
      </c>
      <c r="AA38" s="106"/>
      <c r="AB38" s="83">
        <f aca="true" t="shared" si="23" ref="AB38:AG38">SUM(C38:C41)</f>
        <v>204</v>
      </c>
      <c r="AC38" s="83">
        <f t="shared" si="23"/>
        <v>3632</v>
      </c>
      <c r="AD38" s="83">
        <f t="shared" si="23"/>
        <v>222</v>
      </c>
      <c r="AE38" s="83">
        <f t="shared" si="23"/>
        <v>4016</v>
      </c>
      <c r="AF38" s="83">
        <f t="shared" si="23"/>
        <v>243</v>
      </c>
      <c r="AG38" s="83">
        <f t="shared" si="23"/>
        <v>4363</v>
      </c>
    </row>
    <row r="39" spans="2:27" s="5" customFormat="1" ht="22.5" customHeight="1">
      <c r="B39" s="15" t="s">
        <v>50</v>
      </c>
      <c r="C39" s="31">
        <f t="shared" si="4"/>
        <v>97</v>
      </c>
      <c r="D39" s="86">
        <f t="shared" si="5"/>
        <v>1771</v>
      </c>
      <c r="E39" s="31">
        <f t="shared" si="6"/>
        <v>106</v>
      </c>
      <c r="F39" s="86">
        <f t="shared" si="7"/>
        <v>1944</v>
      </c>
      <c r="G39" s="31">
        <f t="shared" si="8"/>
        <v>117</v>
      </c>
      <c r="H39" s="87">
        <f t="shared" si="9"/>
        <v>2129</v>
      </c>
      <c r="I39" s="59">
        <v>22</v>
      </c>
      <c r="J39" s="62">
        <v>392</v>
      </c>
      <c r="K39" s="60">
        <v>25</v>
      </c>
      <c r="L39" s="63">
        <v>457</v>
      </c>
      <c r="M39" s="60">
        <v>30</v>
      </c>
      <c r="N39" s="59">
        <v>534</v>
      </c>
      <c r="O39" s="61">
        <v>29</v>
      </c>
      <c r="P39" s="62">
        <v>551</v>
      </c>
      <c r="Q39" s="60">
        <v>29</v>
      </c>
      <c r="R39" s="63">
        <v>551</v>
      </c>
      <c r="S39" s="60">
        <v>29</v>
      </c>
      <c r="T39" s="88">
        <v>551</v>
      </c>
      <c r="U39" s="61">
        <v>46</v>
      </c>
      <c r="V39" s="62">
        <v>828</v>
      </c>
      <c r="W39" s="60">
        <v>52</v>
      </c>
      <c r="X39" s="63">
        <v>936</v>
      </c>
      <c r="Y39" s="60">
        <v>58</v>
      </c>
      <c r="Z39" s="89">
        <v>1044</v>
      </c>
      <c r="AA39" s="106"/>
    </row>
    <row r="40" spans="2:27" s="5" customFormat="1" ht="22.5" customHeight="1">
      <c r="B40" s="15" t="s">
        <v>29</v>
      </c>
      <c r="C40" s="31">
        <f t="shared" si="4"/>
        <v>34</v>
      </c>
      <c r="D40" s="86">
        <f aca="true" t="shared" si="24" ref="D40:H42">SUM(J40,P40,V40)</f>
        <v>605</v>
      </c>
      <c r="E40" s="31">
        <f t="shared" si="24"/>
        <v>34</v>
      </c>
      <c r="F40" s="86">
        <f t="shared" si="24"/>
        <v>605</v>
      </c>
      <c r="G40" s="31">
        <f t="shared" si="24"/>
        <v>35</v>
      </c>
      <c r="H40" s="87">
        <f t="shared" si="24"/>
        <v>624</v>
      </c>
      <c r="I40" s="64">
        <v>6</v>
      </c>
      <c r="J40" s="67">
        <v>99</v>
      </c>
      <c r="K40" s="65">
        <v>6</v>
      </c>
      <c r="L40" s="68">
        <v>99</v>
      </c>
      <c r="M40" s="65">
        <v>6</v>
      </c>
      <c r="N40" s="64">
        <v>99</v>
      </c>
      <c r="O40" s="66">
        <v>13</v>
      </c>
      <c r="P40" s="67">
        <v>253</v>
      </c>
      <c r="Q40" s="65">
        <v>13</v>
      </c>
      <c r="R40" s="68">
        <v>253</v>
      </c>
      <c r="S40" s="65">
        <v>14</v>
      </c>
      <c r="T40" s="90">
        <v>272</v>
      </c>
      <c r="U40" s="66">
        <v>15</v>
      </c>
      <c r="V40" s="67">
        <v>253</v>
      </c>
      <c r="W40" s="65">
        <v>15</v>
      </c>
      <c r="X40" s="68">
        <v>253</v>
      </c>
      <c r="Y40" s="65">
        <v>15</v>
      </c>
      <c r="Z40" s="91">
        <v>253</v>
      </c>
      <c r="AA40" s="107"/>
    </row>
    <row r="41" spans="2:27" s="5" customFormat="1" ht="22.5" customHeight="1">
      <c r="B41" s="15" t="s">
        <v>39</v>
      </c>
      <c r="C41" s="31">
        <f>SUM(I41,O41,U41)</f>
        <v>12</v>
      </c>
      <c r="D41" s="86">
        <f t="shared" si="24"/>
        <v>221</v>
      </c>
      <c r="E41" s="31">
        <f t="shared" si="24"/>
        <v>14</v>
      </c>
      <c r="F41" s="86">
        <f t="shared" si="24"/>
        <v>289</v>
      </c>
      <c r="G41" s="31">
        <f t="shared" si="24"/>
        <v>14</v>
      </c>
      <c r="H41" s="87">
        <f t="shared" si="24"/>
        <v>289</v>
      </c>
      <c r="I41" s="59">
        <v>2</v>
      </c>
      <c r="J41" s="62">
        <v>42</v>
      </c>
      <c r="K41" s="60">
        <v>2</v>
      </c>
      <c r="L41" s="63">
        <v>42</v>
      </c>
      <c r="M41" s="60">
        <v>2</v>
      </c>
      <c r="N41" s="59">
        <v>42</v>
      </c>
      <c r="O41" s="61">
        <v>3</v>
      </c>
      <c r="P41" s="62">
        <v>51</v>
      </c>
      <c r="Q41" s="60">
        <v>3</v>
      </c>
      <c r="R41" s="63">
        <v>51</v>
      </c>
      <c r="S41" s="60">
        <v>3</v>
      </c>
      <c r="T41" s="88">
        <v>51</v>
      </c>
      <c r="U41" s="61">
        <v>7</v>
      </c>
      <c r="V41" s="62">
        <v>128</v>
      </c>
      <c r="W41" s="60">
        <v>9</v>
      </c>
      <c r="X41" s="63">
        <v>196</v>
      </c>
      <c r="Y41" s="60">
        <v>9</v>
      </c>
      <c r="Z41" s="89">
        <v>196</v>
      </c>
      <c r="AA41" s="106"/>
    </row>
    <row r="42" spans="2:33" s="5" customFormat="1" ht="22.5" customHeight="1">
      <c r="B42" s="15" t="s">
        <v>62</v>
      </c>
      <c r="C42" s="31">
        <f t="shared" si="4"/>
        <v>88</v>
      </c>
      <c r="D42" s="86">
        <f t="shared" si="24"/>
        <v>1697</v>
      </c>
      <c r="E42" s="31">
        <f t="shared" si="24"/>
        <v>102</v>
      </c>
      <c r="F42" s="86">
        <f t="shared" si="24"/>
        <v>1985</v>
      </c>
      <c r="G42" s="31">
        <f t="shared" si="24"/>
        <v>118</v>
      </c>
      <c r="H42" s="87">
        <f t="shared" si="24"/>
        <v>2333</v>
      </c>
      <c r="I42" s="64">
        <v>11</v>
      </c>
      <c r="J42" s="67">
        <v>232</v>
      </c>
      <c r="K42" s="65">
        <v>12</v>
      </c>
      <c r="L42" s="68">
        <v>265</v>
      </c>
      <c r="M42" s="65">
        <v>13</v>
      </c>
      <c r="N42" s="64">
        <v>303</v>
      </c>
      <c r="O42" s="66">
        <v>38</v>
      </c>
      <c r="P42" s="67">
        <v>760</v>
      </c>
      <c r="Q42" s="65">
        <v>42</v>
      </c>
      <c r="R42" s="68">
        <v>833</v>
      </c>
      <c r="S42" s="65">
        <v>46</v>
      </c>
      <c r="T42" s="90">
        <v>913</v>
      </c>
      <c r="U42" s="66">
        <v>39</v>
      </c>
      <c r="V42" s="67">
        <v>705</v>
      </c>
      <c r="W42" s="65">
        <v>48</v>
      </c>
      <c r="X42" s="68">
        <v>887</v>
      </c>
      <c r="Y42" s="65">
        <v>59</v>
      </c>
      <c r="Z42" s="91">
        <v>1117</v>
      </c>
      <c r="AA42" s="107"/>
      <c r="AB42" s="83">
        <f aca="true" t="shared" si="25" ref="AB42:AG42">SUM(C42:C43)</f>
        <v>132</v>
      </c>
      <c r="AC42" s="83">
        <f t="shared" si="25"/>
        <v>2492</v>
      </c>
      <c r="AD42" s="83">
        <f t="shared" si="25"/>
        <v>152</v>
      </c>
      <c r="AE42" s="83">
        <f t="shared" si="25"/>
        <v>2890</v>
      </c>
      <c r="AF42" s="83">
        <f t="shared" si="25"/>
        <v>175</v>
      </c>
      <c r="AG42" s="83">
        <f t="shared" si="25"/>
        <v>3364</v>
      </c>
    </row>
    <row r="43" spans="2:27" s="5" customFormat="1" ht="22.5" customHeight="1">
      <c r="B43" s="15" t="s">
        <v>52</v>
      </c>
      <c r="C43" s="31">
        <f t="shared" si="4"/>
        <v>44</v>
      </c>
      <c r="D43" s="86">
        <f t="shared" si="5"/>
        <v>795</v>
      </c>
      <c r="E43" s="31">
        <f t="shared" si="6"/>
        <v>50</v>
      </c>
      <c r="F43" s="86">
        <f t="shared" si="7"/>
        <v>905</v>
      </c>
      <c r="G43" s="31">
        <f t="shared" si="8"/>
        <v>57</v>
      </c>
      <c r="H43" s="87">
        <f t="shared" si="9"/>
        <v>1031</v>
      </c>
      <c r="I43" s="59">
        <v>11</v>
      </c>
      <c r="J43" s="62">
        <v>194</v>
      </c>
      <c r="K43" s="60">
        <v>12</v>
      </c>
      <c r="L43" s="63">
        <v>212</v>
      </c>
      <c r="M43" s="60">
        <v>14</v>
      </c>
      <c r="N43" s="59">
        <v>247</v>
      </c>
      <c r="O43" s="61">
        <v>20</v>
      </c>
      <c r="P43" s="62">
        <v>389</v>
      </c>
      <c r="Q43" s="60">
        <v>23</v>
      </c>
      <c r="R43" s="63">
        <v>448</v>
      </c>
      <c r="S43" s="60">
        <v>26</v>
      </c>
      <c r="T43" s="88">
        <v>506</v>
      </c>
      <c r="U43" s="61">
        <v>13</v>
      </c>
      <c r="V43" s="62">
        <v>212</v>
      </c>
      <c r="W43" s="60">
        <v>15</v>
      </c>
      <c r="X43" s="63">
        <v>245</v>
      </c>
      <c r="Y43" s="60">
        <v>17</v>
      </c>
      <c r="Z43" s="89">
        <v>278</v>
      </c>
      <c r="AA43" s="106"/>
    </row>
    <row r="44" spans="2:33" s="5" customFormat="1" ht="22.5" customHeight="1">
      <c r="B44" s="15" t="s">
        <v>54</v>
      </c>
      <c r="C44" s="31">
        <f t="shared" si="4"/>
        <v>60</v>
      </c>
      <c r="D44" s="86">
        <f t="shared" si="5"/>
        <v>1036</v>
      </c>
      <c r="E44" s="31">
        <f t="shared" si="6"/>
        <v>64</v>
      </c>
      <c r="F44" s="86">
        <f t="shared" si="7"/>
        <v>1106</v>
      </c>
      <c r="G44" s="31">
        <f t="shared" si="8"/>
        <v>67</v>
      </c>
      <c r="H44" s="87">
        <f t="shared" si="9"/>
        <v>1155</v>
      </c>
      <c r="I44" s="59">
        <v>11</v>
      </c>
      <c r="J44" s="62">
        <v>195</v>
      </c>
      <c r="K44" s="60">
        <v>12</v>
      </c>
      <c r="L44" s="63">
        <v>213</v>
      </c>
      <c r="M44" s="60">
        <v>12</v>
      </c>
      <c r="N44" s="59">
        <v>213</v>
      </c>
      <c r="O44" s="61">
        <v>16</v>
      </c>
      <c r="P44" s="62">
        <v>307</v>
      </c>
      <c r="Q44" s="60">
        <v>17</v>
      </c>
      <c r="R44" s="63">
        <v>327</v>
      </c>
      <c r="S44" s="60">
        <v>17</v>
      </c>
      <c r="T44" s="88">
        <v>327</v>
      </c>
      <c r="U44" s="61">
        <v>33</v>
      </c>
      <c r="V44" s="62">
        <v>534</v>
      </c>
      <c r="W44" s="60">
        <v>35</v>
      </c>
      <c r="X44" s="63">
        <v>566</v>
      </c>
      <c r="Y44" s="60">
        <v>38</v>
      </c>
      <c r="Z44" s="89">
        <v>615</v>
      </c>
      <c r="AA44" s="106"/>
      <c r="AB44" s="83">
        <f aca="true" t="shared" si="26" ref="AB44:AG44">SUM(C44:C49)</f>
        <v>147</v>
      </c>
      <c r="AC44" s="83">
        <f t="shared" si="26"/>
        <v>2662</v>
      </c>
      <c r="AD44" s="83">
        <f t="shared" si="26"/>
        <v>155</v>
      </c>
      <c r="AE44" s="83">
        <f t="shared" si="26"/>
        <v>2797</v>
      </c>
      <c r="AF44" s="83">
        <f t="shared" si="26"/>
        <v>161</v>
      </c>
      <c r="AG44" s="83">
        <f t="shared" si="26"/>
        <v>2918</v>
      </c>
    </row>
    <row r="45" spans="2:27" s="5" customFormat="1" ht="22.5" customHeight="1">
      <c r="B45" s="15" t="s">
        <v>55</v>
      </c>
      <c r="C45" s="31">
        <f t="shared" si="4"/>
        <v>33</v>
      </c>
      <c r="D45" s="86">
        <f t="shared" si="5"/>
        <v>655</v>
      </c>
      <c r="E45" s="31">
        <f t="shared" si="6"/>
        <v>37</v>
      </c>
      <c r="F45" s="86">
        <f t="shared" si="7"/>
        <v>720</v>
      </c>
      <c r="G45" s="31">
        <f t="shared" si="8"/>
        <v>40</v>
      </c>
      <c r="H45" s="87">
        <f t="shared" si="9"/>
        <v>792</v>
      </c>
      <c r="I45" s="59">
        <v>10</v>
      </c>
      <c r="J45" s="62">
        <v>188</v>
      </c>
      <c r="K45" s="60">
        <v>11</v>
      </c>
      <c r="L45" s="63">
        <v>207</v>
      </c>
      <c r="M45" s="60">
        <v>12</v>
      </c>
      <c r="N45" s="59">
        <v>228</v>
      </c>
      <c r="O45" s="61">
        <v>13</v>
      </c>
      <c r="P45" s="62">
        <v>273</v>
      </c>
      <c r="Q45" s="60">
        <v>15</v>
      </c>
      <c r="R45" s="63">
        <v>300</v>
      </c>
      <c r="S45" s="60">
        <v>16</v>
      </c>
      <c r="T45" s="88">
        <v>330</v>
      </c>
      <c r="U45" s="61">
        <v>10</v>
      </c>
      <c r="V45" s="62">
        <v>194</v>
      </c>
      <c r="W45" s="60">
        <v>11</v>
      </c>
      <c r="X45" s="63">
        <v>213</v>
      </c>
      <c r="Y45" s="60">
        <v>12</v>
      </c>
      <c r="Z45" s="89">
        <v>234</v>
      </c>
      <c r="AA45" s="106"/>
    </row>
    <row r="46" spans="2:27" s="5" customFormat="1" ht="22.5" customHeight="1">
      <c r="B46" s="15" t="s">
        <v>67</v>
      </c>
      <c r="C46" s="31">
        <f t="shared" si="4"/>
        <v>32</v>
      </c>
      <c r="D46" s="86">
        <f t="shared" si="5"/>
        <v>566</v>
      </c>
      <c r="E46" s="31">
        <f t="shared" si="6"/>
        <v>32</v>
      </c>
      <c r="F46" s="86">
        <f t="shared" si="7"/>
        <v>566</v>
      </c>
      <c r="G46" s="31">
        <f t="shared" si="8"/>
        <v>32</v>
      </c>
      <c r="H46" s="87">
        <f t="shared" si="9"/>
        <v>566</v>
      </c>
      <c r="I46" s="59">
        <v>9</v>
      </c>
      <c r="J46" s="62">
        <v>158</v>
      </c>
      <c r="K46" s="60">
        <v>9</v>
      </c>
      <c r="L46" s="63">
        <v>158</v>
      </c>
      <c r="M46" s="60">
        <v>9</v>
      </c>
      <c r="N46" s="59">
        <v>158</v>
      </c>
      <c r="O46" s="61">
        <v>6</v>
      </c>
      <c r="P46" s="62">
        <v>104</v>
      </c>
      <c r="Q46" s="60">
        <v>6</v>
      </c>
      <c r="R46" s="63">
        <v>104</v>
      </c>
      <c r="S46" s="60">
        <v>6</v>
      </c>
      <c r="T46" s="88">
        <v>104</v>
      </c>
      <c r="U46" s="61">
        <v>17</v>
      </c>
      <c r="V46" s="62">
        <v>304</v>
      </c>
      <c r="W46" s="60">
        <v>17</v>
      </c>
      <c r="X46" s="63">
        <v>304</v>
      </c>
      <c r="Y46" s="60">
        <v>17</v>
      </c>
      <c r="Z46" s="89">
        <v>304</v>
      </c>
      <c r="AA46" s="106"/>
    </row>
    <row r="47" spans="2:27" s="5" customFormat="1" ht="22.5" customHeight="1">
      <c r="B47" s="15" t="s">
        <v>28</v>
      </c>
      <c r="C47" s="31">
        <f t="shared" si="4"/>
        <v>12</v>
      </c>
      <c r="D47" s="86">
        <f aca="true" t="shared" si="27" ref="D47:H48">SUM(J47,P47,V47)</f>
        <v>234</v>
      </c>
      <c r="E47" s="31">
        <f t="shared" si="27"/>
        <v>12</v>
      </c>
      <c r="F47" s="86">
        <f t="shared" si="27"/>
        <v>234</v>
      </c>
      <c r="G47" s="31">
        <f t="shared" si="27"/>
        <v>12</v>
      </c>
      <c r="H47" s="87">
        <f t="shared" si="27"/>
        <v>234</v>
      </c>
      <c r="I47" s="59">
        <v>2</v>
      </c>
      <c r="J47" s="62">
        <v>46</v>
      </c>
      <c r="K47" s="60">
        <v>2</v>
      </c>
      <c r="L47" s="63">
        <v>46</v>
      </c>
      <c r="M47" s="60">
        <v>2</v>
      </c>
      <c r="N47" s="59">
        <v>46</v>
      </c>
      <c r="O47" s="61">
        <v>4</v>
      </c>
      <c r="P47" s="62">
        <v>92</v>
      </c>
      <c r="Q47" s="60">
        <v>4</v>
      </c>
      <c r="R47" s="63">
        <v>92</v>
      </c>
      <c r="S47" s="60">
        <v>4</v>
      </c>
      <c r="T47" s="88">
        <v>92</v>
      </c>
      <c r="U47" s="61">
        <v>6</v>
      </c>
      <c r="V47" s="62">
        <v>96</v>
      </c>
      <c r="W47" s="60">
        <v>6</v>
      </c>
      <c r="X47" s="63">
        <v>96</v>
      </c>
      <c r="Y47" s="60">
        <v>6</v>
      </c>
      <c r="Z47" s="89">
        <v>96</v>
      </c>
      <c r="AA47" s="106"/>
    </row>
    <row r="48" spans="2:27" s="5" customFormat="1" ht="22.5" customHeight="1">
      <c r="B48" s="15" t="s">
        <v>65</v>
      </c>
      <c r="C48" s="31">
        <f t="shared" si="4"/>
        <v>2</v>
      </c>
      <c r="D48" s="86">
        <f t="shared" si="27"/>
        <v>28</v>
      </c>
      <c r="E48" s="31">
        <f t="shared" si="27"/>
        <v>2</v>
      </c>
      <c r="F48" s="86">
        <f t="shared" si="27"/>
        <v>28</v>
      </c>
      <c r="G48" s="31">
        <f t="shared" si="27"/>
        <v>2</v>
      </c>
      <c r="H48" s="87">
        <f t="shared" si="27"/>
        <v>28</v>
      </c>
      <c r="I48" s="59">
        <v>1</v>
      </c>
      <c r="J48" s="62">
        <v>19</v>
      </c>
      <c r="K48" s="60">
        <v>1</v>
      </c>
      <c r="L48" s="63">
        <v>19</v>
      </c>
      <c r="M48" s="60">
        <v>1</v>
      </c>
      <c r="N48" s="59">
        <v>19</v>
      </c>
      <c r="O48" s="61">
        <v>0</v>
      </c>
      <c r="P48" s="62">
        <v>0</v>
      </c>
      <c r="Q48" s="60">
        <v>0</v>
      </c>
      <c r="R48" s="63">
        <v>0</v>
      </c>
      <c r="S48" s="60">
        <v>0</v>
      </c>
      <c r="T48" s="88">
        <v>0</v>
      </c>
      <c r="U48" s="61">
        <v>1</v>
      </c>
      <c r="V48" s="62">
        <v>9</v>
      </c>
      <c r="W48" s="60">
        <v>1</v>
      </c>
      <c r="X48" s="63">
        <v>9</v>
      </c>
      <c r="Y48" s="60">
        <v>1</v>
      </c>
      <c r="Z48" s="89">
        <v>9</v>
      </c>
      <c r="AA48" s="106"/>
    </row>
    <row r="49" spans="2:27" s="5" customFormat="1" ht="22.5" customHeight="1" thickBot="1">
      <c r="B49" s="16" t="s">
        <v>32</v>
      </c>
      <c r="C49" s="31">
        <f t="shared" si="4"/>
        <v>8</v>
      </c>
      <c r="D49" s="86">
        <f t="shared" si="5"/>
        <v>143</v>
      </c>
      <c r="E49" s="31">
        <f t="shared" si="6"/>
        <v>8</v>
      </c>
      <c r="F49" s="86">
        <f t="shared" si="7"/>
        <v>143</v>
      </c>
      <c r="G49" s="31">
        <f t="shared" si="8"/>
        <v>8</v>
      </c>
      <c r="H49" s="87">
        <f t="shared" si="9"/>
        <v>143</v>
      </c>
      <c r="I49" s="59">
        <v>2</v>
      </c>
      <c r="J49" s="62">
        <v>44</v>
      </c>
      <c r="K49" s="60">
        <v>2</v>
      </c>
      <c r="L49" s="63">
        <v>44</v>
      </c>
      <c r="M49" s="60">
        <v>2</v>
      </c>
      <c r="N49" s="59">
        <v>44</v>
      </c>
      <c r="O49" s="61">
        <v>4</v>
      </c>
      <c r="P49" s="62">
        <v>71</v>
      </c>
      <c r="Q49" s="60">
        <v>4</v>
      </c>
      <c r="R49" s="63">
        <v>71</v>
      </c>
      <c r="S49" s="60">
        <v>4</v>
      </c>
      <c r="T49" s="88">
        <v>71</v>
      </c>
      <c r="U49" s="61">
        <v>2</v>
      </c>
      <c r="V49" s="62">
        <v>28</v>
      </c>
      <c r="W49" s="60">
        <v>2</v>
      </c>
      <c r="X49" s="63">
        <v>28</v>
      </c>
      <c r="Y49" s="60">
        <v>2</v>
      </c>
      <c r="Z49" s="89">
        <v>28</v>
      </c>
      <c r="AA49" s="106"/>
    </row>
    <row r="50" spans="2:27" s="40" customFormat="1" ht="42.75" customHeight="1" thickBot="1">
      <c r="B50" s="41" t="s">
        <v>0</v>
      </c>
      <c r="C50" s="45">
        <f>SUM(C7:C49)</f>
        <v>6870</v>
      </c>
      <c r="D50" s="96">
        <f aca="true" t="shared" si="28" ref="D50:Z50">SUM(D7:D49)</f>
        <v>115758</v>
      </c>
      <c r="E50" s="42">
        <f t="shared" si="28"/>
        <v>7130</v>
      </c>
      <c r="F50" s="97">
        <f t="shared" si="28"/>
        <v>119863</v>
      </c>
      <c r="G50" s="42">
        <f t="shared" si="28"/>
        <v>7407</v>
      </c>
      <c r="H50" s="98">
        <f t="shared" si="28"/>
        <v>124144</v>
      </c>
      <c r="I50" s="44">
        <f>SUM(I7:I49)</f>
        <v>1532</v>
      </c>
      <c r="J50" s="96">
        <f t="shared" si="28"/>
        <v>27000</v>
      </c>
      <c r="K50" s="42">
        <f t="shared" si="28"/>
        <v>1565</v>
      </c>
      <c r="L50" s="97">
        <f t="shared" si="28"/>
        <v>27656</v>
      </c>
      <c r="M50" s="42">
        <f t="shared" si="28"/>
        <v>1600</v>
      </c>
      <c r="N50" s="44">
        <f t="shared" si="28"/>
        <v>28357</v>
      </c>
      <c r="O50" s="43">
        <f t="shared" si="28"/>
        <v>1939</v>
      </c>
      <c r="P50" s="96">
        <f t="shared" si="28"/>
        <v>35657</v>
      </c>
      <c r="Q50" s="42">
        <f t="shared" si="28"/>
        <v>2012</v>
      </c>
      <c r="R50" s="97">
        <f t="shared" si="28"/>
        <v>36950</v>
      </c>
      <c r="S50" s="42">
        <f t="shared" si="28"/>
        <v>2094</v>
      </c>
      <c r="T50" s="98">
        <f t="shared" si="28"/>
        <v>38290</v>
      </c>
      <c r="U50" s="43">
        <f t="shared" si="28"/>
        <v>3399</v>
      </c>
      <c r="V50" s="96">
        <f t="shared" si="28"/>
        <v>53101</v>
      </c>
      <c r="W50" s="42">
        <f t="shared" si="28"/>
        <v>3553</v>
      </c>
      <c r="X50" s="97">
        <f t="shared" si="28"/>
        <v>55257</v>
      </c>
      <c r="Y50" s="42">
        <f t="shared" si="28"/>
        <v>3713</v>
      </c>
      <c r="Z50" s="99">
        <f t="shared" si="28"/>
        <v>57497</v>
      </c>
      <c r="AA50" s="113"/>
    </row>
    <row r="51" spans="2:27" ht="23.25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</row>
    <row r="54" spans="2:8" ht="13.5" hidden="1">
      <c r="B54" s="3" t="s">
        <v>35</v>
      </c>
      <c r="C54" s="3">
        <f aca="true" t="shared" si="29" ref="C54:H54">C7</f>
        <v>2755</v>
      </c>
      <c r="D54" s="3">
        <f t="shared" si="29"/>
        <v>47358</v>
      </c>
      <c r="E54" s="3">
        <f t="shared" si="29"/>
        <v>2791</v>
      </c>
      <c r="F54" s="3">
        <f t="shared" si="29"/>
        <v>47974</v>
      </c>
      <c r="G54" s="3">
        <f t="shared" si="29"/>
        <v>2827</v>
      </c>
      <c r="H54" s="3">
        <f t="shared" si="29"/>
        <v>48598</v>
      </c>
    </row>
    <row r="55" spans="2:8" ht="13.5" hidden="1">
      <c r="B55" s="3" t="s">
        <v>69</v>
      </c>
      <c r="C55" s="3">
        <f aca="true" t="shared" si="30" ref="C55:H55">SUM(C8:C11)</f>
        <v>138</v>
      </c>
      <c r="D55" s="3">
        <f t="shared" si="30"/>
        <v>2698</v>
      </c>
      <c r="E55" s="3">
        <f t="shared" si="30"/>
        <v>150</v>
      </c>
      <c r="F55" s="3">
        <f t="shared" si="30"/>
        <v>2934</v>
      </c>
      <c r="G55" s="3">
        <f t="shared" si="30"/>
        <v>160</v>
      </c>
      <c r="H55" s="3">
        <f t="shared" si="30"/>
        <v>3133</v>
      </c>
    </row>
    <row r="56" spans="2:8" ht="13.5" hidden="1">
      <c r="B56" s="3" t="s">
        <v>70</v>
      </c>
      <c r="C56" s="3">
        <f>C12</f>
        <v>273</v>
      </c>
      <c r="D56" s="3">
        <f aca="true" t="shared" si="31" ref="D56:H57">D12</f>
        <v>4926</v>
      </c>
      <c r="E56" s="3">
        <f t="shared" si="31"/>
        <v>282</v>
      </c>
      <c r="F56" s="3">
        <f t="shared" si="31"/>
        <v>5088</v>
      </c>
      <c r="G56" s="3">
        <f t="shared" si="31"/>
        <v>292</v>
      </c>
      <c r="H56" s="3">
        <f t="shared" si="31"/>
        <v>5269</v>
      </c>
    </row>
    <row r="57" spans="2:8" ht="13.5" hidden="1">
      <c r="B57" s="3" t="s">
        <v>71</v>
      </c>
      <c r="C57" s="3">
        <f>C13</f>
        <v>237</v>
      </c>
      <c r="D57" s="3">
        <f t="shared" si="31"/>
        <v>3859</v>
      </c>
      <c r="E57" s="3">
        <f t="shared" si="31"/>
        <v>277</v>
      </c>
      <c r="F57" s="3">
        <f t="shared" si="31"/>
        <v>4270</v>
      </c>
      <c r="G57" s="3">
        <f t="shared" si="31"/>
        <v>324</v>
      </c>
      <c r="H57" s="3">
        <f t="shared" si="31"/>
        <v>4740</v>
      </c>
    </row>
    <row r="58" spans="2:8" ht="13.5" hidden="1">
      <c r="B58" s="3" t="s">
        <v>72</v>
      </c>
      <c r="C58" s="3">
        <f aca="true" t="shared" si="32" ref="C58:H58">SUM(C14:C16)</f>
        <v>344</v>
      </c>
      <c r="D58" s="3">
        <f t="shared" si="32"/>
        <v>3650</v>
      </c>
      <c r="E58" s="3">
        <f t="shared" si="32"/>
        <v>371</v>
      </c>
      <c r="F58" s="3">
        <f t="shared" si="32"/>
        <v>3884</v>
      </c>
      <c r="G58" s="3">
        <f t="shared" si="32"/>
        <v>397</v>
      </c>
      <c r="H58" s="3">
        <f t="shared" si="32"/>
        <v>4108</v>
      </c>
    </row>
    <row r="59" spans="2:8" ht="13.5" hidden="1">
      <c r="B59" s="3" t="s">
        <v>73</v>
      </c>
      <c r="C59" s="3">
        <f>C17</f>
        <v>227</v>
      </c>
      <c r="D59" s="3">
        <f aca="true" t="shared" si="33" ref="D59:H61">D17</f>
        <v>3292</v>
      </c>
      <c r="E59" s="3">
        <f t="shared" si="33"/>
        <v>255</v>
      </c>
      <c r="F59" s="3">
        <f t="shared" si="33"/>
        <v>3698</v>
      </c>
      <c r="G59" s="3">
        <f t="shared" si="33"/>
        <v>285</v>
      </c>
      <c r="H59" s="3">
        <f t="shared" si="33"/>
        <v>4133</v>
      </c>
    </row>
    <row r="60" spans="2:8" ht="13.5" hidden="1">
      <c r="B60" s="3" t="s">
        <v>74</v>
      </c>
      <c r="C60" s="3">
        <f>C18</f>
        <v>185</v>
      </c>
      <c r="D60" s="3">
        <f t="shared" si="33"/>
        <v>3457</v>
      </c>
      <c r="E60" s="3">
        <f t="shared" si="33"/>
        <v>192</v>
      </c>
      <c r="F60" s="3">
        <f t="shared" si="33"/>
        <v>3587</v>
      </c>
      <c r="G60" s="3">
        <f t="shared" si="33"/>
        <v>199</v>
      </c>
      <c r="H60" s="3">
        <f t="shared" si="33"/>
        <v>3717</v>
      </c>
    </row>
    <row r="61" spans="2:8" ht="13.5" hidden="1">
      <c r="B61" s="3" t="s">
        <v>75</v>
      </c>
      <c r="C61" s="3">
        <f>C19</f>
        <v>124</v>
      </c>
      <c r="D61" s="3">
        <f t="shared" si="33"/>
        <v>2208</v>
      </c>
      <c r="E61" s="3">
        <f t="shared" si="33"/>
        <v>124</v>
      </c>
      <c r="F61" s="3">
        <f t="shared" si="33"/>
        <v>2208</v>
      </c>
      <c r="G61" s="3">
        <f t="shared" si="33"/>
        <v>124</v>
      </c>
      <c r="H61" s="3">
        <f t="shared" si="33"/>
        <v>2208</v>
      </c>
    </row>
    <row r="62" spans="2:8" ht="13.5" hidden="1">
      <c r="B62" s="3" t="s">
        <v>76</v>
      </c>
      <c r="C62" s="3">
        <f aca="true" t="shared" si="34" ref="C62:H62">SUM(C20:C21)</f>
        <v>259</v>
      </c>
      <c r="D62" s="3">
        <f t="shared" si="34"/>
        <v>4208</v>
      </c>
      <c r="E62" s="3">
        <f t="shared" si="34"/>
        <v>273</v>
      </c>
      <c r="F62" s="3">
        <f t="shared" si="34"/>
        <v>4454</v>
      </c>
      <c r="G62" s="3">
        <f t="shared" si="34"/>
        <v>287</v>
      </c>
      <c r="H62" s="3">
        <f t="shared" si="34"/>
        <v>4730</v>
      </c>
    </row>
    <row r="63" spans="2:8" ht="13.5" hidden="1">
      <c r="B63" s="3" t="s">
        <v>77</v>
      </c>
      <c r="C63" s="3">
        <f aca="true" t="shared" si="35" ref="C63:H63">SUM(C22:C24)</f>
        <v>219</v>
      </c>
      <c r="D63" s="3">
        <f t="shared" si="35"/>
        <v>4074</v>
      </c>
      <c r="E63" s="3">
        <f t="shared" si="35"/>
        <v>234</v>
      </c>
      <c r="F63" s="3">
        <f t="shared" si="35"/>
        <v>4343</v>
      </c>
      <c r="G63" s="3">
        <f t="shared" si="35"/>
        <v>250</v>
      </c>
      <c r="H63" s="3">
        <f t="shared" si="35"/>
        <v>4612</v>
      </c>
    </row>
    <row r="64" spans="2:8" ht="13.5" hidden="1">
      <c r="B64" s="3" t="s">
        <v>84</v>
      </c>
      <c r="C64" s="3">
        <f>C25</f>
        <v>261</v>
      </c>
      <c r="D64" s="3">
        <f aca="true" t="shared" si="36" ref="D64:H65">D25</f>
        <v>4662</v>
      </c>
      <c r="E64" s="3">
        <f t="shared" si="36"/>
        <v>261</v>
      </c>
      <c r="F64" s="3">
        <f t="shared" si="36"/>
        <v>4702</v>
      </c>
      <c r="G64" s="3">
        <f t="shared" si="36"/>
        <v>263</v>
      </c>
      <c r="H64" s="3">
        <f t="shared" si="36"/>
        <v>4742</v>
      </c>
    </row>
    <row r="65" spans="2:8" ht="13.5" hidden="1">
      <c r="B65" s="3" t="s">
        <v>78</v>
      </c>
      <c r="C65" s="3">
        <f>C26</f>
        <v>489</v>
      </c>
      <c r="D65" s="3">
        <f t="shared" si="36"/>
        <v>6349</v>
      </c>
      <c r="E65" s="3">
        <f t="shared" si="36"/>
        <v>490</v>
      </c>
      <c r="F65" s="3">
        <f t="shared" si="36"/>
        <v>6367</v>
      </c>
      <c r="G65" s="3">
        <f t="shared" si="36"/>
        <v>492</v>
      </c>
      <c r="H65" s="3">
        <f t="shared" si="36"/>
        <v>6397</v>
      </c>
    </row>
    <row r="66" spans="2:8" ht="13.5" hidden="1">
      <c r="B66" s="3" t="s">
        <v>79</v>
      </c>
      <c r="C66" s="3">
        <f aca="true" t="shared" si="37" ref="C66:H66">SUM(C27:C30)</f>
        <v>288</v>
      </c>
      <c r="D66" s="3">
        <f t="shared" si="37"/>
        <v>5402</v>
      </c>
      <c r="E66" s="3">
        <f t="shared" si="37"/>
        <v>299</v>
      </c>
      <c r="F66" s="3">
        <f t="shared" si="37"/>
        <v>5576</v>
      </c>
      <c r="G66" s="3">
        <f t="shared" si="37"/>
        <v>307</v>
      </c>
      <c r="H66" s="3">
        <f t="shared" si="37"/>
        <v>5730</v>
      </c>
    </row>
    <row r="67" spans="2:8" ht="13.5" hidden="1">
      <c r="B67" s="3" t="s">
        <v>80</v>
      </c>
      <c r="C67" s="3">
        <f aca="true" t="shared" si="38" ref="C67:H67">SUM(C31:C36)</f>
        <v>185</v>
      </c>
      <c r="D67" s="3">
        <f t="shared" si="38"/>
        <v>3357</v>
      </c>
      <c r="E67" s="3">
        <f t="shared" si="38"/>
        <v>189</v>
      </c>
      <c r="F67" s="3">
        <f t="shared" si="38"/>
        <v>3417</v>
      </c>
      <c r="G67" s="3">
        <f t="shared" si="38"/>
        <v>198</v>
      </c>
      <c r="H67" s="3">
        <f t="shared" si="38"/>
        <v>3539</v>
      </c>
    </row>
    <row r="68" spans="2:8" ht="13.5" hidden="1">
      <c r="B68" s="3" t="s">
        <v>47</v>
      </c>
      <c r="C68" s="3">
        <f aca="true" t="shared" si="39" ref="C68:H68">C37</f>
        <v>403</v>
      </c>
      <c r="D68" s="3">
        <f t="shared" si="39"/>
        <v>7472</v>
      </c>
      <c r="E68" s="3">
        <f t="shared" si="39"/>
        <v>413</v>
      </c>
      <c r="F68" s="3">
        <f t="shared" si="39"/>
        <v>7658</v>
      </c>
      <c r="G68" s="3">
        <f t="shared" si="39"/>
        <v>423</v>
      </c>
      <c r="H68" s="3">
        <f t="shared" si="39"/>
        <v>7843</v>
      </c>
    </row>
    <row r="69" spans="2:8" ht="13.5" hidden="1">
      <c r="B69" s="3" t="s">
        <v>81</v>
      </c>
      <c r="C69" s="3">
        <f aca="true" t="shared" si="40" ref="C69:H69">SUM(C38:C41)</f>
        <v>204</v>
      </c>
      <c r="D69" s="3">
        <f t="shared" si="40"/>
        <v>3632</v>
      </c>
      <c r="E69" s="3">
        <f t="shared" si="40"/>
        <v>222</v>
      </c>
      <c r="F69" s="3">
        <f t="shared" si="40"/>
        <v>4016</v>
      </c>
      <c r="G69" s="3">
        <f t="shared" si="40"/>
        <v>243</v>
      </c>
      <c r="H69" s="3">
        <f t="shared" si="40"/>
        <v>4363</v>
      </c>
    </row>
    <row r="70" spans="2:8" ht="13.5" hidden="1">
      <c r="B70" s="3" t="s">
        <v>82</v>
      </c>
      <c r="C70" s="3">
        <f aca="true" t="shared" si="41" ref="C70:H70">SUM(C42:C43)</f>
        <v>132</v>
      </c>
      <c r="D70" s="3">
        <f t="shared" si="41"/>
        <v>2492</v>
      </c>
      <c r="E70" s="3">
        <f t="shared" si="41"/>
        <v>152</v>
      </c>
      <c r="F70" s="3">
        <f t="shared" si="41"/>
        <v>2890</v>
      </c>
      <c r="G70" s="3">
        <f t="shared" si="41"/>
        <v>175</v>
      </c>
      <c r="H70" s="3">
        <f t="shared" si="41"/>
        <v>3364</v>
      </c>
    </row>
    <row r="71" spans="2:8" ht="13.5" hidden="1">
      <c r="B71" s="3" t="s">
        <v>83</v>
      </c>
      <c r="C71" s="3">
        <f aca="true" t="shared" si="42" ref="C71:H71">SUM(C44:C49)</f>
        <v>147</v>
      </c>
      <c r="D71" s="3">
        <f t="shared" si="42"/>
        <v>2662</v>
      </c>
      <c r="E71" s="3">
        <f t="shared" si="42"/>
        <v>155</v>
      </c>
      <c r="F71" s="3">
        <f t="shared" si="42"/>
        <v>2797</v>
      </c>
      <c r="G71" s="3">
        <f t="shared" si="42"/>
        <v>161</v>
      </c>
      <c r="H71" s="3">
        <f t="shared" si="42"/>
        <v>2918</v>
      </c>
    </row>
    <row r="72" ht="13.5" hidden="1"/>
  </sheetData>
  <sheetProtection/>
  <mergeCells count="19">
    <mergeCell ref="M5:N5"/>
    <mergeCell ref="O5:P5"/>
    <mergeCell ref="Q5:R5"/>
    <mergeCell ref="S5:T5"/>
    <mergeCell ref="B4:B6"/>
    <mergeCell ref="C4:H4"/>
    <mergeCell ref="C5:D5"/>
    <mergeCell ref="E5:F5"/>
    <mergeCell ref="G5:H5"/>
    <mergeCell ref="W5:X5"/>
    <mergeCell ref="D3:H3"/>
    <mergeCell ref="T3:Z3"/>
    <mergeCell ref="Y5:Z5"/>
    <mergeCell ref="I4:N4"/>
    <mergeCell ref="O4:T4"/>
    <mergeCell ref="U4:Z4"/>
    <mergeCell ref="U5:V5"/>
    <mergeCell ref="I5:J5"/>
    <mergeCell ref="K5:L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1"/>
  <sheetViews>
    <sheetView view="pageBreakPreview" zoomScale="80" zoomScaleNormal="75" zoomScaleSheetLayoutView="80" zoomScalePageLayoutView="0" workbookViewId="0" topLeftCell="A1">
      <pane xSplit="2" ySplit="6" topLeftCell="S7" activePane="bottomRight" state="frozen"/>
      <selection pane="topLeft" activeCell="AA16" sqref="AA16:AF16"/>
      <selection pane="topRight" activeCell="AA16" sqref="AA16:AF16"/>
      <selection pane="bottomLeft" activeCell="AA16" sqref="AA16:AF16"/>
      <selection pane="bottomRight" activeCell="AB1" sqref="AB1:AG16384"/>
    </sheetView>
  </sheetViews>
  <sheetFormatPr defaultColWidth="9.00390625" defaultRowHeight="13.5"/>
  <cols>
    <col min="1" max="1" width="15.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1" width="10.00390625" style="3" customWidth="1"/>
    <col min="22" max="22" width="12.375" style="3" customWidth="1"/>
    <col min="23" max="23" width="10.00390625" style="3" customWidth="1"/>
    <col min="24" max="24" width="12.375" style="3" customWidth="1"/>
    <col min="25" max="25" width="10.00390625" style="3" customWidth="1"/>
    <col min="26" max="27" width="12.375" style="3" customWidth="1"/>
    <col min="28" max="33" width="0" style="3" hidden="1" customWidth="1"/>
    <col min="34" max="16384" width="9.00390625" style="3" customWidth="1"/>
  </cols>
  <sheetData>
    <row r="1" spans="2:14" ht="35.25" customHeight="1">
      <c r="B1" s="32" t="s">
        <v>13</v>
      </c>
      <c r="I1" s="6"/>
      <c r="J1" s="1"/>
      <c r="K1" s="1"/>
      <c r="L1" s="1"/>
      <c r="M1" s="1"/>
      <c r="N1" s="2"/>
    </row>
    <row r="2" spans="2:14" ht="33" customHeight="1">
      <c r="B2" s="32" t="s">
        <v>25</v>
      </c>
      <c r="I2" s="6"/>
      <c r="J2" s="1"/>
      <c r="K2" s="1"/>
      <c r="L2" s="14"/>
      <c r="M2" s="1"/>
      <c r="N2" s="2"/>
    </row>
    <row r="3" spans="2:27" s="11" customFormat="1" ht="33.75" customHeight="1" thickBot="1">
      <c r="B3" s="9"/>
      <c r="C3" s="10"/>
      <c r="D3" s="121" t="s">
        <v>14</v>
      </c>
      <c r="E3" s="121"/>
      <c r="F3" s="121"/>
      <c r="G3" s="121"/>
      <c r="H3" s="121"/>
      <c r="O3" s="12"/>
      <c r="T3" s="121"/>
      <c r="U3" s="121"/>
      <c r="V3" s="121"/>
      <c r="W3" s="121"/>
      <c r="X3" s="121"/>
      <c r="Y3" s="121"/>
      <c r="Z3" s="121"/>
      <c r="AA3" s="9"/>
    </row>
    <row r="4" spans="2:27" s="11" customFormat="1" ht="36" customHeight="1" thickBot="1">
      <c r="B4" s="130" t="s">
        <v>7</v>
      </c>
      <c r="C4" s="133" t="s">
        <v>6</v>
      </c>
      <c r="D4" s="134"/>
      <c r="E4" s="134"/>
      <c r="F4" s="134"/>
      <c r="G4" s="134"/>
      <c r="H4" s="135"/>
      <c r="I4" s="124" t="s">
        <v>2</v>
      </c>
      <c r="J4" s="124"/>
      <c r="K4" s="124"/>
      <c r="L4" s="124"/>
      <c r="M4" s="124"/>
      <c r="N4" s="124"/>
      <c r="O4" s="125" t="s">
        <v>3</v>
      </c>
      <c r="P4" s="124"/>
      <c r="Q4" s="124"/>
      <c r="R4" s="124"/>
      <c r="S4" s="124"/>
      <c r="T4" s="126"/>
      <c r="U4" s="125" t="s">
        <v>1</v>
      </c>
      <c r="V4" s="124"/>
      <c r="W4" s="124"/>
      <c r="X4" s="124"/>
      <c r="Y4" s="124"/>
      <c r="Z4" s="127"/>
      <c r="AA4" s="109"/>
    </row>
    <row r="5" spans="2:27" s="11" customFormat="1" ht="36" customHeight="1" thickBot="1">
      <c r="B5" s="131"/>
      <c r="C5" s="122" t="s">
        <v>17</v>
      </c>
      <c r="D5" s="128"/>
      <c r="E5" s="122" t="s">
        <v>18</v>
      </c>
      <c r="F5" s="123"/>
      <c r="G5" s="122" t="s">
        <v>19</v>
      </c>
      <c r="H5" s="136"/>
      <c r="I5" s="128" t="s">
        <v>17</v>
      </c>
      <c r="J5" s="128"/>
      <c r="K5" s="122" t="s">
        <v>18</v>
      </c>
      <c r="L5" s="123"/>
      <c r="M5" s="122" t="s">
        <v>19</v>
      </c>
      <c r="N5" s="128"/>
      <c r="O5" s="129" t="s">
        <v>17</v>
      </c>
      <c r="P5" s="128"/>
      <c r="Q5" s="122" t="s">
        <v>18</v>
      </c>
      <c r="R5" s="123"/>
      <c r="S5" s="122" t="s">
        <v>19</v>
      </c>
      <c r="T5" s="136"/>
      <c r="U5" s="128" t="s">
        <v>17</v>
      </c>
      <c r="V5" s="128"/>
      <c r="W5" s="122" t="s">
        <v>18</v>
      </c>
      <c r="X5" s="123"/>
      <c r="Y5" s="122" t="s">
        <v>19</v>
      </c>
      <c r="Z5" s="123"/>
      <c r="AA5" s="110"/>
    </row>
    <row r="6" spans="2:27" ht="36" customHeight="1" thickBot="1">
      <c r="B6" s="132"/>
      <c r="C6" s="35" t="s">
        <v>11</v>
      </c>
      <c r="D6" s="36" t="s">
        <v>20</v>
      </c>
      <c r="E6" s="35" t="s">
        <v>11</v>
      </c>
      <c r="F6" s="34" t="s">
        <v>20</v>
      </c>
      <c r="G6" s="35" t="s">
        <v>11</v>
      </c>
      <c r="H6" s="39" t="s">
        <v>20</v>
      </c>
      <c r="I6" s="38" t="s">
        <v>11</v>
      </c>
      <c r="J6" s="36" t="s">
        <v>20</v>
      </c>
      <c r="K6" s="35" t="s">
        <v>11</v>
      </c>
      <c r="L6" s="34" t="s">
        <v>20</v>
      </c>
      <c r="M6" s="35" t="s">
        <v>11</v>
      </c>
      <c r="N6" s="36" t="s">
        <v>20</v>
      </c>
      <c r="O6" s="37" t="s">
        <v>11</v>
      </c>
      <c r="P6" s="36" t="s">
        <v>20</v>
      </c>
      <c r="Q6" s="35" t="s">
        <v>11</v>
      </c>
      <c r="R6" s="34" t="s">
        <v>20</v>
      </c>
      <c r="S6" s="35" t="s">
        <v>11</v>
      </c>
      <c r="T6" s="39" t="s">
        <v>20</v>
      </c>
      <c r="U6" s="37" t="s">
        <v>11</v>
      </c>
      <c r="V6" s="36" t="s">
        <v>20</v>
      </c>
      <c r="W6" s="35" t="s">
        <v>11</v>
      </c>
      <c r="X6" s="34" t="s">
        <v>20</v>
      </c>
      <c r="Y6" s="35" t="s">
        <v>11</v>
      </c>
      <c r="Z6" s="34" t="s">
        <v>20</v>
      </c>
      <c r="AA6" s="111"/>
    </row>
    <row r="7" spans="2:33" s="33" customFormat="1" ht="22.5" customHeight="1">
      <c r="B7" s="8" t="s">
        <v>35</v>
      </c>
      <c r="C7" s="31">
        <f aca="true" t="shared" si="0" ref="C7:H9">SUM(I7,O7,U7)</f>
        <v>5708</v>
      </c>
      <c r="D7" s="86">
        <f t="shared" si="0"/>
        <v>88109</v>
      </c>
      <c r="E7" s="31">
        <f t="shared" si="0"/>
        <v>5794</v>
      </c>
      <c r="F7" s="86">
        <f>SUM(L7,R7,X7)</f>
        <v>89431</v>
      </c>
      <c r="G7" s="31">
        <f t="shared" si="0"/>
        <v>5881</v>
      </c>
      <c r="H7" s="87">
        <f t="shared" si="0"/>
        <v>90772</v>
      </c>
      <c r="I7" s="59">
        <v>1046</v>
      </c>
      <c r="J7" s="62">
        <v>16358</v>
      </c>
      <c r="K7" s="60">
        <v>1062</v>
      </c>
      <c r="L7" s="63">
        <v>16603</v>
      </c>
      <c r="M7" s="60">
        <v>1078</v>
      </c>
      <c r="N7" s="59">
        <v>16852</v>
      </c>
      <c r="O7" s="61">
        <v>2366</v>
      </c>
      <c r="P7" s="62">
        <v>39920</v>
      </c>
      <c r="Q7" s="60">
        <v>2401</v>
      </c>
      <c r="R7" s="63">
        <v>40519</v>
      </c>
      <c r="S7" s="60">
        <v>2438</v>
      </c>
      <c r="T7" s="88">
        <v>41127</v>
      </c>
      <c r="U7" s="61">
        <v>2296</v>
      </c>
      <c r="V7" s="62">
        <v>31831</v>
      </c>
      <c r="W7" s="60">
        <v>2331</v>
      </c>
      <c r="X7" s="63">
        <v>32309</v>
      </c>
      <c r="Y7" s="60">
        <v>2365</v>
      </c>
      <c r="Z7" s="89">
        <v>32793</v>
      </c>
      <c r="AA7" s="106"/>
      <c r="AB7" s="84">
        <f aca="true" t="shared" si="1" ref="AB7:AG7">C7</f>
        <v>5708</v>
      </c>
      <c r="AC7" s="84">
        <f t="shared" si="1"/>
        <v>88109</v>
      </c>
      <c r="AD7" s="84">
        <f t="shared" si="1"/>
        <v>5794</v>
      </c>
      <c r="AE7" s="84">
        <f t="shared" si="1"/>
        <v>89431</v>
      </c>
      <c r="AF7" s="84">
        <f t="shared" si="1"/>
        <v>5881</v>
      </c>
      <c r="AG7" s="84">
        <f t="shared" si="1"/>
        <v>90772</v>
      </c>
    </row>
    <row r="8" spans="2:33" s="5" customFormat="1" ht="22.5" customHeight="1">
      <c r="B8" s="15" t="s">
        <v>36</v>
      </c>
      <c r="C8" s="31">
        <f t="shared" si="0"/>
        <v>136</v>
      </c>
      <c r="D8" s="86">
        <f t="shared" si="0"/>
        <v>2165</v>
      </c>
      <c r="E8" s="31">
        <f t="shared" si="0"/>
        <v>142</v>
      </c>
      <c r="F8" s="86">
        <f t="shared" si="0"/>
        <v>2275</v>
      </c>
      <c r="G8" s="31">
        <f t="shared" si="0"/>
        <v>149</v>
      </c>
      <c r="H8" s="87">
        <f t="shared" si="0"/>
        <v>2440</v>
      </c>
      <c r="I8" s="59">
        <v>9</v>
      </c>
      <c r="J8" s="62">
        <v>170</v>
      </c>
      <c r="K8" s="60">
        <v>11</v>
      </c>
      <c r="L8" s="63">
        <v>205</v>
      </c>
      <c r="M8" s="60">
        <v>12</v>
      </c>
      <c r="N8" s="59">
        <v>230</v>
      </c>
      <c r="O8" s="61">
        <v>67</v>
      </c>
      <c r="P8" s="62">
        <v>1275</v>
      </c>
      <c r="Q8" s="60">
        <v>69</v>
      </c>
      <c r="R8" s="63">
        <v>1320</v>
      </c>
      <c r="S8" s="60">
        <v>72</v>
      </c>
      <c r="T8" s="88">
        <v>1430</v>
      </c>
      <c r="U8" s="61">
        <v>60</v>
      </c>
      <c r="V8" s="62">
        <v>720</v>
      </c>
      <c r="W8" s="60">
        <v>62</v>
      </c>
      <c r="X8" s="63">
        <v>750</v>
      </c>
      <c r="Y8" s="60">
        <v>65</v>
      </c>
      <c r="Z8" s="89">
        <v>780</v>
      </c>
      <c r="AA8" s="106"/>
      <c r="AB8" s="82">
        <f aca="true" t="shared" si="2" ref="AB8:AG8">SUM(C8:C11)</f>
        <v>351</v>
      </c>
      <c r="AC8" s="82">
        <f t="shared" si="2"/>
        <v>5750</v>
      </c>
      <c r="AD8" s="82">
        <f t="shared" si="2"/>
        <v>363</v>
      </c>
      <c r="AE8" s="82">
        <f t="shared" si="2"/>
        <v>5965</v>
      </c>
      <c r="AF8" s="82">
        <f t="shared" si="2"/>
        <v>376</v>
      </c>
      <c r="AG8" s="82">
        <f t="shared" si="2"/>
        <v>6236</v>
      </c>
    </row>
    <row r="9" spans="2:28" s="5" customFormat="1" ht="22.5" customHeight="1">
      <c r="B9" s="15" t="s">
        <v>38</v>
      </c>
      <c r="C9" s="31">
        <f t="shared" si="0"/>
        <v>154</v>
      </c>
      <c r="D9" s="86">
        <f>SUM(J9,P9,V9)</f>
        <v>2513</v>
      </c>
      <c r="E9" s="31">
        <f>SUM(K9,Q9,W9)</f>
        <v>158</v>
      </c>
      <c r="F9" s="86">
        <f>SUM(L9,R9,X9)</f>
        <v>2578</v>
      </c>
      <c r="G9" s="31">
        <f>SUM(M9,S9,Y9)</f>
        <v>162</v>
      </c>
      <c r="H9" s="87">
        <f>SUM(N9,T9,Z9)</f>
        <v>2644</v>
      </c>
      <c r="I9" s="64">
        <v>26</v>
      </c>
      <c r="J9" s="67">
        <v>375</v>
      </c>
      <c r="K9" s="65">
        <v>27</v>
      </c>
      <c r="L9" s="68">
        <v>389</v>
      </c>
      <c r="M9" s="65">
        <v>28</v>
      </c>
      <c r="N9" s="64">
        <v>404</v>
      </c>
      <c r="O9" s="66">
        <v>79</v>
      </c>
      <c r="P9" s="67">
        <v>1494</v>
      </c>
      <c r="Q9" s="65">
        <v>81</v>
      </c>
      <c r="R9" s="68">
        <v>1532</v>
      </c>
      <c r="S9" s="65">
        <v>83</v>
      </c>
      <c r="T9" s="90">
        <v>1570</v>
      </c>
      <c r="U9" s="66">
        <v>49</v>
      </c>
      <c r="V9" s="67">
        <v>644</v>
      </c>
      <c r="W9" s="65">
        <v>50</v>
      </c>
      <c r="X9" s="68">
        <v>657</v>
      </c>
      <c r="Y9" s="65">
        <v>51</v>
      </c>
      <c r="Z9" s="91">
        <v>670</v>
      </c>
      <c r="AA9" s="107"/>
      <c r="AB9" s="7"/>
    </row>
    <row r="10" spans="2:28" s="5" customFormat="1" ht="22.5" customHeight="1">
      <c r="B10" s="15" t="s">
        <v>30</v>
      </c>
      <c r="C10" s="31">
        <f aca="true" t="shared" si="3" ref="C10:H11">SUM(I10,O10,U10)</f>
        <v>33</v>
      </c>
      <c r="D10" s="86">
        <f t="shared" si="3"/>
        <v>660</v>
      </c>
      <c r="E10" s="31">
        <f t="shared" si="3"/>
        <v>35</v>
      </c>
      <c r="F10" s="86">
        <f t="shared" si="3"/>
        <v>700</v>
      </c>
      <c r="G10" s="31">
        <f t="shared" si="3"/>
        <v>37</v>
      </c>
      <c r="H10" s="87">
        <f t="shared" si="3"/>
        <v>740</v>
      </c>
      <c r="I10" s="59">
        <v>6</v>
      </c>
      <c r="J10" s="62">
        <v>120</v>
      </c>
      <c r="K10" s="60">
        <v>6</v>
      </c>
      <c r="L10" s="63">
        <v>120</v>
      </c>
      <c r="M10" s="60">
        <v>6</v>
      </c>
      <c r="N10" s="59">
        <v>120</v>
      </c>
      <c r="O10" s="61">
        <v>17</v>
      </c>
      <c r="P10" s="62">
        <v>340</v>
      </c>
      <c r="Q10" s="60">
        <v>18</v>
      </c>
      <c r="R10" s="63">
        <v>360</v>
      </c>
      <c r="S10" s="60">
        <v>19</v>
      </c>
      <c r="T10" s="88">
        <v>380</v>
      </c>
      <c r="U10" s="61">
        <v>10</v>
      </c>
      <c r="V10" s="62">
        <v>200</v>
      </c>
      <c r="W10" s="60">
        <v>11</v>
      </c>
      <c r="X10" s="63">
        <v>220</v>
      </c>
      <c r="Y10" s="60">
        <v>12</v>
      </c>
      <c r="Z10" s="89">
        <v>240</v>
      </c>
      <c r="AA10" s="106"/>
      <c r="AB10" s="7"/>
    </row>
    <row r="11" spans="2:28" s="5" customFormat="1" ht="22.5" customHeight="1">
      <c r="B11" s="15" t="s">
        <v>66</v>
      </c>
      <c r="C11" s="31">
        <f t="shared" si="3"/>
        <v>28</v>
      </c>
      <c r="D11" s="86">
        <f t="shared" si="3"/>
        <v>412</v>
      </c>
      <c r="E11" s="31">
        <f t="shared" si="3"/>
        <v>28</v>
      </c>
      <c r="F11" s="86">
        <f t="shared" si="3"/>
        <v>412</v>
      </c>
      <c r="G11" s="31">
        <f t="shared" si="3"/>
        <v>28</v>
      </c>
      <c r="H11" s="87">
        <f t="shared" si="3"/>
        <v>412</v>
      </c>
      <c r="I11" s="59">
        <v>3</v>
      </c>
      <c r="J11" s="62">
        <v>38</v>
      </c>
      <c r="K11" s="60">
        <v>3</v>
      </c>
      <c r="L11" s="63">
        <v>38</v>
      </c>
      <c r="M11" s="60">
        <v>3</v>
      </c>
      <c r="N11" s="59">
        <v>38</v>
      </c>
      <c r="O11" s="61">
        <v>16</v>
      </c>
      <c r="P11" s="62">
        <v>267</v>
      </c>
      <c r="Q11" s="60">
        <v>16</v>
      </c>
      <c r="R11" s="63">
        <v>267</v>
      </c>
      <c r="S11" s="60">
        <v>16</v>
      </c>
      <c r="T11" s="88">
        <v>267</v>
      </c>
      <c r="U11" s="61">
        <v>9</v>
      </c>
      <c r="V11" s="62">
        <v>107</v>
      </c>
      <c r="W11" s="60">
        <v>9</v>
      </c>
      <c r="X11" s="63">
        <v>107</v>
      </c>
      <c r="Y11" s="60">
        <v>9</v>
      </c>
      <c r="Z11" s="89">
        <v>107</v>
      </c>
      <c r="AA11" s="106"/>
      <c r="AB11" s="7"/>
    </row>
    <row r="12" spans="2:33" s="5" customFormat="1" ht="22.5" customHeight="1">
      <c r="B12" s="15" t="s">
        <v>34</v>
      </c>
      <c r="C12" s="31">
        <f aca="true" t="shared" si="4" ref="C12:C28">SUM(I12,O12,U12)</f>
        <v>558</v>
      </c>
      <c r="D12" s="86">
        <f aca="true" t="shared" si="5" ref="D12:D50">SUM(J12,P12,V12)</f>
        <v>8267</v>
      </c>
      <c r="E12" s="31">
        <f aca="true" t="shared" si="6" ref="E12:E50">SUM(K12,Q12,W12)</f>
        <v>583</v>
      </c>
      <c r="F12" s="86">
        <f aca="true" t="shared" si="7" ref="F12:F50">SUM(L12,R12,X12)</f>
        <v>8631</v>
      </c>
      <c r="G12" s="31">
        <f aca="true" t="shared" si="8" ref="G12:G50">SUM(M12,S12,Y12)</f>
        <v>610</v>
      </c>
      <c r="H12" s="87">
        <f aca="true" t="shared" si="9" ref="H12:H50">SUM(N12,T12,Z12)</f>
        <v>9025</v>
      </c>
      <c r="I12" s="59">
        <v>62</v>
      </c>
      <c r="J12" s="62">
        <v>840</v>
      </c>
      <c r="K12" s="60">
        <v>62</v>
      </c>
      <c r="L12" s="63">
        <v>840</v>
      </c>
      <c r="M12" s="60">
        <v>62</v>
      </c>
      <c r="N12" s="59">
        <v>840</v>
      </c>
      <c r="O12" s="61">
        <v>241</v>
      </c>
      <c r="P12" s="62">
        <v>4226</v>
      </c>
      <c r="Q12" s="60">
        <v>251</v>
      </c>
      <c r="R12" s="63">
        <v>4401</v>
      </c>
      <c r="S12" s="60">
        <v>262</v>
      </c>
      <c r="T12" s="88">
        <v>4594</v>
      </c>
      <c r="U12" s="61">
        <v>255</v>
      </c>
      <c r="V12" s="62">
        <v>3201</v>
      </c>
      <c r="W12" s="60">
        <v>270</v>
      </c>
      <c r="X12" s="63">
        <v>3390</v>
      </c>
      <c r="Y12" s="60">
        <v>286</v>
      </c>
      <c r="Z12" s="89">
        <v>3591</v>
      </c>
      <c r="AA12" s="106"/>
      <c r="AB12" s="84">
        <f aca="true" t="shared" si="10" ref="AB12:AG13">C12</f>
        <v>558</v>
      </c>
      <c r="AC12" s="84">
        <f t="shared" si="10"/>
        <v>8267</v>
      </c>
      <c r="AD12" s="84">
        <f t="shared" si="10"/>
        <v>583</v>
      </c>
      <c r="AE12" s="84">
        <f t="shared" si="10"/>
        <v>8631</v>
      </c>
      <c r="AF12" s="84">
        <f t="shared" si="10"/>
        <v>610</v>
      </c>
      <c r="AG12" s="84">
        <f t="shared" si="10"/>
        <v>9025</v>
      </c>
    </row>
    <row r="13" spans="2:33" s="5" customFormat="1" ht="22.5" customHeight="1">
      <c r="B13" s="15" t="s">
        <v>44</v>
      </c>
      <c r="C13" s="31">
        <f t="shared" si="4"/>
        <v>414</v>
      </c>
      <c r="D13" s="86">
        <f t="shared" si="5"/>
        <v>6105</v>
      </c>
      <c r="E13" s="31">
        <f t="shared" si="6"/>
        <v>428</v>
      </c>
      <c r="F13" s="86">
        <f t="shared" si="7"/>
        <v>6192</v>
      </c>
      <c r="G13" s="31">
        <f t="shared" si="8"/>
        <v>442</v>
      </c>
      <c r="H13" s="87">
        <f t="shared" si="9"/>
        <v>6281</v>
      </c>
      <c r="I13" s="64">
        <v>66</v>
      </c>
      <c r="J13" s="67">
        <v>863</v>
      </c>
      <c r="K13" s="65">
        <v>66</v>
      </c>
      <c r="L13" s="68">
        <v>872</v>
      </c>
      <c r="M13" s="65">
        <v>67</v>
      </c>
      <c r="N13" s="64">
        <v>880</v>
      </c>
      <c r="O13" s="66">
        <v>192</v>
      </c>
      <c r="P13" s="67">
        <v>3150</v>
      </c>
      <c r="Q13" s="65">
        <v>196</v>
      </c>
      <c r="R13" s="68">
        <v>3148</v>
      </c>
      <c r="S13" s="65">
        <v>199</v>
      </c>
      <c r="T13" s="90">
        <v>3146</v>
      </c>
      <c r="U13" s="66">
        <v>156</v>
      </c>
      <c r="V13" s="67">
        <v>2092</v>
      </c>
      <c r="W13" s="65">
        <v>166</v>
      </c>
      <c r="X13" s="68">
        <v>2172</v>
      </c>
      <c r="Y13" s="65">
        <v>176</v>
      </c>
      <c r="Z13" s="91">
        <v>2255</v>
      </c>
      <c r="AA13" s="107"/>
      <c r="AB13" s="84">
        <f>C13</f>
        <v>414</v>
      </c>
      <c r="AC13" s="84">
        <f t="shared" si="10"/>
        <v>6105</v>
      </c>
      <c r="AD13" s="84">
        <f t="shared" si="10"/>
        <v>428</v>
      </c>
      <c r="AE13" s="84">
        <f t="shared" si="10"/>
        <v>6192</v>
      </c>
      <c r="AF13" s="84">
        <f t="shared" si="10"/>
        <v>442</v>
      </c>
      <c r="AG13" s="84">
        <f t="shared" si="10"/>
        <v>6281</v>
      </c>
    </row>
    <row r="14" spans="2:33" s="5" customFormat="1" ht="22.5" customHeight="1">
      <c r="B14" s="15" t="s">
        <v>49</v>
      </c>
      <c r="C14" s="31">
        <f t="shared" si="4"/>
        <v>451</v>
      </c>
      <c r="D14" s="86">
        <f t="shared" si="5"/>
        <v>7206</v>
      </c>
      <c r="E14" s="31">
        <f t="shared" si="6"/>
        <v>471</v>
      </c>
      <c r="F14" s="86">
        <f t="shared" si="7"/>
        <v>7479</v>
      </c>
      <c r="G14" s="31">
        <f t="shared" si="8"/>
        <v>490</v>
      </c>
      <c r="H14" s="87">
        <f t="shared" si="9"/>
        <v>7762</v>
      </c>
      <c r="I14" s="59">
        <v>52</v>
      </c>
      <c r="J14" s="62">
        <v>813</v>
      </c>
      <c r="K14" s="60">
        <v>54</v>
      </c>
      <c r="L14" s="63">
        <v>836</v>
      </c>
      <c r="M14" s="60">
        <v>55</v>
      </c>
      <c r="N14" s="59">
        <v>859</v>
      </c>
      <c r="O14" s="61">
        <v>265</v>
      </c>
      <c r="P14" s="62">
        <v>4710</v>
      </c>
      <c r="Q14" s="60">
        <v>276</v>
      </c>
      <c r="R14" s="63">
        <v>4876</v>
      </c>
      <c r="S14" s="60">
        <v>287</v>
      </c>
      <c r="T14" s="88">
        <v>5047</v>
      </c>
      <c r="U14" s="61">
        <v>134</v>
      </c>
      <c r="V14" s="62">
        <v>1683</v>
      </c>
      <c r="W14" s="60">
        <v>141</v>
      </c>
      <c r="X14" s="63">
        <v>1767</v>
      </c>
      <c r="Y14" s="60">
        <v>148</v>
      </c>
      <c r="Z14" s="89">
        <v>1856</v>
      </c>
      <c r="AA14" s="106"/>
      <c r="AB14" s="83">
        <f aca="true" t="shared" si="11" ref="AB14:AG14">SUM(C14:C16)</f>
        <v>620</v>
      </c>
      <c r="AC14" s="83">
        <f t="shared" si="11"/>
        <v>9698</v>
      </c>
      <c r="AD14" s="83">
        <f t="shared" si="11"/>
        <v>649</v>
      </c>
      <c r="AE14" s="83">
        <f t="shared" si="11"/>
        <v>10105</v>
      </c>
      <c r="AF14" s="83">
        <f t="shared" si="11"/>
        <v>677</v>
      </c>
      <c r="AG14" s="83">
        <f t="shared" si="11"/>
        <v>10519</v>
      </c>
    </row>
    <row r="15" spans="2:27" s="5" customFormat="1" ht="22.5" customHeight="1">
      <c r="B15" s="15" t="s">
        <v>42</v>
      </c>
      <c r="C15" s="31">
        <f t="shared" si="4"/>
        <v>119</v>
      </c>
      <c r="D15" s="86">
        <f t="shared" si="5"/>
        <v>1747</v>
      </c>
      <c r="E15" s="31">
        <f t="shared" si="6"/>
        <v>125</v>
      </c>
      <c r="F15" s="86">
        <f t="shared" si="7"/>
        <v>1835</v>
      </c>
      <c r="G15" s="31">
        <f t="shared" si="8"/>
        <v>130</v>
      </c>
      <c r="H15" s="87">
        <f t="shared" si="9"/>
        <v>1905</v>
      </c>
      <c r="I15" s="59">
        <v>8</v>
      </c>
      <c r="J15" s="62">
        <v>93</v>
      </c>
      <c r="K15" s="60">
        <v>8</v>
      </c>
      <c r="L15" s="63">
        <v>93</v>
      </c>
      <c r="M15" s="60">
        <v>8</v>
      </c>
      <c r="N15" s="59">
        <v>93</v>
      </c>
      <c r="O15" s="61">
        <v>78</v>
      </c>
      <c r="P15" s="62">
        <v>1324</v>
      </c>
      <c r="Q15" s="60">
        <v>82</v>
      </c>
      <c r="R15" s="63">
        <v>1392</v>
      </c>
      <c r="S15" s="60">
        <v>85</v>
      </c>
      <c r="T15" s="88">
        <v>1442</v>
      </c>
      <c r="U15" s="61">
        <v>33</v>
      </c>
      <c r="V15" s="62">
        <v>330</v>
      </c>
      <c r="W15" s="60">
        <v>35</v>
      </c>
      <c r="X15" s="63">
        <v>350</v>
      </c>
      <c r="Y15" s="60">
        <v>37</v>
      </c>
      <c r="Z15" s="89">
        <v>370</v>
      </c>
      <c r="AA15" s="106"/>
    </row>
    <row r="16" spans="2:27" s="5" customFormat="1" ht="22.5" customHeight="1">
      <c r="B16" s="15" t="s">
        <v>68</v>
      </c>
      <c r="C16" s="31">
        <f t="shared" si="4"/>
        <v>50</v>
      </c>
      <c r="D16" s="86">
        <f t="shared" si="5"/>
        <v>745</v>
      </c>
      <c r="E16" s="31">
        <f t="shared" si="6"/>
        <v>53</v>
      </c>
      <c r="F16" s="86">
        <f t="shared" si="7"/>
        <v>791</v>
      </c>
      <c r="G16" s="31">
        <f t="shared" si="8"/>
        <v>57</v>
      </c>
      <c r="H16" s="87">
        <f t="shared" si="9"/>
        <v>852</v>
      </c>
      <c r="I16" s="59">
        <v>1</v>
      </c>
      <c r="J16" s="62">
        <v>15</v>
      </c>
      <c r="K16" s="60">
        <v>1</v>
      </c>
      <c r="L16" s="63">
        <v>15</v>
      </c>
      <c r="M16" s="60">
        <v>2</v>
      </c>
      <c r="N16" s="59">
        <v>30</v>
      </c>
      <c r="O16" s="61">
        <v>30</v>
      </c>
      <c r="P16" s="62">
        <v>540</v>
      </c>
      <c r="Q16" s="60">
        <v>32</v>
      </c>
      <c r="R16" s="63">
        <v>576</v>
      </c>
      <c r="S16" s="60">
        <v>34</v>
      </c>
      <c r="T16" s="88">
        <v>612</v>
      </c>
      <c r="U16" s="61">
        <v>19</v>
      </c>
      <c r="V16" s="62">
        <v>190</v>
      </c>
      <c r="W16" s="60">
        <v>20</v>
      </c>
      <c r="X16" s="63">
        <v>200</v>
      </c>
      <c r="Y16" s="60">
        <v>21</v>
      </c>
      <c r="Z16" s="89">
        <v>210</v>
      </c>
      <c r="AA16" s="106"/>
    </row>
    <row r="17" spans="2:33" s="5" customFormat="1" ht="22.5" customHeight="1">
      <c r="B17" s="15" t="s">
        <v>46</v>
      </c>
      <c r="C17" s="31">
        <f t="shared" si="4"/>
        <v>594</v>
      </c>
      <c r="D17" s="86">
        <f t="shared" si="5"/>
        <v>7603</v>
      </c>
      <c r="E17" s="31">
        <f t="shared" si="6"/>
        <v>629</v>
      </c>
      <c r="F17" s="86">
        <f t="shared" si="7"/>
        <v>8051</v>
      </c>
      <c r="G17" s="31">
        <f t="shared" si="8"/>
        <v>667</v>
      </c>
      <c r="H17" s="87">
        <f t="shared" si="9"/>
        <v>8538</v>
      </c>
      <c r="I17" s="64">
        <v>36</v>
      </c>
      <c r="J17" s="67">
        <v>533</v>
      </c>
      <c r="K17" s="65">
        <v>38</v>
      </c>
      <c r="L17" s="68">
        <v>564</v>
      </c>
      <c r="M17" s="65">
        <v>40</v>
      </c>
      <c r="N17" s="64">
        <v>598</v>
      </c>
      <c r="O17" s="66">
        <v>270</v>
      </c>
      <c r="P17" s="67">
        <v>4325</v>
      </c>
      <c r="Q17" s="65">
        <v>286</v>
      </c>
      <c r="R17" s="68">
        <v>4580</v>
      </c>
      <c r="S17" s="65">
        <v>303</v>
      </c>
      <c r="T17" s="90">
        <v>4857</v>
      </c>
      <c r="U17" s="66">
        <v>288</v>
      </c>
      <c r="V17" s="67">
        <v>2745</v>
      </c>
      <c r="W17" s="65">
        <v>305</v>
      </c>
      <c r="X17" s="68">
        <v>2907</v>
      </c>
      <c r="Y17" s="65">
        <v>324</v>
      </c>
      <c r="Z17" s="91">
        <v>3083</v>
      </c>
      <c r="AA17" s="107"/>
      <c r="AB17" s="84">
        <f aca="true" t="shared" si="12" ref="AB17:AG18">C17</f>
        <v>594</v>
      </c>
      <c r="AC17" s="84">
        <f t="shared" si="12"/>
        <v>7603</v>
      </c>
      <c r="AD17" s="84">
        <f t="shared" si="12"/>
        <v>629</v>
      </c>
      <c r="AE17" s="84">
        <f t="shared" si="12"/>
        <v>8051</v>
      </c>
      <c r="AF17" s="84">
        <f t="shared" si="12"/>
        <v>667</v>
      </c>
      <c r="AG17" s="84">
        <f t="shared" si="12"/>
        <v>8538</v>
      </c>
    </row>
    <row r="18" spans="2:33" s="5" customFormat="1" ht="22.5" customHeight="1">
      <c r="B18" s="15" t="s">
        <v>58</v>
      </c>
      <c r="C18" s="31">
        <f t="shared" si="4"/>
        <v>699</v>
      </c>
      <c r="D18" s="86">
        <f t="shared" si="5"/>
        <v>11743</v>
      </c>
      <c r="E18" s="31">
        <f t="shared" si="6"/>
        <v>724</v>
      </c>
      <c r="F18" s="86">
        <f t="shared" si="7"/>
        <v>12163</v>
      </c>
      <c r="G18" s="31">
        <f t="shared" si="8"/>
        <v>747</v>
      </c>
      <c r="H18" s="87">
        <f t="shared" si="9"/>
        <v>12550</v>
      </c>
      <c r="I18" s="59">
        <v>84</v>
      </c>
      <c r="J18" s="62">
        <v>1411</v>
      </c>
      <c r="K18" s="60">
        <v>86</v>
      </c>
      <c r="L18" s="63">
        <v>1445</v>
      </c>
      <c r="M18" s="60">
        <v>88</v>
      </c>
      <c r="N18" s="59">
        <v>1478</v>
      </c>
      <c r="O18" s="61">
        <v>376</v>
      </c>
      <c r="P18" s="62">
        <v>6317</v>
      </c>
      <c r="Q18" s="60">
        <v>387</v>
      </c>
      <c r="R18" s="63">
        <v>6501</v>
      </c>
      <c r="S18" s="60">
        <v>397</v>
      </c>
      <c r="T18" s="88">
        <v>6670</v>
      </c>
      <c r="U18" s="61">
        <v>239</v>
      </c>
      <c r="V18" s="62">
        <v>4015</v>
      </c>
      <c r="W18" s="60">
        <v>251</v>
      </c>
      <c r="X18" s="63">
        <v>4217</v>
      </c>
      <c r="Y18" s="60">
        <v>262</v>
      </c>
      <c r="Z18" s="89">
        <v>4402</v>
      </c>
      <c r="AA18" s="106"/>
      <c r="AB18" s="84">
        <f>C18</f>
        <v>699</v>
      </c>
      <c r="AC18" s="84">
        <f t="shared" si="12"/>
        <v>11743</v>
      </c>
      <c r="AD18" s="84">
        <f t="shared" si="12"/>
        <v>724</v>
      </c>
      <c r="AE18" s="84">
        <f t="shared" si="12"/>
        <v>12163</v>
      </c>
      <c r="AF18" s="84">
        <f t="shared" si="12"/>
        <v>747</v>
      </c>
      <c r="AG18" s="84">
        <f t="shared" si="12"/>
        <v>12550</v>
      </c>
    </row>
    <row r="19" spans="2:33" s="5" customFormat="1" ht="22.5" customHeight="1">
      <c r="B19" s="15" t="s">
        <v>45</v>
      </c>
      <c r="C19" s="31">
        <f t="shared" si="4"/>
        <v>434</v>
      </c>
      <c r="D19" s="86">
        <f t="shared" si="5"/>
        <v>6643</v>
      </c>
      <c r="E19" s="31">
        <f t="shared" si="6"/>
        <v>455</v>
      </c>
      <c r="F19" s="86">
        <f t="shared" si="7"/>
        <v>6961</v>
      </c>
      <c r="G19" s="31">
        <f t="shared" si="8"/>
        <v>476</v>
      </c>
      <c r="H19" s="87">
        <f t="shared" si="9"/>
        <v>7281</v>
      </c>
      <c r="I19" s="59">
        <v>26</v>
      </c>
      <c r="J19" s="62">
        <v>406</v>
      </c>
      <c r="K19" s="60">
        <v>27</v>
      </c>
      <c r="L19" s="63">
        <v>421</v>
      </c>
      <c r="M19" s="60">
        <v>28</v>
      </c>
      <c r="N19" s="59">
        <v>437</v>
      </c>
      <c r="O19" s="61">
        <v>210</v>
      </c>
      <c r="P19" s="62">
        <v>3980</v>
      </c>
      <c r="Q19" s="60">
        <v>220</v>
      </c>
      <c r="R19" s="63">
        <v>4169</v>
      </c>
      <c r="S19" s="60">
        <v>230</v>
      </c>
      <c r="T19" s="88">
        <v>4359</v>
      </c>
      <c r="U19" s="61">
        <v>198</v>
      </c>
      <c r="V19" s="62">
        <v>2257</v>
      </c>
      <c r="W19" s="60">
        <v>208</v>
      </c>
      <c r="X19" s="63">
        <v>2371</v>
      </c>
      <c r="Y19" s="60">
        <v>218</v>
      </c>
      <c r="Z19" s="89">
        <v>2485</v>
      </c>
      <c r="AA19" s="106"/>
      <c r="AB19" s="84">
        <f>C19</f>
        <v>434</v>
      </c>
      <c r="AC19" s="84">
        <f>D19</f>
        <v>6643</v>
      </c>
      <c r="AD19" s="84">
        <f>E19</f>
        <v>455</v>
      </c>
      <c r="AE19" s="84">
        <f>F19</f>
        <v>6961</v>
      </c>
      <c r="AF19" s="84">
        <f>G19</f>
        <v>476</v>
      </c>
      <c r="AG19" s="84">
        <f>H19</f>
        <v>7281</v>
      </c>
    </row>
    <row r="20" spans="2:33" s="5" customFormat="1" ht="22.5" customHeight="1">
      <c r="B20" s="15" t="s">
        <v>59</v>
      </c>
      <c r="C20" s="31">
        <f t="shared" si="4"/>
        <v>376</v>
      </c>
      <c r="D20" s="86">
        <f t="shared" si="5"/>
        <v>6116</v>
      </c>
      <c r="E20" s="31">
        <f t="shared" si="6"/>
        <v>399</v>
      </c>
      <c r="F20" s="86">
        <f t="shared" si="7"/>
        <v>6444</v>
      </c>
      <c r="G20" s="31">
        <f t="shared" si="8"/>
        <v>424</v>
      </c>
      <c r="H20" s="87">
        <f t="shared" si="9"/>
        <v>6801</v>
      </c>
      <c r="I20" s="64">
        <v>45</v>
      </c>
      <c r="J20" s="67">
        <v>765</v>
      </c>
      <c r="K20" s="65">
        <v>47</v>
      </c>
      <c r="L20" s="68">
        <v>799</v>
      </c>
      <c r="M20" s="65">
        <v>50</v>
      </c>
      <c r="N20" s="64">
        <v>850</v>
      </c>
      <c r="O20" s="66">
        <v>197</v>
      </c>
      <c r="P20" s="67">
        <v>3743</v>
      </c>
      <c r="Q20" s="65">
        <v>203</v>
      </c>
      <c r="R20" s="68">
        <v>3857</v>
      </c>
      <c r="S20" s="65">
        <v>209</v>
      </c>
      <c r="T20" s="90">
        <v>3971</v>
      </c>
      <c r="U20" s="66">
        <v>134</v>
      </c>
      <c r="V20" s="67">
        <v>1608</v>
      </c>
      <c r="W20" s="65">
        <v>149</v>
      </c>
      <c r="X20" s="68">
        <v>1788</v>
      </c>
      <c r="Y20" s="65">
        <v>165</v>
      </c>
      <c r="Z20" s="91">
        <v>1980</v>
      </c>
      <c r="AA20" s="107"/>
      <c r="AB20" s="83">
        <f aca="true" t="shared" si="13" ref="AB20:AG20">SUM(C20:C21)</f>
        <v>703</v>
      </c>
      <c r="AC20" s="83">
        <f t="shared" si="13"/>
        <v>10665</v>
      </c>
      <c r="AD20" s="83">
        <f t="shared" si="13"/>
        <v>730</v>
      </c>
      <c r="AE20" s="83">
        <f t="shared" si="13"/>
        <v>11101</v>
      </c>
      <c r="AF20" s="83">
        <f t="shared" si="13"/>
        <v>759</v>
      </c>
      <c r="AG20" s="83">
        <f t="shared" si="13"/>
        <v>11576</v>
      </c>
    </row>
    <row r="21" spans="2:27" s="5" customFormat="1" ht="22.5" customHeight="1">
      <c r="B21" s="15" t="s">
        <v>33</v>
      </c>
      <c r="C21" s="31">
        <f t="shared" si="4"/>
        <v>327</v>
      </c>
      <c r="D21" s="86">
        <f t="shared" si="5"/>
        <v>4549</v>
      </c>
      <c r="E21" s="31">
        <f t="shared" si="6"/>
        <v>331</v>
      </c>
      <c r="F21" s="86">
        <f t="shared" si="7"/>
        <v>4657</v>
      </c>
      <c r="G21" s="31">
        <f t="shared" si="8"/>
        <v>335</v>
      </c>
      <c r="H21" s="87">
        <f t="shared" si="9"/>
        <v>4775</v>
      </c>
      <c r="I21" s="59">
        <v>23</v>
      </c>
      <c r="J21" s="62">
        <v>244</v>
      </c>
      <c r="K21" s="60">
        <v>24</v>
      </c>
      <c r="L21" s="63">
        <v>254</v>
      </c>
      <c r="M21" s="60">
        <v>25</v>
      </c>
      <c r="N21" s="59">
        <v>265</v>
      </c>
      <c r="O21" s="61">
        <v>191</v>
      </c>
      <c r="P21" s="62">
        <v>3204</v>
      </c>
      <c r="Q21" s="60">
        <v>193</v>
      </c>
      <c r="R21" s="63">
        <v>3297</v>
      </c>
      <c r="S21" s="60">
        <v>195</v>
      </c>
      <c r="T21" s="88">
        <v>3394</v>
      </c>
      <c r="U21" s="61">
        <v>113</v>
      </c>
      <c r="V21" s="62">
        <v>1101</v>
      </c>
      <c r="W21" s="60">
        <v>114</v>
      </c>
      <c r="X21" s="63">
        <v>1106</v>
      </c>
      <c r="Y21" s="60">
        <v>115</v>
      </c>
      <c r="Z21" s="89">
        <v>1116</v>
      </c>
      <c r="AA21" s="106"/>
    </row>
    <row r="22" spans="2:33" s="5" customFormat="1" ht="22.5" customHeight="1">
      <c r="B22" s="15" t="s">
        <v>26</v>
      </c>
      <c r="C22" s="31">
        <f t="shared" si="4"/>
        <v>140</v>
      </c>
      <c r="D22" s="86">
        <f t="shared" si="5"/>
        <v>2374</v>
      </c>
      <c r="E22" s="31">
        <f t="shared" si="6"/>
        <v>147</v>
      </c>
      <c r="F22" s="86">
        <f t="shared" si="7"/>
        <v>2463</v>
      </c>
      <c r="G22" s="31">
        <f t="shared" si="8"/>
        <v>152</v>
      </c>
      <c r="H22" s="87">
        <f t="shared" si="9"/>
        <v>2555</v>
      </c>
      <c r="I22" s="59">
        <v>30</v>
      </c>
      <c r="J22" s="62">
        <v>480</v>
      </c>
      <c r="K22" s="60">
        <v>31</v>
      </c>
      <c r="L22" s="63">
        <v>496</v>
      </c>
      <c r="M22" s="60">
        <v>32</v>
      </c>
      <c r="N22" s="59">
        <v>512</v>
      </c>
      <c r="O22" s="61">
        <v>76</v>
      </c>
      <c r="P22" s="62">
        <v>1467</v>
      </c>
      <c r="Q22" s="60">
        <v>79</v>
      </c>
      <c r="R22" s="63">
        <v>1510</v>
      </c>
      <c r="S22" s="60">
        <v>81</v>
      </c>
      <c r="T22" s="88">
        <v>1554</v>
      </c>
      <c r="U22" s="61">
        <v>34</v>
      </c>
      <c r="V22" s="62">
        <v>427</v>
      </c>
      <c r="W22" s="60">
        <v>37</v>
      </c>
      <c r="X22" s="63">
        <v>457</v>
      </c>
      <c r="Y22" s="60">
        <v>39</v>
      </c>
      <c r="Z22" s="89">
        <v>489</v>
      </c>
      <c r="AA22" s="106"/>
      <c r="AB22" s="83">
        <f aca="true" t="shared" si="14" ref="AB22:AG22">SUM(C22:C24)</f>
        <v>417</v>
      </c>
      <c r="AC22" s="83">
        <f t="shared" si="14"/>
        <v>6832</v>
      </c>
      <c r="AD22" s="83">
        <f t="shared" si="14"/>
        <v>435</v>
      </c>
      <c r="AE22" s="83">
        <f t="shared" si="14"/>
        <v>7096</v>
      </c>
      <c r="AF22" s="83">
        <f t="shared" si="14"/>
        <v>452</v>
      </c>
      <c r="AG22" s="83">
        <f t="shared" si="14"/>
        <v>7380</v>
      </c>
    </row>
    <row r="23" spans="2:27" s="5" customFormat="1" ht="22.5" customHeight="1">
      <c r="B23" s="15" t="s">
        <v>63</v>
      </c>
      <c r="C23" s="31">
        <f t="shared" si="4"/>
        <v>110</v>
      </c>
      <c r="D23" s="86">
        <f t="shared" si="5"/>
        <v>1808</v>
      </c>
      <c r="E23" s="31">
        <f t="shared" si="6"/>
        <v>117</v>
      </c>
      <c r="F23" s="86">
        <f t="shared" si="7"/>
        <v>1920</v>
      </c>
      <c r="G23" s="31">
        <f t="shared" si="8"/>
        <v>124</v>
      </c>
      <c r="H23" s="87">
        <f t="shared" si="9"/>
        <v>2032</v>
      </c>
      <c r="I23" s="59">
        <v>10</v>
      </c>
      <c r="J23" s="62">
        <v>160</v>
      </c>
      <c r="K23" s="60">
        <v>11</v>
      </c>
      <c r="L23" s="63">
        <v>176</v>
      </c>
      <c r="M23" s="60">
        <v>12</v>
      </c>
      <c r="N23" s="59">
        <v>192</v>
      </c>
      <c r="O23" s="61">
        <v>62</v>
      </c>
      <c r="P23" s="62">
        <v>1116</v>
      </c>
      <c r="Q23" s="60">
        <v>65</v>
      </c>
      <c r="R23" s="63">
        <v>1170</v>
      </c>
      <c r="S23" s="60">
        <v>68</v>
      </c>
      <c r="T23" s="88">
        <v>1224</v>
      </c>
      <c r="U23" s="61">
        <v>38</v>
      </c>
      <c r="V23" s="62">
        <v>532</v>
      </c>
      <c r="W23" s="60">
        <v>41</v>
      </c>
      <c r="X23" s="63">
        <v>574</v>
      </c>
      <c r="Y23" s="60">
        <v>44</v>
      </c>
      <c r="Z23" s="89">
        <v>616</v>
      </c>
      <c r="AA23" s="106"/>
    </row>
    <row r="24" spans="2:27" s="5" customFormat="1" ht="22.5" customHeight="1">
      <c r="B24" s="15" t="s">
        <v>40</v>
      </c>
      <c r="C24" s="31">
        <f t="shared" si="4"/>
        <v>167</v>
      </c>
      <c r="D24" s="86">
        <f t="shared" si="5"/>
        <v>2650</v>
      </c>
      <c r="E24" s="31">
        <f t="shared" si="6"/>
        <v>171</v>
      </c>
      <c r="F24" s="86">
        <f t="shared" si="7"/>
        <v>2713</v>
      </c>
      <c r="G24" s="31">
        <f t="shared" si="8"/>
        <v>176</v>
      </c>
      <c r="H24" s="87">
        <f t="shared" si="9"/>
        <v>2793</v>
      </c>
      <c r="I24" s="59">
        <v>31</v>
      </c>
      <c r="J24" s="62">
        <v>526</v>
      </c>
      <c r="K24" s="60">
        <v>33</v>
      </c>
      <c r="L24" s="63">
        <v>559</v>
      </c>
      <c r="M24" s="60">
        <v>36</v>
      </c>
      <c r="N24" s="59">
        <v>610</v>
      </c>
      <c r="O24" s="61">
        <v>87</v>
      </c>
      <c r="P24" s="62">
        <v>1589</v>
      </c>
      <c r="Q24" s="60">
        <v>88</v>
      </c>
      <c r="R24" s="63">
        <v>1608</v>
      </c>
      <c r="S24" s="60">
        <v>89</v>
      </c>
      <c r="T24" s="88">
        <v>1626</v>
      </c>
      <c r="U24" s="61">
        <v>49</v>
      </c>
      <c r="V24" s="62">
        <v>535</v>
      </c>
      <c r="W24" s="60">
        <v>50</v>
      </c>
      <c r="X24" s="63">
        <v>546</v>
      </c>
      <c r="Y24" s="60">
        <v>51</v>
      </c>
      <c r="Z24" s="89">
        <v>557</v>
      </c>
      <c r="AA24" s="106"/>
    </row>
    <row r="25" spans="2:33" s="5" customFormat="1" ht="22.5" customHeight="1">
      <c r="B25" s="15" t="s">
        <v>53</v>
      </c>
      <c r="C25" s="31">
        <f t="shared" si="4"/>
        <v>851</v>
      </c>
      <c r="D25" s="86">
        <f t="shared" si="5"/>
        <v>12537</v>
      </c>
      <c r="E25" s="31">
        <f t="shared" si="6"/>
        <v>917</v>
      </c>
      <c r="F25" s="86">
        <f t="shared" si="7"/>
        <v>13502</v>
      </c>
      <c r="G25" s="31">
        <f t="shared" si="8"/>
        <v>983</v>
      </c>
      <c r="H25" s="87">
        <f t="shared" si="9"/>
        <v>14467</v>
      </c>
      <c r="I25" s="64">
        <v>84</v>
      </c>
      <c r="J25" s="67">
        <v>1260</v>
      </c>
      <c r="K25" s="65">
        <v>95</v>
      </c>
      <c r="L25" s="68">
        <v>1425</v>
      </c>
      <c r="M25" s="65">
        <v>106</v>
      </c>
      <c r="N25" s="64">
        <v>1590</v>
      </c>
      <c r="O25" s="66">
        <v>433</v>
      </c>
      <c r="P25" s="67">
        <v>6935</v>
      </c>
      <c r="Q25" s="65">
        <v>463</v>
      </c>
      <c r="R25" s="68">
        <v>7410</v>
      </c>
      <c r="S25" s="65">
        <v>493</v>
      </c>
      <c r="T25" s="90">
        <v>7885</v>
      </c>
      <c r="U25" s="66">
        <v>334</v>
      </c>
      <c r="V25" s="67">
        <v>4342</v>
      </c>
      <c r="W25" s="65">
        <v>359</v>
      </c>
      <c r="X25" s="68">
        <v>4667</v>
      </c>
      <c r="Y25" s="65">
        <v>384</v>
      </c>
      <c r="Z25" s="91">
        <v>4992</v>
      </c>
      <c r="AA25" s="107"/>
      <c r="AB25" s="83">
        <f aca="true" t="shared" si="15" ref="AB25:AG25">SUM(C25:C26)</f>
        <v>988</v>
      </c>
      <c r="AC25" s="83">
        <f t="shared" si="15"/>
        <v>14472</v>
      </c>
      <c r="AD25" s="83">
        <f t="shared" si="15"/>
        <v>1059</v>
      </c>
      <c r="AE25" s="83">
        <f t="shared" si="15"/>
        <v>15509</v>
      </c>
      <c r="AF25" s="83">
        <f t="shared" si="15"/>
        <v>1131</v>
      </c>
      <c r="AG25" s="83">
        <f t="shared" si="15"/>
        <v>16561</v>
      </c>
    </row>
    <row r="26" spans="2:27" s="5" customFormat="1" ht="22.5" customHeight="1">
      <c r="B26" s="15" t="s">
        <v>60</v>
      </c>
      <c r="C26" s="31">
        <f t="shared" si="4"/>
        <v>137</v>
      </c>
      <c r="D26" s="86">
        <f t="shared" si="5"/>
        <v>1935</v>
      </c>
      <c r="E26" s="31">
        <f t="shared" si="6"/>
        <v>142</v>
      </c>
      <c r="F26" s="86">
        <f t="shared" si="7"/>
        <v>2007</v>
      </c>
      <c r="G26" s="31">
        <f t="shared" si="8"/>
        <v>148</v>
      </c>
      <c r="H26" s="87">
        <f t="shared" si="9"/>
        <v>2094</v>
      </c>
      <c r="I26" s="64">
        <v>18</v>
      </c>
      <c r="J26" s="67">
        <v>270</v>
      </c>
      <c r="K26" s="65">
        <v>19</v>
      </c>
      <c r="L26" s="68">
        <v>285</v>
      </c>
      <c r="M26" s="65">
        <v>21</v>
      </c>
      <c r="N26" s="64">
        <v>315</v>
      </c>
      <c r="O26" s="66">
        <v>57</v>
      </c>
      <c r="P26" s="67">
        <v>1040</v>
      </c>
      <c r="Q26" s="65">
        <v>59</v>
      </c>
      <c r="R26" s="68">
        <v>1077</v>
      </c>
      <c r="S26" s="65">
        <v>61</v>
      </c>
      <c r="T26" s="90">
        <v>1113</v>
      </c>
      <c r="U26" s="66">
        <v>62</v>
      </c>
      <c r="V26" s="67">
        <v>625</v>
      </c>
      <c r="W26" s="65">
        <v>64</v>
      </c>
      <c r="X26" s="68">
        <v>645</v>
      </c>
      <c r="Y26" s="65">
        <v>66</v>
      </c>
      <c r="Z26" s="91">
        <v>666</v>
      </c>
      <c r="AA26" s="107"/>
    </row>
    <row r="27" spans="2:33" s="5" customFormat="1" ht="22.5" customHeight="1">
      <c r="B27" s="15" t="s">
        <v>56</v>
      </c>
      <c r="C27" s="31">
        <f t="shared" si="4"/>
        <v>1500</v>
      </c>
      <c r="D27" s="86">
        <f t="shared" si="5"/>
        <v>20151</v>
      </c>
      <c r="E27" s="31">
        <f t="shared" si="6"/>
        <v>1609</v>
      </c>
      <c r="F27" s="86">
        <f t="shared" si="7"/>
        <v>21621</v>
      </c>
      <c r="G27" s="31">
        <f t="shared" si="8"/>
        <v>1726</v>
      </c>
      <c r="H27" s="87">
        <f t="shared" si="9"/>
        <v>23464</v>
      </c>
      <c r="I27" s="64">
        <v>168</v>
      </c>
      <c r="J27" s="67">
        <v>2181</v>
      </c>
      <c r="K27" s="65">
        <v>180</v>
      </c>
      <c r="L27" s="68">
        <v>2321</v>
      </c>
      <c r="M27" s="65">
        <v>193</v>
      </c>
      <c r="N27" s="64">
        <v>2743</v>
      </c>
      <c r="O27" s="66">
        <v>590</v>
      </c>
      <c r="P27" s="67">
        <v>9794</v>
      </c>
      <c r="Q27" s="65">
        <v>619</v>
      </c>
      <c r="R27" s="68">
        <v>10275</v>
      </c>
      <c r="S27" s="65">
        <v>649</v>
      </c>
      <c r="T27" s="90">
        <v>10773</v>
      </c>
      <c r="U27" s="66">
        <v>742</v>
      </c>
      <c r="V27" s="67">
        <v>8176</v>
      </c>
      <c r="W27" s="65">
        <v>810</v>
      </c>
      <c r="X27" s="68">
        <v>9025</v>
      </c>
      <c r="Y27" s="65">
        <v>884</v>
      </c>
      <c r="Z27" s="91">
        <v>9948</v>
      </c>
      <c r="AA27" s="107"/>
      <c r="AB27" s="84">
        <f aca="true" t="shared" si="16" ref="AB27:AG27">C27</f>
        <v>1500</v>
      </c>
      <c r="AC27" s="84">
        <f t="shared" si="16"/>
        <v>20151</v>
      </c>
      <c r="AD27" s="84">
        <f t="shared" si="16"/>
        <v>1609</v>
      </c>
      <c r="AE27" s="84">
        <f t="shared" si="16"/>
        <v>21621</v>
      </c>
      <c r="AF27" s="84">
        <f t="shared" si="16"/>
        <v>1726</v>
      </c>
      <c r="AG27" s="84">
        <f t="shared" si="16"/>
        <v>23464</v>
      </c>
    </row>
    <row r="28" spans="2:33" s="5" customFormat="1" ht="22.5" customHeight="1">
      <c r="B28" s="15" t="s">
        <v>51</v>
      </c>
      <c r="C28" s="31">
        <f t="shared" si="4"/>
        <v>245</v>
      </c>
      <c r="D28" s="86">
        <f t="shared" si="5"/>
        <v>4345</v>
      </c>
      <c r="E28" s="31">
        <f t="shared" si="6"/>
        <v>262</v>
      </c>
      <c r="F28" s="86">
        <f t="shared" si="7"/>
        <v>4646</v>
      </c>
      <c r="G28" s="31">
        <f t="shared" si="8"/>
        <v>279</v>
      </c>
      <c r="H28" s="87">
        <f t="shared" si="9"/>
        <v>4948</v>
      </c>
      <c r="I28" s="59">
        <v>11</v>
      </c>
      <c r="J28" s="62">
        <v>207</v>
      </c>
      <c r="K28" s="60">
        <v>12</v>
      </c>
      <c r="L28" s="63">
        <v>221</v>
      </c>
      <c r="M28" s="60">
        <v>13</v>
      </c>
      <c r="N28" s="59">
        <v>236</v>
      </c>
      <c r="O28" s="61">
        <v>133</v>
      </c>
      <c r="P28" s="62">
        <v>2743</v>
      </c>
      <c r="Q28" s="60">
        <v>142</v>
      </c>
      <c r="R28" s="63">
        <v>2933</v>
      </c>
      <c r="S28" s="60">
        <v>151</v>
      </c>
      <c r="T28" s="88">
        <v>3123</v>
      </c>
      <c r="U28" s="61">
        <v>101</v>
      </c>
      <c r="V28" s="62">
        <v>1395</v>
      </c>
      <c r="W28" s="60">
        <v>108</v>
      </c>
      <c r="X28" s="63">
        <v>1492</v>
      </c>
      <c r="Y28" s="60">
        <v>115</v>
      </c>
      <c r="Z28" s="89">
        <v>1589</v>
      </c>
      <c r="AA28" s="106"/>
      <c r="AB28" s="83">
        <f aca="true" t="shared" si="17" ref="AB28:AG28">SUM(C28:C31)</f>
        <v>677</v>
      </c>
      <c r="AC28" s="83">
        <f t="shared" si="17"/>
        <v>11281</v>
      </c>
      <c r="AD28" s="83">
        <f t="shared" si="17"/>
        <v>709</v>
      </c>
      <c r="AE28" s="83">
        <f t="shared" si="17"/>
        <v>11820</v>
      </c>
      <c r="AF28" s="83">
        <f t="shared" si="17"/>
        <v>744</v>
      </c>
      <c r="AG28" s="83">
        <f t="shared" si="17"/>
        <v>12396</v>
      </c>
    </row>
    <row r="29" spans="2:27" s="5" customFormat="1" ht="22.5" customHeight="1">
      <c r="B29" s="15" t="s">
        <v>60</v>
      </c>
      <c r="C29" s="31">
        <f aca="true" t="shared" si="18" ref="C29:H29">SUM(I29,O29,U29)</f>
        <v>137</v>
      </c>
      <c r="D29" s="86">
        <f t="shared" si="18"/>
        <v>1935</v>
      </c>
      <c r="E29" s="31">
        <f t="shared" si="18"/>
        <v>142</v>
      </c>
      <c r="F29" s="86">
        <f t="shared" si="18"/>
        <v>2007</v>
      </c>
      <c r="G29" s="31">
        <f t="shared" si="18"/>
        <v>148</v>
      </c>
      <c r="H29" s="87">
        <f t="shared" si="18"/>
        <v>2094</v>
      </c>
      <c r="I29" s="64">
        <v>18</v>
      </c>
      <c r="J29" s="67">
        <v>270</v>
      </c>
      <c r="K29" s="65">
        <v>19</v>
      </c>
      <c r="L29" s="68">
        <v>285</v>
      </c>
      <c r="M29" s="65">
        <v>21</v>
      </c>
      <c r="N29" s="64">
        <v>315</v>
      </c>
      <c r="O29" s="66">
        <v>57</v>
      </c>
      <c r="P29" s="67">
        <v>1040</v>
      </c>
      <c r="Q29" s="65">
        <v>59</v>
      </c>
      <c r="R29" s="68">
        <v>1077</v>
      </c>
      <c r="S29" s="65">
        <v>61</v>
      </c>
      <c r="T29" s="90">
        <v>1113</v>
      </c>
      <c r="U29" s="66">
        <v>62</v>
      </c>
      <c r="V29" s="67">
        <v>625</v>
      </c>
      <c r="W29" s="65">
        <v>64</v>
      </c>
      <c r="X29" s="68">
        <v>645</v>
      </c>
      <c r="Y29" s="65">
        <v>66</v>
      </c>
      <c r="Z29" s="91">
        <v>666</v>
      </c>
      <c r="AA29" s="107"/>
    </row>
    <row r="30" spans="2:27" s="5" customFormat="1" ht="22.5" customHeight="1">
      <c r="B30" s="15" t="s">
        <v>61</v>
      </c>
      <c r="C30" s="31">
        <f aca="true" t="shared" si="19" ref="C30:C50">SUM(I30,O30,U30)</f>
        <v>179</v>
      </c>
      <c r="D30" s="86">
        <f t="shared" si="5"/>
        <v>3005</v>
      </c>
      <c r="E30" s="31">
        <f t="shared" si="6"/>
        <v>185</v>
      </c>
      <c r="F30" s="86">
        <f t="shared" si="7"/>
        <v>3099</v>
      </c>
      <c r="G30" s="31">
        <f t="shared" si="8"/>
        <v>192</v>
      </c>
      <c r="H30" s="87">
        <f t="shared" si="9"/>
        <v>3213</v>
      </c>
      <c r="I30" s="59">
        <v>32</v>
      </c>
      <c r="J30" s="62">
        <v>566</v>
      </c>
      <c r="K30" s="60">
        <v>33</v>
      </c>
      <c r="L30" s="63">
        <v>584</v>
      </c>
      <c r="M30" s="60">
        <v>35</v>
      </c>
      <c r="N30" s="59">
        <v>620</v>
      </c>
      <c r="O30" s="61">
        <v>88</v>
      </c>
      <c r="P30" s="62">
        <v>1690</v>
      </c>
      <c r="Q30" s="60">
        <v>90</v>
      </c>
      <c r="R30" s="63">
        <v>1728</v>
      </c>
      <c r="S30" s="60">
        <v>92</v>
      </c>
      <c r="T30" s="88">
        <v>1767</v>
      </c>
      <c r="U30" s="61">
        <v>59</v>
      </c>
      <c r="V30" s="62">
        <v>749</v>
      </c>
      <c r="W30" s="60">
        <v>62</v>
      </c>
      <c r="X30" s="63">
        <v>787</v>
      </c>
      <c r="Y30" s="60">
        <v>65</v>
      </c>
      <c r="Z30" s="89">
        <v>826</v>
      </c>
      <c r="AA30" s="106"/>
    </row>
    <row r="31" spans="2:27" s="5" customFormat="1" ht="22.5" customHeight="1">
      <c r="B31" s="15" t="s">
        <v>57</v>
      </c>
      <c r="C31" s="31">
        <f t="shared" si="19"/>
        <v>116</v>
      </c>
      <c r="D31" s="86">
        <f t="shared" si="5"/>
        <v>1996</v>
      </c>
      <c r="E31" s="31">
        <f t="shared" si="6"/>
        <v>120</v>
      </c>
      <c r="F31" s="86">
        <f t="shared" si="7"/>
        <v>2068</v>
      </c>
      <c r="G31" s="31">
        <f t="shared" si="8"/>
        <v>125</v>
      </c>
      <c r="H31" s="87">
        <f t="shared" si="9"/>
        <v>2141</v>
      </c>
      <c r="I31" s="59">
        <v>8</v>
      </c>
      <c r="J31" s="62">
        <v>120</v>
      </c>
      <c r="K31" s="60">
        <v>9</v>
      </c>
      <c r="L31" s="63">
        <v>135</v>
      </c>
      <c r="M31" s="60">
        <v>10</v>
      </c>
      <c r="N31" s="59">
        <v>150</v>
      </c>
      <c r="O31" s="61">
        <v>72</v>
      </c>
      <c r="P31" s="62">
        <v>1300</v>
      </c>
      <c r="Q31" s="60">
        <v>74</v>
      </c>
      <c r="R31" s="63">
        <v>1341</v>
      </c>
      <c r="S31" s="60">
        <v>77</v>
      </c>
      <c r="T31" s="88">
        <v>1383</v>
      </c>
      <c r="U31" s="61">
        <v>36</v>
      </c>
      <c r="V31" s="62">
        <v>576</v>
      </c>
      <c r="W31" s="60">
        <v>37</v>
      </c>
      <c r="X31" s="63">
        <v>592</v>
      </c>
      <c r="Y31" s="60">
        <v>38</v>
      </c>
      <c r="Z31" s="89">
        <v>608</v>
      </c>
      <c r="AA31" s="106"/>
    </row>
    <row r="32" spans="2:33" s="5" customFormat="1" ht="22.5" customHeight="1">
      <c r="B32" s="15" t="s">
        <v>31</v>
      </c>
      <c r="C32" s="31">
        <f t="shared" si="19"/>
        <v>265</v>
      </c>
      <c r="D32" s="86">
        <f t="shared" si="5"/>
        <v>4444</v>
      </c>
      <c r="E32" s="31">
        <f t="shared" si="6"/>
        <v>283</v>
      </c>
      <c r="F32" s="86">
        <f t="shared" si="7"/>
        <v>4743</v>
      </c>
      <c r="G32" s="31">
        <f t="shared" si="8"/>
        <v>302</v>
      </c>
      <c r="H32" s="87">
        <f t="shared" si="9"/>
        <v>5042</v>
      </c>
      <c r="I32" s="59">
        <v>39</v>
      </c>
      <c r="J32" s="62">
        <v>597</v>
      </c>
      <c r="K32" s="60">
        <v>43</v>
      </c>
      <c r="L32" s="63">
        <v>667</v>
      </c>
      <c r="M32" s="60">
        <v>48</v>
      </c>
      <c r="N32" s="59">
        <v>736</v>
      </c>
      <c r="O32" s="61">
        <v>131</v>
      </c>
      <c r="P32" s="62">
        <v>2450</v>
      </c>
      <c r="Q32" s="60">
        <v>137</v>
      </c>
      <c r="R32" s="63">
        <v>2562</v>
      </c>
      <c r="S32" s="60">
        <v>143</v>
      </c>
      <c r="T32" s="88">
        <v>2674</v>
      </c>
      <c r="U32" s="61">
        <v>95</v>
      </c>
      <c r="V32" s="62">
        <v>1397</v>
      </c>
      <c r="W32" s="60">
        <v>103</v>
      </c>
      <c r="X32" s="63">
        <v>1514</v>
      </c>
      <c r="Y32" s="60">
        <v>111</v>
      </c>
      <c r="Z32" s="89">
        <v>1632</v>
      </c>
      <c r="AA32" s="106"/>
      <c r="AB32" s="83">
        <f aca="true" t="shared" si="20" ref="AB32:AG32">SUM(C32:C37)</f>
        <v>791</v>
      </c>
      <c r="AC32" s="83">
        <f t="shared" si="20"/>
        <v>13068</v>
      </c>
      <c r="AD32" s="83">
        <f t="shared" si="20"/>
        <v>842</v>
      </c>
      <c r="AE32" s="83">
        <f t="shared" si="20"/>
        <v>13927</v>
      </c>
      <c r="AF32" s="83">
        <f t="shared" si="20"/>
        <v>894</v>
      </c>
      <c r="AG32" s="83">
        <f t="shared" si="20"/>
        <v>14782</v>
      </c>
    </row>
    <row r="33" spans="2:27" s="5" customFormat="1" ht="22.5" customHeight="1">
      <c r="B33" s="15" t="s">
        <v>37</v>
      </c>
      <c r="C33" s="31">
        <f t="shared" si="19"/>
        <v>284</v>
      </c>
      <c r="D33" s="86">
        <f t="shared" si="5"/>
        <v>4760</v>
      </c>
      <c r="E33" s="31">
        <f t="shared" si="6"/>
        <v>291</v>
      </c>
      <c r="F33" s="86">
        <f t="shared" si="7"/>
        <v>4910</v>
      </c>
      <c r="G33" s="31">
        <f t="shared" si="8"/>
        <v>298</v>
      </c>
      <c r="H33" s="87">
        <f t="shared" si="9"/>
        <v>5060</v>
      </c>
      <c r="I33" s="64">
        <v>33</v>
      </c>
      <c r="J33" s="67">
        <v>560</v>
      </c>
      <c r="K33" s="65">
        <v>33</v>
      </c>
      <c r="L33" s="68">
        <v>560</v>
      </c>
      <c r="M33" s="65">
        <v>33</v>
      </c>
      <c r="N33" s="64">
        <v>560</v>
      </c>
      <c r="O33" s="66">
        <v>151</v>
      </c>
      <c r="P33" s="67">
        <v>2800</v>
      </c>
      <c r="Q33" s="65">
        <v>153</v>
      </c>
      <c r="R33" s="68">
        <v>2900</v>
      </c>
      <c r="S33" s="65">
        <v>155</v>
      </c>
      <c r="T33" s="90">
        <v>3000</v>
      </c>
      <c r="U33" s="66">
        <v>100</v>
      </c>
      <c r="V33" s="67">
        <v>1400</v>
      </c>
      <c r="W33" s="65">
        <v>105</v>
      </c>
      <c r="X33" s="68">
        <v>1450</v>
      </c>
      <c r="Y33" s="65">
        <v>110</v>
      </c>
      <c r="Z33" s="91">
        <v>1500</v>
      </c>
      <c r="AA33" s="107"/>
    </row>
    <row r="34" spans="2:27" s="5" customFormat="1" ht="22.5" customHeight="1">
      <c r="B34" s="15" t="s">
        <v>41</v>
      </c>
      <c r="C34" s="31">
        <f t="shared" si="19"/>
        <v>150</v>
      </c>
      <c r="D34" s="86">
        <f t="shared" si="5"/>
        <v>2413</v>
      </c>
      <c r="E34" s="31">
        <f t="shared" si="6"/>
        <v>166</v>
      </c>
      <c r="F34" s="86">
        <f t="shared" si="7"/>
        <v>2670</v>
      </c>
      <c r="G34" s="31">
        <f t="shared" si="8"/>
        <v>183</v>
      </c>
      <c r="H34" s="87">
        <f t="shared" si="9"/>
        <v>2943</v>
      </c>
      <c r="I34" s="64">
        <v>11</v>
      </c>
      <c r="J34" s="67">
        <v>183</v>
      </c>
      <c r="K34" s="65">
        <v>11</v>
      </c>
      <c r="L34" s="68">
        <v>183</v>
      </c>
      <c r="M34" s="65">
        <v>11</v>
      </c>
      <c r="N34" s="64">
        <v>183</v>
      </c>
      <c r="O34" s="66">
        <v>79</v>
      </c>
      <c r="P34" s="67">
        <v>1392</v>
      </c>
      <c r="Q34" s="65">
        <v>88</v>
      </c>
      <c r="R34" s="68">
        <v>1551</v>
      </c>
      <c r="S34" s="65">
        <v>98</v>
      </c>
      <c r="T34" s="90">
        <v>1727</v>
      </c>
      <c r="U34" s="66">
        <v>60</v>
      </c>
      <c r="V34" s="67">
        <v>838</v>
      </c>
      <c r="W34" s="65">
        <v>67</v>
      </c>
      <c r="X34" s="68">
        <v>936</v>
      </c>
      <c r="Y34" s="65">
        <v>74</v>
      </c>
      <c r="Z34" s="91">
        <v>1033</v>
      </c>
      <c r="AA34" s="107"/>
    </row>
    <row r="35" spans="2:27" s="5" customFormat="1" ht="22.5" customHeight="1">
      <c r="B35" s="15" t="s">
        <v>64</v>
      </c>
      <c r="C35" s="31">
        <f t="shared" si="19"/>
        <v>39</v>
      </c>
      <c r="D35" s="86">
        <f t="shared" si="5"/>
        <v>660</v>
      </c>
      <c r="E35" s="31">
        <f t="shared" si="6"/>
        <v>42</v>
      </c>
      <c r="F35" s="86">
        <f t="shared" si="7"/>
        <v>710</v>
      </c>
      <c r="G35" s="31">
        <f t="shared" si="8"/>
        <v>44</v>
      </c>
      <c r="H35" s="87">
        <f t="shared" si="9"/>
        <v>740</v>
      </c>
      <c r="I35" s="59">
        <v>9</v>
      </c>
      <c r="J35" s="62">
        <v>135</v>
      </c>
      <c r="K35" s="60">
        <v>11</v>
      </c>
      <c r="L35" s="63">
        <v>165</v>
      </c>
      <c r="M35" s="60">
        <v>12</v>
      </c>
      <c r="N35" s="59">
        <v>180</v>
      </c>
      <c r="O35" s="61">
        <v>15</v>
      </c>
      <c r="P35" s="62">
        <v>300</v>
      </c>
      <c r="Q35" s="60">
        <v>16</v>
      </c>
      <c r="R35" s="63">
        <v>320</v>
      </c>
      <c r="S35" s="60">
        <v>16</v>
      </c>
      <c r="T35" s="88">
        <v>320</v>
      </c>
      <c r="U35" s="61">
        <v>15</v>
      </c>
      <c r="V35" s="62">
        <v>225</v>
      </c>
      <c r="W35" s="60">
        <v>15</v>
      </c>
      <c r="X35" s="63">
        <v>225</v>
      </c>
      <c r="Y35" s="60">
        <v>16</v>
      </c>
      <c r="Z35" s="89">
        <v>240</v>
      </c>
      <c r="AA35" s="106"/>
    </row>
    <row r="36" spans="2:27" s="5" customFormat="1" ht="22.5" customHeight="1">
      <c r="B36" s="15" t="s">
        <v>48</v>
      </c>
      <c r="C36" s="31">
        <f t="shared" si="19"/>
        <v>41</v>
      </c>
      <c r="D36" s="86">
        <f t="shared" si="5"/>
        <v>587</v>
      </c>
      <c r="E36" s="31">
        <f t="shared" si="6"/>
        <v>47</v>
      </c>
      <c r="F36" s="86">
        <f t="shared" si="7"/>
        <v>673</v>
      </c>
      <c r="G36" s="31">
        <f t="shared" si="8"/>
        <v>53</v>
      </c>
      <c r="H36" s="87">
        <f t="shared" si="9"/>
        <v>759</v>
      </c>
      <c r="I36" s="59">
        <v>5</v>
      </c>
      <c r="J36" s="62">
        <v>75</v>
      </c>
      <c r="K36" s="60">
        <v>7</v>
      </c>
      <c r="L36" s="63">
        <v>105</v>
      </c>
      <c r="M36" s="60">
        <v>9</v>
      </c>
      <c r="N36" s="59">
        <v>135</v>
      </c>
      <c r="O36" s="61">
        <v>19</v>
      </c>
      <c r="P36" s="62">
        <v>342</v>
      </c>
      <c r="Q36" s="60">
        <v>21</v>
      </c>
      <c r="R36" s="63">
        <v>378</v>
      </c>
      <c r="S36" s="60">
        <v>23</v>
      </c>
      <c r="T36" s="88">
        <v>414</v>
      </c>
      <c r="U36" s="61">
        <v>17</v>
      </c>
      <c r="V36" s="62">
        <v>170</v>
      </c>
      <c r="W36" s="60">
        <v>19</v>
      </c>
      <c r="X36" s="63">
        <v>190</v>
      </c>
      <c r="Y36" s="60">
        <v>21</v>
      </c>
      <c r="Z36" s="89">
        <v>210</v>
      </c>
      <c r="AA36" s="106"/>
    </row>
    <row r="37" spans="2:27" s="5" customFormat="1" ht="22.5" customHeight="1">
      <c r="B37" s="15" t="s">
        <v>27</v>
      </c>
      <c r="C37" s="31">
        <f t="shared" si="19"/>
        <v>12</v>
      </c>
      <c r="D37" s="86">
        <f t="shared" si="5"/>
        <v>204</v>
      </c>
      <c r="E37" s="31">
        <f t="shared" si="6"/>
        <v>13</v>
      </c>
      <c r="F37" s="86">
        <f t="shared" si="7"/>
        <v>221</v>
      </c>
      <c r="G37" s="31">
        <f t="shared" si="8"/>
        <v>14</v>
      </c>
      <c r="H37" s="87">
        <f t="shared" si="9"/>
        <v>238</v>
      </c>
      <c r="I37" s="59">
        <v>0</v>
      </c>
      <c r="J37" s="62">
        <v>0</v>
      </c>
      <c r="K37" s="60">
        <v>0</v>
      </c>
      <c r="L37" s="63">
        <v>0</v>
      </c>
      <c r="M37" s="60">
        <v>0</v>
      </c>
      <c r="N37" s="59">
        <v>0</v>
      </c>
      <c r="O37" s="61">
        <v>5</v>
      </c>
      <c r="P37" s="62">
        <v>85</v>
      </c>
      <c r="Q37" s="60">
        <v>5</v>
      </c>
      <c r="R37" s="63">
        <v>85</v>
      </c>
      <c r="S37" s="60">
        <v>5</v>
      </c>
      <c r="T37" s="88">
        <v>85</v>
      </c>
      <c r="U37" s="61">
        <v>7</v>
      </c>
      <c r="V37" s="62">
        <v>119</v>
      </c>
      <c r="W37" s="60">
        <v>8</v>
      </c>
      <c r="X37" s="63">
        <v>136</v>
      </c>
      <c r="Y37" s="60">
        <v>9</v>
      </c>
      <c r="Z37" s="89">
        <v>153</v>
      </c>
      <c r="AA37" s="106"/>
    </row>
    <row r="38" spans="2:33" s="5" customFormat="1" ht="22.5" customHeight="1">
      <c r="B38" s="15" t="s">
        <v>47</v>
      </c>
      <c r="C38" s="31">
        <f t="shared" si="19"/>
        <v>2543</v>
      </c>
      <c r="D38" s="86">
        <f t="shared" si="5"/>
        <v>42078</v>
      </c>
      <c r="E38" s="31">
        <f t="shared" si="6"/>
        <v>2765</v>
      </c>
      <c r="F38" s="86">
        <f t="shared" si="7"/>
        <v>45762</v>
      </c>
      <c r="G38" s="31">
        <f t="shared" si="8"/>
        <v>3008</v>
      </c>
      <c r="H38" s="87">
        <f t="shared" si="9"/>
        <v>49780</v>
      </c>
      <c r="I38" s="59">
        <v>374</v>
      </c>
      <c r="J38" s="62">
        <v>6145</v>
      </c>
      <c r="K38" s="60">
        <v>404</v>
      </c>
      <c r="L38" s="63">
        <v>6627</v>
      </c>
      <c r="M38" s="60">
        <v>435</v>
      </c>
      <c r="N38" s="59">
        <v>7141</v>
      </c>
      <c r="O38" s="61">
        <v>1019</v>
      </c>
      <c r="P38" s="62">
        <v>16868</v>
      </c>
      <c r="Q38" s="60">
        <v>1068</v>
      </c>
      <c r="R38" s="63">
        <v>17683</v>
      </c>
      <c r="S38" s="60">
        <v>1119</v>
      </c>
      <c r="T38" s="88">
        <v>18522</v>
      </c>
      <c r="U38" s="61">
        <v>1150</v>
      </c>
      <c r="V38" s="62">
        <v>19065</v>
      </c>
      <c r="W38" s="60">
        <v>1293</v>
      </c>
      <c r="X38" s="63">
        <v>21452</v>
      </c>
      <c r="Y38" s="60">
        <v>1454</v>
      </c>
      <c r="Z38" s="89">
        <v>24117</v>
      </c>
      <c r="AA38" s="106"/>
      <c r="AB38" s="84">
        <f aca="true" t="shared" si="21" ref="AB38:AG38">C38</f>
        <v>2543</v>
      </c>
      <c r="AC38" s="84">
        <f t="shared" si="21"/>
        <v>42078</v>
      </c>
      <c r="AD38" s="84">
        <f t="shared" si="21"/>
        <v>2765</v>
      </c>
      <c r="AE38" s="84">
        <f t="shared" si="21"/>
        <v>45762</v>
      </c>
      <c r="AF38" s="84">
        <f t="shared" si="21"/>
        <v>3008</v>
      </c>
      <c r="AG38" s="84">
        <f t="shared" si="21"/>
        <v>49780</v>
      </c>
    </row>
    <row r="39" spans="2:33" s="5" customFormat="1" ht="22.5" customHeight="1">
      <c r="B39" s="15" t="s">
        <v>43</v>
      </c>
      <c r="C39" s="31">
        <f t="shared" si="19"/>
        <v>207</v>
      </c>
      <c r="D39" s="86">
        <f t="shared" si="5"/>
        <v>3472</v>
      </c>
      <c r="E39" s="31">
        <f t="shared" si="6"/>
        <v>219</v>
      </c>
      <c r="F39" s="86">
        <f t="shared" si="7"/>
        <v>3651</v>
      </c>
      <c r="G39" s="31">
        <f t="shared" si="8"/>
        <v>232</v>
      </c>
      <c r="H39" s="87">
        <f t="shared" si="9"/>
        <v>3828</v>
      </c>
      <c r="I39" s="59">
        <v>22</v>
      </c>
      <c r="J39" s="62">
        <v>370</v>
      </c>
      <c r="K39" s="60">
        <v>24</v>
      </c>
      <c r="L39" s="63">
        <v>396</v>
      </c>
      <c r="M39" s="60">
        <v>25</v>
      </c>
      <c r="N39" s="59">
        <v>422</v>
      </c>
      <c r="O39" s="61">
        <v>110</v>
      </c>
      <c r="P39" s="62">
        <v>2042</v>
      </c>
      <c r="Q39" s="60">
        <v>112</v>
      </c>
      <c r="R39" s="63">
        <v>2083</v>
      </c>
      <c r="S39" s="60">
        <v>115</v>
      </c>
      <c r="T39" s="88">
        <v>2123</v>
      </c>
      <c r="U39" s="61">
        <v>75</v>
      </c>
      <c r="V39" s="62">
        <v>1060</v>
      </c>
      <c r="W39" s="60">
        <v>83</v>
      </c>
      <c r="X39" s="63">
        <v>1172</v>
      </c>
      <c r="Y39" s="60">
        <v>92</v>
      </c>
      <c r="Z39" s="89">
        <v>1283</v>
      </c>
      <c r="AA39" s="106"/>
      <c r="AB39" s="83">
        <f aca="true" t="shared" si="22" ref="AB39:AG39">SUM(C39:C42)</f>
        <v>961</v>
      </c>
      <c r="AC39" s="83">
        <f t="shared" si="22"/>
        <v>16774</v>
      </c>
      <c r="AD39" s="83">
        <f t="shared" si="22"/>
        <v>1047</v>
      </c>
      <c r="AE39" s="83">
        <f t="shared" si="22"/>
        <v>18163</v>
      </c>
      <c r="AF39" s="83">
        <f t="shared" si="22"/>
        <v>1148</v>
      </c>
      <c r="AG39" s="83">
        <f t="shared" si="22"/>
        <v>19737</v>
      </c>
    </row>
    <row r="40" spans="2:27" s="5" customFormat="1" ht="22.5" customHeight="1">
      <c r="B40" s="15" t="s">
        <v>50</v>
      </c>
      <c r="C40" s="31">
        <f t="shared" si="19"/>
        <v>551</v>
      </c>
      <c r="D40" s="86">
        <f t="shared" si="5"/>
        <v>9712</v>
      </c>
      <c r="E40" s="31">
        <f t="shared" si="6"/>
        <v>617</v>
      </c>
      <c r="F40" s="86">
        <f t="shared" si="7"/>
        <v>10788</v>
      </c>
      <c r="G40" s="31">
        <f t="shared" si="8"/>
        <v>695</v>
      </c>
      <c r="H40" s="87">
        <f t="shared" si="9"/>
        <v>12045</v>
      </c>
      <c r="I40" s="59">
        <v>80</v>
      </c>
      <c r="J40" s="62">
        <v>1360</v>
      </c>
      <c r="K40" s="60">
        <v>88</v>
      </c>
      <c r="L40" s="63">
        <v>1496</v>
      </c>
      <c r="M40" s="60">
        <v>97</v>
      </c>
      <c r="N40" s="59">
        <v>1649</v>
      </c>
      <c r="O40" s="61">
        <v>259</v>
      </c>
      <c r="P40" s="62">
        <v>5172</v>
      </c>
      <c r="Q40" s="60">
        <v>272</v>
      </c>
      <c r="R40" s="63">
        <v>5437</v>
      </c>
      <c r="S40" s="60">
        <v>286</v>
      </c>
      <c r="T40" s="88">
        <v>5716</v>
      </c>
      <c r="U40" s="61">
        <v>212</v>
      </c>
      <c r="V40" s="62">
        <v>3180</v>
      </c>
      <c r="W40" s="60">
        <v>257</v>
      </c>
      <c r="X40" s="63">
        <v>3855</v>
      </c>
      <c r="Y40" s="60">
        <v>312</v>
      </c>
      <c r="Z40" s="89">
        <v>4680</v>
      </c>
      <c r="AA40" s="106"/>
    </row>
    <row r="41" spans="2:27" s="5" customFormat="1" ht="22.5" customHeight="1">
      <c r="B41" s="15" t="s">
        <v>29</v>
      </c>
      <c r="C41" s="31">
        <f t="shared" si="19"/>
        <v>158</v>
      </c>
      <c r="D41" s="86">
        <f aca="true" t="shared" si="23" ref="D41:H42">SUM(J41,P41,V41)</f>
        <v>2825</v>
      </c>
      <c r="E41" s="31">
        <f t="shared" si="23"/>
        <v>165</v>
      </c>
      <c r="F41" s="86">
        <f t="shared" si="23"/>
        <v>2948</v>
      </c>
      <c r="G41" s="31">
        <f t="shared" si="23"/>
        <v>172</v>
      </c>
      <c r="H41" s="87">
        <f t="shared" si="23"/>
        <v>3071</v>
      </c>
      <c r="I41" s="64">
        <v>10</v>
      </c>
      <c r="J41" s="67">
        <v>151</v>
      </c>
      <c r="K41" s="65">
        <v>10</v>
      </c>
      <c r="L41" s="68">
        <v>151</v>
      </c>
      <c r="M41" s="65">
        <v>10</v>
      </c>
      <c r="N41" s="64">
        <v>151</v>
      </c>
      <c r="O41" s="66">
        <v>79</v>
      </c>
      <c r="P41" s="67">
        <v>1501</v>
      </c>
      <c r="Q41" s="65">
        <v>81</v>
      </c>
      <c r="R41" s="68">
        <v>1539</v>
      </c>
      <c r="S41" s="65">
        <v>83</v>
      </c>
      <c r="T41" s="90">
        <v>1577</v>
      </c>
      <c r="U41" s="66">
        <v>69</v>
      </c>
      <c r="V41" s="67">
        <v>1173</v>
      </c>
      <c r="W41" s="65">
        <v>74</v>
      </c>
      <c r="X41" s="68">
        <v>1258</v>
      </c>
      <c r="Y41" s="65">
        <v>79</v>
      </c>
      <c r="Z41" s="91">
        <v>1343</v>
      </c>
      <c r="AA41" s="107"/>
    </row>
    <row r="42" spans="2:27" s="5" customFormat="1" ht="22.5" customHeight="1">
      <c r="B42" s="15" t="s">
        <v>39</v>
      </c>
      <c r="C42" s="31">
        <f t="shared" si="19"/>
        <v>45</v>
      </c>
      <c r="D42" s="86">
        <f t="shared" si="23"/>
        <v>765</v>
      </c>
      <c r="E42" s="31">
        <f t="shared" si="23"/>
        <v>46</v>
      </c>
      <c r="F42" s="86">
        <f t="shared" si="23"/>
        <v>776</v>
      </c>
      <c r="G42" s="31">
        <f t="shared" si="23"/>
        <v>49</v>
      </c>
      <c r="H42" s="87">
        <f t="shared" si="23"/>
        <v>793</v>
      </c>
      <c r="I42" s="59">
        <v>6</v>
      </c>
      <c r="J42" s="62">
        <v>108</v>
      </c>
      <c r="K42" s="60">
        <v>8</v>
      </c>
      <c r="L42" s="63">
        <v>132</v>
      </c>
      <c r="M42" s="60">
        <v>11</v>
      </c>
      <c r="N42" s="59">
        <v>161</v>
      </c>
      <c r="O42" s="61">
        <v>28</v>
      </c>
      <c r="P42" s="62">
        <v>492</v>
      </c>
      <c r="Q42" s="60">
        <v>28</v>
      </c>
      <c r="R42" s="63">
        <v>492</v>
      </c>
      <c r="S42" s="60">
        <v>28</v>
      </c>
      <c r="T42" s="88">
        <v>492</v>
      </c>
      <c r="U42" s="61">
        <v>11</v>
      </c>
      <c r="V42" s="62">
        <v>165</v>
      </c>
      <c r="W42" s="60">
        <v>10</v>
      </c>
      <c r="X42" s="63">
        <v>152</v>
      </c>
      <c r="Y42" s="60">
        <v>10</v>
      </c>
      <c r="Z42" s="89">
        <v>140</v>
      </c>
      <c r="AA42" s="106"/>
    </row>
    <row r="43" spans="2:33" s="5" customFormat="1" ht="22.5" customHeight="1">
      <c r="B43" s="15" t="s">
        <v>62</v>
      </c>
      <c r="C43" s="31">
        <f t="shared" si="19"/>
        <v>664</v>
      </c>
      <c r="D43" s="86">
        <f>SUM(J43,P43,V43)</f>
        <v>11606</v>
      </c>
      <c r="E43" s="31">
        <f>SUM(K43,Q43,W43)</f>
        <v>739</v>
      </c>
      <c r="F43" s="86">
        <f>SUM(L43,R43,X43)</f>
        <v>13130</v>
      </c>
      <c r="G43" s="31">
        <f>SUM(M43,S43,Y43)</f>
        <v>822</v>
      </c>
      <c r="H43" s="87">
        <f>SUM(N43,T43,Z43)</f>
        <v>14869</v>
      </c>
      <c r="I43" s="64">
        <v>72</v>
      </c>
      <c r="J43" s="67">
        <v>1168</v>
      </c>
      <c r="K43" s="65">
        <v>80</v>
      </c>
      <c r="L43" s="68">
        <v>1290</v>
      </c>
      <c r="M43" s="65">
        <v>89</v>
      </c>
      <c r="N43" s="64">
        <v>1424</v>
      </c>
      <c r="O43" s="66">
        <v>316</v>
      </c>
      <c r="P43" s="67">
        <v>6262</v>
      </c>
      <c r="Q43" s="65">
        <v>343</v>
      </c>
      <c r="R43" s="68">
        <v>6903</v>
      </c>
      <c r="S43" s="65">
        <v>371</v>
      </c>
      <c r="T43" s="90">
        <v>7609</v>
      </c>
      <c r="U43" s="66">
        <v>276</v>
      </c>
      <c r="V43" s="67">
        <v>4176</v>
      </c>
      <c r="W43" s="65">
        <v>316</v>
      </c>
      <c r="X43" s="68">
        <v>4937</v>
      </c>
      <c r="Y43" s="65">
        <v>362</v>
      </c>
      <c r="Z43" s="91">
        <v>5836</v>
      </c>
      <c r="AA43" s="107"/>
      <c r="AB43" s="83">
        <f aca="true" t="shared" si="24" ref="AB43:AG43">SUM(C43:C44)</f>
        <v>875</v>
      </c>
      <c r="AC43" s="83">
        <f t="shared" si="24"/>
        <v>15187</v>
      </c>
      <c r="AD43" s="83">
        <f t="shared" si="24"/>
        <v>964</v>
      </c>
      <c r="AE43" s="83">
        <f t="shared" si="24"/>
        <v>16959</v>
      </c>
      <c r="AF43" s="83">
        <f t="shared" si="24"/>
        <v>1062</v>
      </c>
      <c r="AG43" s="83">
        <f t="shared" si="24"/>
        <v>18964</v>
      </c>
    </row>
    <row r="44" spans="2:27" s="5" customFormat="1" ht="22.5" customHeight="1">
      <c r="B44" s="15" t="s">
        <v>52</v>
      </c>
      <c r="C44" s="31">
        <f t="shared" si="19"/>
        <v>211</v>
      </c>
      <c r="D44" s="86">
        <f t="shared" si="5"/>
        <v>3581</v>
      </c>
      <c r="E44" s="31">
        <f t="shared" si="6"/>
        <v>225</v>
      </c>
      <c r="F44" s="86">
        <f t="shared" si="7"/>
        <v>3829</v>
      </c>
      <c r="G44" s="31">
        <f t="shared" si="8"/>
        <v>240</v>
      </c>
      <c r="H44" s="87">
        <f t="shared" si="9"/>
        <v>4095</v>
      </c>
      <c r="I44" s="59">
        <v>27</v>
      </c>
      <c r="J44" s="62">
        <v>468</v>
      </c>
      <c r="K44" s="60">
        <v>31</v>
      </c>
      <c r="L44" s="63">
        <v>538</v>
      </c>
      <c r="M44" s="60">
        <v>35</v>
      </c>
      <c r="N44" s="59">
        <v>607</v>
      </c>
      <c r="O44" s="61">
        <v>103</v>
      </c>
      <c r="P44" s="62">
        <v>2018</v>
      </c>
      <c r="Q44" s="60">
        <v>110</v>
      </c>
      <c r="R44" s="63">
        <v>2155</v>
      </c>
      <c r="S44" s="60">
        <v>118</v>
      </c>
      <c r="T44" s="88">
        <v>2311</v>
      </c>
      <c r="U44" s="61">
        <v>81</v>
      </c>
      <c r="V44" s="62">
        <v>1095</v>
      </c>
      <c r="W44" s="60">
        <v>84</v>
      </c>
      <c r="X44" s="63">
        <v>1136</v>
      </c>
      <c r="Y44" s="60">
        <v>87</v>
      </c>
      <c r="Z44" s="89">
        <v>1177</v>
      </c>
      <c r="AA44" s="106"/>
    </row>
    <row r="45" spans="2:33" s="5" customFormat="1" ht="22.5" customHeight="1">
      <c r="B45" s="15" t="s">
        <v>54</v>
      </c>
      <c r="C45" s="31">
        <f t="shared" si="19"/>
        <v>293</v>
      </c>
      <c r="D45" s="86">
        <f t="shared" si="5"/>
        <v>5297</v>
      </c>
      <c r="E45" s="31">
        <f t="shared" si="6"/>
        <v>311</v>
      </c>
      <c r="F45" s="86">
        <f t="shared" si="7"/>
        <v>5616</v>
      </c>
      <c r="G45" s="31">
        <f t="shared" si="8"/>
        <v>327</v>
      </c>
      <c r="H45" s="87">
        <f t="shared" si="9"/>
        <v>5901</v>
      </c>
      <c r="I45" s="59">
        <v>28</v>
      </c>
      <c r="J45" s="62">
        <v>542</v>
      </c>
      <c r="K45" s="60">
        <v>30</v>
      </c>
      <c r="L45" s="63">
        <v>580</v>
      </c>
      <c r="M45" s="60">
        <v>32</v>
      </c>
      <c r="N45" s="59">
        <v>619</v>
      </c>
      <c r="O45" s="61">
        <v>158</v>
      </c>
      <c r="P45" s="62">
        <v>3086</v>
      </c>
      <c r="Q45" s="60">
        <v>166</v>
      </c>
      <c r="R45" s="63">
        <v>3242</v>
      </c>
      <c r="S45" s="60">
        <v>173</v>
      </c>
      <c r="T45" s="88">
        <v>3379</v>
      </c>
      <c r="U45" s="61">
        <v>107</v>
      </c>
      <c r="V45" s="62">
        <v>1669</v>
      </c>
      <c r="W45" s="60">
        <v>115</v>
      </c>
      <c r="X45" s="63">
        <v>1794</v>
      </c>
      <c r="Y45" s="60">
        <v>122</v>
      </c>
      <c r="Z45" s="89">
        <v>1903</v>
      </c>
      <c r="AA45" s="106"/>
      <c r="AB45" s="83">
        <f aca="true" t="shared" si="25" ref="AB45:AG45">SUM(C45:C50)</f>
        <v>884</v>
      </c>
      <c r="AC45" s="83">
        <f t="shared" si="25"/>
        <v>16094</v>
      </c>
      <c r="AD45" s="83">
        <f t="shared" si="25"/>
        <v>927</v>
      </c>
      <c r="AE45" s="83">
        <f t="shared" si="25"/>
        <v>16896</v>
      </c>
      <c r="AF45" s="83">
        <f t="shared" si="25"/>
        <v>969</v>
      </c>
      <c r="AG45" s="83">
        <f t="shared" si="25"/>
        <v>17675</v>
      </c>
    </row>
    <row r="46" spans="2:27" s="5" customFormat="1" ht="22.5" customHeight="1">
      <c r="B46" s="15" t="s">
        <v>55</v>
      </c>
      <c r="C46" s="31">
        <f t="shared" si="19"/>
        <v>206</v>
      </c>
      <c r="D46" s="86">
        <f t="shared" si="5"/>
        <v>3691</v>
      </c>
      <c r="E46" s="31">
        <f t="shared" si="6"/>
        <v>217</v>
      </c>
      <c r="F46" s="86">
        <f t="shared" si="7"/>
        <v>3914</v>
      </c>
      <c r="G46" s="31">
        <f t="shared" si="8"/>
        <v>229</v>
      </c>
      <c r="H46" s="87">
        <f t="shared" si="9"/>
        <v>4159</v>
      </c>
      <c r="I46" s="59">
        <v>23</v>
      </c>
      <c r="J46" s="62">
        <v>396</v>
      </c>
      <c r="K46" s="60">
        <v>24</v>
      </c>
      <c r="L46" s="63">
        <v>426</v>
      </c>
      <c r="M46" s="60">
        <v>25</v>
      </c>
      <c r="N46" s="59">
        <v>460</v>
      </c>
      <c r="O46" s="61">
        <v>123</v>
      </c>
      <c r="P46" s="62">
        <v>2370</v>
      </c>
      <c r="Q46" s="60">
        <v>127</v>
      </c>
      <c r="R46" s="63">
        <v>2441</v>
      </c>
      <c r="S46" s="60">
        <v>132</v>
      </c>
      <c r="T46" s="88">
        <v>2514</v>
      </c>
      <c r="U46" s="61">
        <v>60</v>
      </c>
      <c r="V46" s="62">
        <v>925</v>
      </c>
      <c r="W46" s="60">
        <v>66</v>
      </c>
      <c r="X46" s="63">
        <v>1047</v>
      </c>
      <c r="Y46" s="60">
        <v>72</v>
      </c>
      <c r="Z46" s="89">
        <v>1185</v>
      </c>
      <c r="AA46" s="106"/>
    </row>
    <row r="47" spans="2:27" s="5" customFormat="1" ht="22.5" customHeight="1">
      <c r="B47" s="15" t="s">
        <v>67</v>
      </c>
      <c r="C47" s="31">
        <f t="shared" si="19"/>
        <v>196</v>
      </c>
      <c r="D47" s="86">
        <f t="shared" si="5"/>
        <v>3533</v>
      </c>
      <c r="E47" s="31">
        <f t="shared" si="6"/>
        <v>205</v>
      </c>
      <c r="F47" s="86">
        <f t="shared" si="7"/>
        <v>3691</v>
      </c>
      <c r="G47" s="31">
        <f t="shared" si="8"/>
        <v>215</v>
      </c>
      <c r="H47" s="87">
        <f t="shared" si="9"/>
        <v>3866</v>
      </c>
      <c r="I47" s="59">
        <v>22</v>
      </c>
      <c r="J47" s="62">
        <v>401</v>
      </c>
      <c r="K47" s="60">
        <v>22</v>
      </c>
      <c r="L47" s="63">
        <v>401</v>
      </c>
      <c r="M47" s="60">
        <v>22</v>
      </c>
      <c r="N47" s="59">
        <v>401</v>
      </c>
      <c r="O47" s="61">
        <v>120</v>
      </c>
      <c r="P47" s="62">
        <v>2274</v>
      </c>
      <c r="Q47" s="60">
        <v>125</v>
      </c>
      <c r="R47" s="63">
        <v>2369</v>
      </c>
      <c r="S47" s="60">
        <v>130</v>
      </c>
      <c r="T47" s="88">
        <v>2464</v>
      </c>
      <c r="U47" s="61">
        <v>54</v>
      </c>
      <c r="V47" s="62">
        <v>858</v>
      </c>
      <c r="W47" s="60">
        <v>58</v>
      </c>
      <c r="X47" s="63">
        <v>921</v>
      </c>
      <c r="Y47" s="60">
        <v>63</v>
      </c>
      <c r="Z47" s="89">
        <v>1001</v>
      </c>
      <c r="AA47" s="106"/>
    </row>
    <row r="48" spans="2:27" s="5" customFormat="1" ht="22.5" customHeight="1">
      <c r="B48" s="15" t="s">
        <v>28</v>
      </c>
      <c r="C48" s="31">
        <f t="shared" si="19"/>
        <v>103</v>
      </c>
      <c r="D48" s="86">
        <f aca="true" t="shared" si="26" ref="D48:H49">SUM(J48,P48,V48)</f>
        <v>1986</v>
      </c>
      <c r="E48" s="31">
        <f t="shared" si="26"/>
        <v>106</v>
      </c>
      <c r="F48" s="86">
        <f t="shared" si="26"/>
        <v>2050</v>
      </c>
      <c r="G48" s="31">
        <f t="shared" si="26"/>
        <v>108</v>
      </c>
      <c r="H48" s="87">
        <f t="shared" si="26"/>
        <v>2087</v>
      </c>
      <c r="I48" s="59">
        <v>11</v>
      </c>
      <c r="J48" s="62">
        <v>194</v>
      </c>
      <c r="K48" s="60">
        <v>12</v>
      </c>
      <c r="L48" s="63">
        <v>212</v>
      </c>
      <c r="M48" s="60">
        <v>12</v>
      </c>
      <c r="N48" s="59">
        <v>212</v>
      </c>
      <c r="O48" s="61">
        <v>56</v>
      </c>
      <c r="P48" s="62">
        <v>1288</v>
      </c>
      <c r="Q48" s="60">
        <v>58</v>
      </c>
      <c r="R48" s="63">
        <v>1334</v>
      </c>
      <c r="S48" s="60">
        <v>59</v>
      </c>
      <c r="T48" s="88">
        <v>1357</v>
      </c>
      <c r="U48" s="61">
        <v>36</v>
      </c>
      <c r="V48" s="62">
        <v>504</v>
      </c>
      <c r="W48" s="60">
        <v>36</v>
      </c>
      <c r="X48" s="63">
        <v>504</v>
      </c>
      <c r="Y48" s="60">
        <v>37</v>
      </c>
      <c r="Z48" s="89">
        <v>518</v>
      </c>
      <c r="AA48" s="106"/>
    </row>
    <row r="49" spans="2:27" s="5" customFormat="1" ht="22.5" customHeight="1">
      <c r="B49" s="15" t="s">
        <v>65</v>
      </c>
      <c r="C49" s="31">
        <f t="shared" si="19"/>
        <v>26</v>
      </c>
      <c r="D49" s="86">
        <f t="shared" si="26"/>
        <v>496</v>
      </c>
      <c r="E49" s="31">
        <f t="shared" si="26"/>
        <v>28</v>
      </c>
      <c r="F49" s="86">
        <f t="shared" si="26"/>
        <v>534</v>
      </c>
      <c r="G49" s="31">
        <f t="shared" si="26"/>
        <v>30</v>
      </c>
      <c r="H49" s="87">
        <f t="shared" si="26"/>
        <v>571</v>
      </c>
      <c r="I49" s="64">
        <v>3</v>
      </c>
      <c r="J49" s="67">
        <v>60</v>
      </c>
      <c r="K49" s="65">
        <v>3</v>
      </c>
      <c r="L49" s="68">
        <v>60</v>
      </c>
      <c r="M49" s="65">
        <v>3</v>
      </c>
      <c r="N49" s="64">
        <v>60</v>
      </c>
      <c r="O49" s="66">
        <v>14</v>
      </c>
      <c r="P49" s="67">
        <v>280</v>
      </c>
      <c r="Q49" s="65">
        <v>15</v>
      </c>
      <c r="R49" s="68">
        <v>300</v>
      </c>
      <c r="S49" s="65">
        <v>16</v>
      </c>
      <c r="T49" s="90">
        <v>320</v>
      </c>
      <c r="U49" s="66">
        <v>9</v>
      </c>
      <c r="V49" s="67">
        <v>156</v>
      </c>
      <c r="W49" s="65">
        <v>10</v>
      </c>
      <c r="X49" s="68">
        <v>174</v>
      </c>
      <c r="Y49" s="65">
        <v>11</v>
      </c>
      <c r="Z49" s="91">
        <v>191</v>
      </c>
      <c r="AA49" s="107"/>
    </row>
    <row r="50" spans="2:27" s="5" customFormat="1" ht="22.5" customHeight="1" thickBot="1">
      <c r="B50" s="16" t="s">
        <v>32</v>
      </c>
      <c r="C50" s="31">
        <f t="shared" si="19"/>
        <v>60</v>
      </c>
      <c r="D50" s="86">
        <f t="shared" si="5"/>
        <v>1091</v>
      </c>
      <c r="E50" s="31">
        <f t="shared" si="6"/>
        <v>60</v>
      </c>
      <c r="F50" s="86">
        <f t="shared" si="7"/>
        <v>1091</v>
      </c>
      <c r="G50" s="31">
        <f t="shared" si="8"/>
        <v>60</v>
      </c>
      <c r="H50" s="87">
        <f t="shared" si="9"/>
        <v>1091</v>
      </c>
      <c r="I50" s="59">
        <v>3</v>
      </c>
      <c r="J50" s="62">
        <v>56</v>
      </c>
      <c r="K50" s="60">
        <v>3</v>
      </c>
      <c r="L50" s="63">
        <v>56</v>
      </c>
      <c r="M50" s="60">
        <v>3</v>
      </c>
      <c r="N50" s="59">
        <v>56</v>
      </c>
      <c r="O50" s="61">
        <v>42</v>
      </c>
      <c r="P50" s="62">
        <v>818</v>
      </c>
      <c r="Q50" s="60">
        <v>42</v>
      </c>
      <c r="R50" s="63">
        <v>818</v>
      </c>
      <c r="S50" s="60">
        <v>42</v>
      </c>
      <c r="T50" s="88">
        <v>818</v>
      </c>
      <c r="U50" s="61">
        <v>15</v>
      </c>
      <c r="V50" s="62">
        <v>217</v>
      </c>
      <c r="W50" s="60">
        <v>15</v>
      </c>
      <c r="X50" s="63">
        <v>217</v>
      </c>
      <c r="Y50" s="60">
        <v>15</v>
      </c>
      <c r="Z50" s="89">
        <v>217</v>
      </c>
      <c r="AA50" s="106"/>
    </row>
    <row r="51" spans="2:33" s="30" customFormat="1" ht="42.75" customHeight="1" thickBot="1">
      <c r="B51" s="23" t="s">
        <v>0</v>
      </c>
      <c r="C51" s="24">
        <f>SUM(C7:C50)</f>
        <v>19717</v>
      </c>
      <c r="D51" s="28">
        <f aca="true" t="shared" si="27" ref="D51:Z51">SUM(D7:D50)</f>
        <v>310520</v>
      </c>
      <c r="E51" s="25">
        <f t="shared" si="27"/>
        <v>20712</v>
      </c>
      <c r="F51" s="29">
        <f t="shared" si="27"/>
        <v>326353</v>
      </c>
      <c r="G51" s="25">
        <f t="shared" si="27"/>
        <v>21769</v>
      </c>
      <c r="H51" s="92">
        <f t="shared" si="27"/>
        <v>343517</v>
      </c>
      <c r="I51" s="26">
        <f t="shared" si="27"/>
        <v>2681</v>
      </c>
      <c r="J51" s="28">
        <f t="shared" si="27"/>
        <v>42053</v>
      </c>
      <c r="K51" s="25">
        <f t="shared" si="27"/>
        <v>2808</v>
      </c>
      <c r="L51" s="29">
        <f t="shared" si="27"/>
        <v>44026</v>
      </c>
      <c r="M51" s="25">
        <f t="shared" si="27"/>
        <v>2943</v>
      </c>
      <c r="N51" s="26">
        <f t="shared" si="27"/>
        <v>46414</v>
      </c>
      <c r="O51" s="27">
        <f t="shared" si="27"/>
        <v>9077</v>
      </c>
      <c r="P51" s="28">
        <f t="shared" si="27"/>
        <v>159369</v>
      </c>
      <c r="Q51" s="25">
        <f t="shared" si="27"/>
        <v>9416</v>
      </c>
      <c r="R51" s="29">
        <f t="shared" si="27"/>
        <v>165516</v>
      </c>
      <c r="S51" s="25">
        <f t="shared" si="27"/>
        <v>9763</v>
      </c>
      <c r="T51" s="92">
        <f t="shared" si="27"/>
        <v>171849</v>
      </c>
      <c r="U51" s="27">
        <f t="shared" si="27"/>
        <v>7959</v>
      </c>
      <c r="V51" s="28">
        <f t="shared" si="27"/>
        <v>109098</v>
      </c>
      <c r="W51" s="25">
        <f t="shared" si="27"/>
        <v>8488</v>
      </c>
      <c r="X51" s="29">
        <f t="shared" si="27"/>
        <v>116811</v>
      </c>
      <c r="Y51" s="25">
        <f t="shared" si="27"/>
        <v>9063</v>
      </c>
      <c r="Z51" s="93">
        <f t="shared" si="27"/>
        <v>125254</v>
      </c>
      <c r="AA51" s="108"/>
      <c r="AB51" s="40"/>
      <c r="AC51" s="40"/>
      <c r="AD51" s="40"/>
      <c r="AE51" s="40"/>
      <c r="AF51" s="40"/>
      <c r="AG51" s="40"/>
    </row>
    <row r="52" spans="2:27" ht="23.25" customHeight="1"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</row>
    <row r="54" spans="2:8" ht="13.5" hidden="1">
      <c r="B54" s="3" t="s">
        <v>35</v>
      </c>
      <c r="C54" s="3">
        <f aca="true" t="shared" si="28" ref="C54:H54">C7</f>
        <v>5708</v>
      </c>
      <c r="D54" s="3">
        <f t="shared" si="28"/>
        <v>88109</v>
      </c>
      <c r="E54" s="3">
        <f t="shared" si="28"/>
        <v>5794</v>
      </c>
      <c r="F54" s="3">
        <f t="shared" si="28"/>
        <v>89431</v>
      </c>
      <c r="G54" s="3">
        <f t="shared" si="28"/>
        <v>5881</v>
      </c>
      <c r="H54" s="3">
        <f t="shared" si="28"/>
        <v>90772</v>
      </c>
    </row>
    <row r="55" spans="2:8" ht="13.5" hidden="1">
      <c r="B55" s="3" t="s">
        <v>69</v>
      </c>
      <c r="C55" s="3">
        <f aca="true" t="shared" si="29" ref="C55:H55">SUM(C8:C11)</f>
        <v>351</v>
      </c>
      <c r="D55" s="3">
        <f t="shared" si="29"/>
        <v>5750</v>
      </c>
      <c r="E55" s="3">
        <f t="shared" si="29"/>
        <v>363</v>
      </c>
      <c r="F55" s="3">
        <f t="shared" si="29"/>
        <v>5965</v>
      </c>
      <c r="G55" s="3">
        <f t="shared" si="29"/>
        <v>376</v>
      </c>
      <c r="H55" s="3">
        <f t="shared" si="29"/>
        <v>6236</v>
      </c>
    </row>
    <row r="56" spans="2:8" ht="13.5" hidden="1">
      <c r="B56" s="3" t="s">
        <v>70</v>
      </c>
      <c r="C56" s="3">
        <f>C12</f>
        <v>558</v>
      </c>
      <c r="D56" s="3">
        <f aca="true" t="shared" si="30" ref="D56:H57">D12</f>
        <v>8267</v>
      </c>
      <c r="E56" s="3">
        <f t="shared" si="30"/>
        <v>583</v>
      </c>
      <c r="F56" s="3">
        <f t="shared" si="30"/>
        <v>8631</v>
      </c>
      <c r="G56" s="3">
        <f t="shared" si="30"/>
        <v>610</v>
      </c>
      <c r="H56" s="3">
        <f t="shared" si="30"/>
        <v>9025</v>
      </c>
    </row>
    <row r="57" spans="2:8" ht="13.5" hidden="1">
      <c r="B57" s="3" t="s">
        <v>71</v>
      </c>
      <c r="C57" s="3">
        <f>C13</f>
        <v>414</v>
      </c>
      <c r="D57" s="3">
        <f t="shared" si="30"/>
        <v>6105</v>
      </c>
      <c r="E57" s="3">
        <f t="shared" si="30"/>
        <v>428</v>
      </c>
      <c r="F57" s="3">
        <f t="shared" si="30"/>
        <v>6192</v>
      </c>
      <c r="G57" s="3">
        <f t="shared" si="30"/>
        <v>442</v>
      </c>
      <c r="H57" s="3">
        <f t="shared" si="30"/>
        <v>6281</v>
      </c>
    </row>
    <row r="58" spans="2:8" ht="13.5" hidden="1">
      <c r="B58" s="3" t="s">
        <v>72</v>
      </c>
      <c r="C58" s="3">
        <f aca="true" t="shared" si="31" ref="C58:H58">SUM(C14:C16)</f>
        <v>620</v>
      </c>
      <c r="D58" s="3">
        <f t="shared" si="31"/>
        <v>9698</v>
      </c>
      <c r="E58" s="3">
        <f t="shared" si="31"/>
        <v>649</v>
      </c>
      <c r="F58" s="3">
        <f t="shared" si="31"/>
        <v>10105</v>
      </c>
      <c r="G58" s="3">
        <f t="shared" si="31"/>
        <v>677</v>
      </c>
      <c r="H58" s="3">
        <f t="shared" si="31"/>
        <v>10519</v>
      </c>
    </row>
    <row r="59" spans="2:8" ht="13.5" hidden="1">
      <c r="B59" s="3" t="s">
        <v>73</v>
      </c>
      <c r="C59" s="3">
        <f>C17</f>
        <v>594</v>
      </c>
      <c r="D59" s="3">
        <f aca="true" t="shared" si="32" ref="D59:H61">D17</f>
        <v>7603</v>
      </c>
      <c r="E59" s="3">
        <f t="shared" si="32"/>
        <v>629</v>
      </c>
      <c r="F59" s="3">
        <f t="shared" si="32"/>
        <v>8051</v>
      </c>
      <c r="G59" s="3">
        <f t="shared" si="32"/>
        <v>667</v>
      </c>
      <c r="H59" s="3">
        <f t="shared" si="32"/>
        <v>8538</v>
      </c>
    </row>
    <row r="60" spans="2:8" ht="13.5" hidden="1">
      <c r="B60" s="3" t="s">
        <v>74</v>
      </c>
      <c r="C60" s="3">
        <f>C18</f>
        <v>699</v>
      </c>
      <c r="D60" s="3">
        <f t="shared" si="32"/>
        <v>11743</v>
      </c>
      <c r="E60" s="3">
        <f t="shared" si="32"/>
        <v>724</v>
      </c>
      <c r="F60" s="3">
        <f t="shared" si="32"/>
        <v>12163</v>
      </c>
      <c r="G60" s="3">
        <f t="shared" si="32"/>
        <v>747</v>
      </c>
      <c r="H60" s="3">
        <f t="shared" si="32"/>
        <v>12550</v>
      </c>
    </row>
    <row r="61" spans="2:8" ht="13.5" hidden="1">
      <c r="B61" s="3" t="s">
        <v>75</v>
      </c>
      <c r="C61" s="3">
        <f>C19</f>
        <v>434</v>
      </c>
      <c r="D61" s="3">
        <f t="shared" si="32"/>
        <v>6643</v>
      </c>
      <c r="E61" s="3">
        <f t="shared" si="32"/>
        <v>455</v>
      </c>
      <c r="F61" s="3">
        <f t="shared" si="32"/>
        <v>6961</v>
      </c>
      <c r="G61" s="3">
        <f t="shared" si="32"/>
        <v>476</v>
      </c>
      <c r="H61" s="3">
        <f t="shared" si="32"/>
        <v>7281</v>
      </c>
    </row>
    <row r="62" spans="2:8" ht="13.5" hidden="1">
      <c r="B62" s="3" t="s">
        <v>76</v>
      </c>
      <c r="C62" s="3">
        <f aca="true" t="shared" si="33" ref="C62:H62">SUM(C20:C21)</f>
        <v>703</v>
      </c>
      <c r="D62" s="3">
        <f t="shared" si="33"/>
        <v>10665</v>
      </c>
      <c r="E62" s="3">
        <f t="shared" si="33"/>
        <v>730</v>
      </c>
      <c r="F62" s="3">
        <f t="shared" si="33"/>
        <v>11101</v>
      </c>
      <c r="G62" s="3">
        <f t="shared" si="33"/>
        <v>759</v>
      </c>
      <c r="H62" s="3">
        <f t="shared" si="33"/>
        <v>11576</v>
      </c>
    </row>
    <row r="63" spans="2:8" ht="13.5" hidden="1">
      <c r="B63" s="3" t="s">
        <v>77</v>
      </c>
      <c r="C63" s="3">
        <f aca="true" t="shared" si="34" ref="C63:H63">SUM(C22:C24)</f>
        <v>417</v>
      </c>
      <c r="D63" s="3">
        <f t="shared" si="34"/>
        <v>6832</v>
      </c>
      <c r="E63" s="3">
        <f t="shared" si="34"/>
        <v>435</v>
      </c>
      <c r="F63" s="3">
        <f t="shared" si="34"/>
        <v>7096</v>
      </c>
      <c r="G63" s="3">
        <f t="shared" si="34"/>
        <v>452</v>
      </c>
      <c r="H63" s="3">
        <f t="shared" si="34"/>
        <v>7380</v>
      </c>
    </row>
    <row r="64" spans="2:8" ht="13.5" hidden="1">
      <c r="B64" s="3" t="s">
        <v>84</v>
      </c>
      <c r="C64" s="3">
        <f>C25</f>
        <v>851</v>
      </c>
      <c r="D64" s="3">
        <f aca="true" t="shared" si="35" ref="D64:H65">D25</f>
        <v>12537</v>
      </c>
      <c r="E64" s="3">
        <f t="shared" si="35"/>
        <v>917</v>
      </c>
      <c r="F64" s="3">
        <f t="shared" si="35"/>
        <v>13502</v>
      </c>
      <c r="G64" s="3">
        <f t="shared" si="35"/>
        <v>983</v>
      </c>
      <c r="H64" s="3">
        <f t="shared" si="35"/>
        <v>14467</v>
      </c>
    </row>
    <row r="65" spans="2:8" ht="13.5" hidden="1">
      <c r="B65" s="3" t="s">
        <v>78</v>
      </c>
      <c r="C65" s="3">
        <f>C26</f>
        <v>137</v>
      </c>
      <c r="D65" s="3">
        <f t="shared" si="35"/>
        <v>1935</v>
      </c>
      <c r="E65" s="3">
        <f t="shared" si="35"/>
        <v>142</v>
      </c>
      <c r="F65" s="3">
        <f t="shared" si="35"/>
        <v>2007</v>
      </c>
      <c r="G65" s="3">
        <f t="shared" si="35"/>
        <v>148</v>
      </c>
      <c r="H65" s="3">
        <f t="shared" si="35"/>
        <v>2094</v>
      </c>
    </row>
    <row r="66" spans="2:8" ht="13.5" hidden="1">
      <c r="B66" s="3" t="s">
        <v>79</v>
      </c>
      <c r="C66" s="3">
        <f aca="true" t="shared" si="36" ref="C66:H66">SUM(C27:C30)</f>
        <v>2061</v>
      </c>
      <c r="D66" s="3">
        <f t="shared" si="36"/>
        <v>29436</v>
      </c>
      <c r="E66" s="3">
        <f t="shared" si="36"/>
        <v>2198</v>
      </c>
      <c r="F66" s="3">
        <f t="shared" si="36"/>
        <v>31373</v>
      </c>
      <c r="G66" s="3">
        <f t="shared" si="36"/>
        <v>2345</v>
      </c>
      <c r="H66" s="3">
        <f t="shared" si="36"/>
        <v>33719</v>
      </c>
    </row>
    <row r="67" spans="2:8" ht="13.5" hidden="1">
      <c r="B67" s="3" t="s">
        <v>80</v>
      </c>
      <c r="C67" s="3">
        <f aca="true" t="shared" si="37" ref="C67:H67">SUM(C31:C36)</f>
        <v>895</v>
      </c>
      <c r="D67" s="3">
        <f t="shared" si="37"/>
        <v>14860</v>
      </c>
      <c r="E67" s="3">
        <f t="shared" si="37"/>
        <v>949</v>
      </c>
      <c r="F67" s="3">
        <f t="shared" si="37"/>
        <v>15774</v>
      </c>
      <c r="G67" s="3">
        <f t="shared" si="37"/>
        <v>1005</v>
      </c>
      <c r="H67" s="3">
        <f t="shared" si="37"/>
        <v>16685</v>
      </c>
    </row>
    <row r="68" spans="2:8" ht="13.5" hidden="1">
      <c r="B68" s="3" t="s">
        <v>47</v>
      </c>
      <c r="C68" s="3">
        <f aca="true" t="shared" si="38" ref="C68:H68">C37</f>
        <v>12</v>
      </c>
      <c r="D68" s="3">
        <f t="shared" si="38"/>
        <v>204</v>
      </c>
      <c r="E68" s="3">
        <f t="shared" si="38"/>
        <v>13</v>
      </c>
      <c r="F68" s="3">
        <f t="shared" si="38"/>
        <v>221</v>
      </c>
      <c r="G68" s="3">
        <f t="shared" si="38"/>
        <v>14</v>
      </c>
      <c r="H68" s="3">
        <f t="shared" si="38"/>
        <v>238</v>
      </c>
    </row>
    <row r="69" spans="2:8" ht="13.5" hidden="1">
      <c r="B69" s="3" t="s">
        <v>81</v>
      </c>
      <c r="C69" s="3">
        <f aca="true" t="shared" si="39" ref="C69:H69">SUM(C38:C41)</f>
        <v>3459</v>
      </c>
      <c r="D69" s="3">
        <f t="shared" si="39"/>
        <v>58087</v>
      </c>
      <c r="E69" s="3">
        <f t="shared" si="39"/>
        <v>3766</v>
      </c>
      <c r="F69" s="3">
        <f t="shared" si="39"/>
        <v>63149</v>
      </c>
      <c r="G69" s="3">
        <f t="shared" si="39"/>
        <v>4107</v>
      </c>
      <c r="H69" s="3">
        <f t="shared" si="39"/>
        <v>68724</v>
      </c>
    </row>
    <row r="70" spans="2:8" ht="13.5" hidden="1">
      <c r="B70" s="3" t="s">
        <v>82</v>
      </c>
      <c r="C70" s="3">
        <f aca="true" t="shared" si="40" ref="C70:H70">SUM(C42:C43)</f>
        <v>709</v>
      </c>
      <c r="D70" s="3">
        <f t="shared" si="40"/>
        <v>12371</v>
      </c>
      <c r="E70" s="3">
        <f t="shared" si="40"/>
        <v>785</v>
      </c>
      <c r="F70" s="3">
        <f t="shared" si="40"/>
        <v>13906</v>
      </c>
      <c r="G70" s="3">
        <f t="shared" si="40"/>
        <v>871</v>
      </c>
      <c r="H70" s="3">
        <f t="shared" si="40"/>
        <v>15662</v>
      </c>
    </row>
    <row r="71" spans="2:8" ht="13.5" hidden="1">
      <c r="B71" s="3" t="s">
        <v>83</v>
      </c>
      <c r="C71" s="3">
        <f aca="true" t="shared" si="41" ref="C71:H71">SUM(C44:C49)</f>
        <v>1035</v>
      </c>
      <c r="D71" s="3">
        <f t="shared" si="41"/>
        <v>18584</v>
      </c>
      <c r="E71" s="3">
        <f t="shared" si="41"/>
        <v>1092</v>
      </c>
      <c r="F71" s="3">
        <f t="shared" si="41"/>
        <v>19634</v>
      </c>
      <c r="G71" s="3">
        <f t="shared" si="41"/>
        <v>1149</v>
      </c>
      <c r="H71" s="3">
        <f t="shared" si="41"/>
        <v>20679</v>
      </c>
    </row>
  </sheetData>
  <sheetProtection/>
  <mergeCells count="19">
    <mergeCell ref="W5:X5"/>
    <mergeCell ref="D3:H3"/>
    <mergeCell ref="T3:Z3"/>
    <mergeCell ref="Y5:Z5"/>
    <mergeCell ref="I4:N4"/>
    <mergeCell ref="O4:T4"/>
    <mergeCell ref="U4:Z4"/>
    <mergeCell ref="U5:V5"/>
    <mergeCell ref="I5:J5"/>
    <mergeCell ref="K5:L5"/>
    <mergeCell ref="M5:N5"/>
    <mergeCell ref="O5:P5"/>
    <mergeCell ref="Q5:R5"/>
    <mergeCell ref="S5:T5"/>
    <mergeCell ref="B4:B6"/>
    <mergeCell ref="C4:H4"/>
    <mergeCell ref="C5:D5"/>
    <mergeCell ref="E5:F5"/>
    <mergeCell ref="G5:H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1"/>
  <sheetViews>
    <sheetView view="pageBreakPreview" zoomScale="75" zoomScaleSheetLayoutView="75" zoomScalePageLayoutView="0" workbookViewId="0" topLeftCell="A1">
      <pane xSplit="2" ySplit="6" topLeftCell="C7" activePane="bottomRight" state="frozen"/>
      <selection pane="topLeft" activeCell="A16" sqref="A16:IP16"/>
      <selection pane="topRight" activeCell="A16" sqref="A16:IP16"/>
      <selection pane="bottomLeft" activeCell="A16" sqref="A16:IP16"/>
      <selection pane="bottomRight" activeCell="G1" sqref="G1:O16384"/>
    </sheetView>
  </sheetViews>
  <sheetFormatPr defaultColWidth="9.00390625" defaultRowHeight="13.5"/>
  <cols>
    <col min="1" max="1" width="14.375" style="33" customWidth="1"/>
    <col min="2" max="2" width="14.75390625" style="33" customWidth="1"/>
    <col min="3" max="6" width="15.625" style="33" customWidth="1"/>
    <col min="7" max="7" width="15.625" style="33" hidden="1" customWidth="1"/>
    <col min="8" max="8" width="12.25390625" style="33" hidden="1" customWidth="1"/>
    <col min="9" max="15" width="0" style="33" hidden="1" customWidth="1"/>
    <col min="16" max="16384" width="9.00390625" style="33" customWidth="1"/>
  </cols>
  <sheetData>
    <row r="1" spans="2:3" ht="21.75" customHeight="1">
      <c r="B1" s="58" t="s">
        <v>13</v>
      </c>
      <c r="C1" s="57"/>
    </row>
    <row r="2" spans="2:9" ht="21.75" customHeight="1">
      <c r="B2" s="137" t="s">
        <v>15</v>
      </c>
      <c r="C2" s="137"/>
      <c r="D2" s="1"/>
      <c r="E2" s="1"/>
      <c r="F2" s="1"/>
      <c r="H2" s="56"/>
      <c r="I2" s="56"/>
    </row>
    <row r="3" spans="2:6" ht="16.5" customHeight="1" thickBot="1">
      <c r="B3" s="55"/>
      <c r="C3" s="138"/>
      <c r="D3" s="138"/>
      <c r="E3" s="138"/>
      <c r="F3" s="114"/>
    </row>
    <row r="4" spans="2:6" ht="12" customHeight="1">
      <c r="B4" s="139" t="s">
        <v>7</v>
      </c>
      <c r="C4" s="142" t="s">
        <v>17</v>
      </c>
      <c r="D4" s="144" t="s">
        <v>18</v>
      </c>
      <c r="E4" s="146" t="s">
        <v>19</v>
      </c>
      <c r="F4" s="118"/>
    </row>
    <row r="5" spans="2:6" ht="12" customHeight="1">
      <c r="B5" s="140"/>
      <c r="C5" s="143"/>
      <c r="D5" s="145"/>
      <c r="E5" s="147"/>
      <c r="F5" s="119"/>
    </row>
    <row r="6" spans="2:6" ht="14.25" thickBot="1">
      <c r="B6" s="141"/>
      <c r="C6" s="54" t="s">
        <v>11</v>
      </c>
      <c r="D6" s="53" t="s">
        <v>11</v>
      </c>
      <c r="E6" s="52" t="s">
        <v>11</v>
      </c>
      <c r="F6" s="120"/>
    </row>
    <row r="7" spans="2:6" ht="16.5" customHeight="1">
      <c r="B7" s="51" t="s">
        <v>35</v>
      </c>
      <c r="C7" s="71">
        <v>510</v>
      </c>
      <c r="D7" s="100">
        <v>577</v>
      </c>
      <c r="E7" s="72">
        <v>653</v>
      </c>
      <c r="F7" s="115"/>
    </row>
    <row r="8" spans="2:6" s="5" customFormat="1" ht="16.5" customHeight="1">
      <c r="B8" s="50" t="s">
        <v>36</v>
      </c>
      <c r="C8" s="71">
        <v>10</v>
      </c>
      <c r="D8" s="101">
        <v>12</v>
      </c>
      <c r="E8" s="73">
        <v>14</v>
      </c>
      <c r="F8" s="115"/>
    </row>
    <row r="9" spans="2:6" s="5" customFormat="1" ht="16.5" customHeight="1">
      <c r="B9" s="50" t="s">
        <v>38</v>
      </c>
      <c r="C9" s="74">
        <v>17</v>
      </c>
      <c r="D9" s="102">
        <v>19</v>
      </c>
      <c r="E9" s="75">
        <v>21</v>
      </c>
      <c r="F9" s="116"/>
    </row>
    <row r="10" spans="2:6" s="5" customFormat="1" ht="16.5" customHeight="1">
      <c r="B10" s="50" t="s">
        <v>30</v>
      </c>
      <c r="C10" s="71">
        <v>2</v>
      </c>
      <c r="D10" s="101">
        <v>2</v>
      </c>
      <c r="E10" s="73">
        <v>2</v>
      </c>
      <c r="F10" s="115"/>
    </row>
    <row r="11" spans="2:6" s="5" customFormat="1" ht="16.5" customHeight="1">
      <c r="B11" s="50" t="s">
        <v>66</v>
      </c>
      <c r="C11" s="71">
        <v>1</v>
      </c>
      <c r="D11" s="101">
        <v>2</v>
      </c>
      <c r="E11" s="73">
        <v>3</v>
      </c>
      <c r="F11" s="115"/>
    </row>
    <row r="12" spans="2:6" s="5" customFormat="1" ht="16.5" customHeight="1">
      <c r="B12" s="50" t="s">
        <v>34</v>
      </c>
      <c r="C12" s="71">
        <v>86</v>
      </c>
      <c r="D12" s="101">
        <v>97</v>
      </c>
      <c r="E12" s="73">
        <v>108</v>
      </c>
      <c r="F12" s="115"/>
    </row>
    <row r="13" spans="2:6" s="5" customFormat="1" ht="16.5" customHeight="1">
      <c r="B13" s="50" t="s">
        <v>44</v>
      </c>
      <c r="C13" s="74">
        <v>61</v>
      </c>
      <c r="D13" s="102">
        <v>70</v>
      </c>
      <c r="E13" s="75">
        <v>81</v>
      </c>
      <c r="F13" s="116"/>
    </row>
    <row r="14" spans="2:6" s="5" customFormat="1" ht="16.5" customHeight="1">
      <c r="B14" s="50" t="s">
        <v>49</v>
      </c>
      <c r="C14" s="71">
        <v>52</v>
      </c>
      <c r="D14" s="101">
        <v>53</v>
      </c>
      <c r="E14" s="73">
        <v>57</v>
      </c>
      <c r="F14" s="115"/>
    </row>
    <row r="15" spans="2:6" s="5" customFormat="1" ht="16.5" customHeight="1">
      <c r="B15" s="50" t="s">
        <v>42</v>
      </c>
      <c r="C15" s="71">
        <v>23</v>
      </c>
      <c r="D15" s="101">
        <v>25</v>
      </c>
      <c r="E15" s="73">
        <v>27</v>
      </c>
      <c r="F15" s="115"/>
    </row>
    <row r="16" spans="2:6" s="5" customFormat="1" ht="16.5" customHeight="1">
      <c r="B16" s="50" t="s">
        <v>68</v>
      </c>
      <c r="C16" s="71">
        <v>8</v>
      </c>
      <c r="D16" s="101">
        <v>10</v>
      </c>
      <c r="E16" s="73">
        <v>12</v>
      </c>
      <c r="F16" s="115"/>
    </row>
    <row r="17" spans="2:6" s="5" customFormat="1" ht="16.5" customHeight="1">
      <c r="B17" s="50" t="s">
        <v>46</v>
      </c>
      <c r="C17" s="74">
        <v>174</v>
      </c>
      <c r="D17" s="102">
        <v>179</v>
      </c>
      <c r="E17" s="75">
        <v>190</v>
      </c>
      <c r="F17" s="116"/>
    </row>
    <row r="18" spans="2:6" s="5" customFormat="1" ht="16.5" customHeight="1">
      <c r="B18" s="50" t="s">
        <v>58</v>
      </c>
      <c r="C18" s="71">
        <v>45</v>
      </c>
      <c r="D18" s="101">
        <v>47</v>
      </c>
      <c r="E18" s="73">
        <v>49</v>
      </c>
      <c r="F18" s="115"/>
    </row>
    <row r="19" spans="2:6" s="5" customFormat="1" ht="16.5" customHeight="1">
      <c r="B19" s="50" t="s">
        <v>45</v>
      </c>
      <c r="C19" s="71">
        <v>66</v>
      </c>
      <c r="D19" s="101">
        <v>76</v>
      </c>
      <c r="E19" s="73">
        <v>86</v>
      </c>
      <c r="F19" s="115"/>
    </row>
    <row r="20" spans="2:6" s="5" customFormat="1" ht="16.5" customHeight="1">
      <c r="B20" s="50" t="s">
        <v>59</v>
      </c>
      <c r="C20" s="71">
        <v>20</v>
      </c>
      <c r="D20" s="101">
        <v>39</v>
      </c>
      <c r="E20" s="73">
        <v>69</v>
      </c>
      <c r="F20" s="115"/>
    </row>
    <row r="21" spans="2:6" s="5" customFormat="1" ht="16.5" customHeight="1">
      <c r="B21" s="50" t="s">
        <v>33</v>
      </c>
      <c r="C21" s="71">
        <v>26</v>
      </c>
      <c r="D21" s="101">
        <v>32</v>
      </c>
      <c r="E21" s="73">
        <v>38</v>
      </c>
      <c r="F21" s="115"/>
    </row>
    <row r="22" spans="2:6" s="5" customFormat="1" ht="16.5" customHeight="1">
      <c r="B22" s="50" t="s">
        <v>26</v>
      </c>
      <c r="C22" s="71">
        <v>24</v>
      </c>
      <c r="D22" s="101">
        <v>28</v>
      </c>
      <c r="E22" s="73">
        <v>32</v>
      </c>
      <c r="F22" s="115"/>
    </row>
    <row r="23" spans="2:6" s="5" customFormat="1" ht="16.5" customHeight="1">
      <c r="B23" s="50" t="s">
        <v>63</v>
      </c>
      <c r="C23" s="71">
        <v>9</v>
      </c>
      <c r="D23" s="101">
        <v>11</v>
      </c>
      <c r="E23" s="73">
        <v>13</v>
      </c>
      <c r="F23" s="115"/>
    </row>
    <row r="24" spans="2:6" s="5" customFormat="1" ht="16.5" customHeight="1">
      <c r="B24" s="50" t="s">
        <v>40</v>
      </c>
      <c r="C24" s="71">
        <v>17</v>
      </c>
      <c r="D24" s="101">
        <v>18</v>
      </c>
      <c r="E24" s="73">
        <v>19</v>
      </c>
      <c r="F24" s="115"/>
    </row>
    <row r="25" spans="2:6" s="5" customFormat="1" ht="16.5" customHeight="1">
      <c r="B25" s="50" t="s">
        <v>53</v>
      </c>
      <c r="C25" s="74">
        <v>33</v>
      </c>
      <c r="D25" s="102">
        <v>42</v>
      </c>
      <c r="E25" s="75">
        <v>54</v>
      </c>
      <c r="F25" s="116"/>
    </row>
    <row r="26" spans="2:6" s="5" customFormat="1" ht="16.5" customHeight="1">
      <c r="B26" s="50" t="s">
        <v>56</v>
      </c>
      <c r="C26" s="74">
        <v>182</v>
      </c>
      <c r="D26" s="102">
        <v>191</v>
      </c>
      <c r="E26" s="75">
        <v>202</v>
      </c>
      <c r="F26" s="116"/>
    </row>
    <row r="27" spans="2:6" s="5" customFormat="1" ht="16.5" customHeight="1">
      <c r="B27" s="50" t="s">
        <v>51</v>
      </c>
      <c r="C27" s="71">
        <v>32</v>
      </c>
      <c r="D27" s="101">
        <v>34</v>
      </c>
      <c r="E27" s="73">
        <v>37</v>
      </c>
      <c r="F27" s="115"/>
    </row>
    <row r="28" spans="2:6" s="5" customFormat="1" ht="16.5" customHeight="1">
      <c r="B28" s="50" t="s">
        <v>60</v>
      </c>
      <c r="C28" s="71">
        <v>5</v>
      </c>
      <c r="D28" s="101">
        <v>7</v>
      </c>
      <c r="E28" s="73">
        <v>7</v>
      </c>
      <c r="F28" s="115"/>
    </row>
    <row r="29" spans="2:6" s="5" customFormat="1" ht="16.5" customHeight="1">
      <c r="B29" s="50" t="s">
        <v>61</v>
      </c>
      <c r="C29" s="71">
        <v>11</v>
      </c>
      <c r="D29" s="101">
        <v>14</v>
      </c>
      <c r="E29" s="73">
        <v>17</v>
      </c>
      <c r="F29" s="115"/>
    </row>
    <row r="30" spans="2:15" s="5" customFormat="1" ht="16.5" customHeight="1">
      <c r="B30" s="50" t="s">
        <v>57</v>
      </c>
      <c r="C30" s="71">
        <f>SUM(G30,J30,M30)</f>
        <v>7</v>
      </c>
      <c r="D30" s="101">
        <f>SUM(H30,K30,N30)</f>
        <v>10</v>
      </c>
      <c r="E30" s="73">
        <f>SUM(I30,L30,O30)</f>
        <v>13</v>
      </c>
      <c r="F30" s="115"/>
      <c r="G30" s="5">
        <v>0</v>
      </c>
      <c r="H30" s="5">
        <v>1</v>
      </c>
      <c r="I30" s="5">
        <v>2</v>
      </c>
      <c r="J30" s="5">
        <v>4</v>
      </c>
      <c r="K30" s="5">
        <v>5</v>
      </c>
      <c r="L30" s="5">
        <v>6</v>
      </c>
      <c r="M30" s="5">
        <v>3</v>
      </c>
      <c r="N30" s="5">
        <v>4</v>
      </c>
      <c r="O30" s="5">
        <v>5</v>
      </c>
    </row>
    <row r="31" spans="2:6" s="5" customFormat="1" ht="16.5" customHeight="1">
      <c r="B31" s="50" t="s">
        <v>31</v>
      </c>
      <c r="C31" s="71">
        <v>15</v>
      </c>
      <c r="D31" s="101">
        <v>18</v>
      </c>
      <c r="E31" s="73">
        <v>22</v>
      </c>
      <c r="F31" s="115"/>
    </row>
    <row r="32" spans="2:6" s="5" customFormat="1" ht="16.5" customHeight="1">
      <c r="B32" s="50" t="s">
        <v>37</v>
      </c>
      <c r="C32" s="74">
        <v>9</v>
      </c>
      <c r="D32" s="102">
        <v>12</v>
      </c>
      <c r="E32" s="75">
        <v>13</v>
      </c>
      <c r="F32" s="116"/>
    </row>
    <row r="33" spans="2:6" s="5" customFormat="1" ht="16.5" customHeight="1">
      <c r="B33" s="50" t="s">
        <v>41</v>
      </c>
      <c r="C33" s="74">
        <v>6</v>
      </c>
      <c r="D33" s="102">
        <v>9</v>
      </c>
      <c r="E33" s="75">
        <v>11</v>
      </c>
      <c r="F33" s="116"/>
    </row>
    <row r="34" spans="2:6" s="5" customFormat="1" ht="16.5" customHeight="1">
      <c r="B34" s="50" t="s">
        <v>64</v>
      </c>
      <c r="C34" s="71">
        <v>1</v>
      </c>
      <c r="D34" s="101">
        <v>1</v>
      </c>
      <c r="E34" s="73">
        <v>2</v>
      </c>
      <c r="F34" s="115"/>
    </row>
    <row r="35" spans="2:6" s="5" customFormat="1" ht="16.5" customHeight="1">
      <c r="B35" s="50" t="s">
        <v>48</v>
      </c>
      <c r="C35" s="71">
        <v>1</v>
      </c>
      <c r="D35" s="101">
        <v>1</v>
      </c>
      <c r="E35" s="73">
        <v>1</v>
      </c>
      <c r="F35" s="115"/>
    </row>
    <row r="36" spans="2:6" s="5" customFormat="1" ht="16.5" customHeight="1">
      <c r="B36" s="50" t="s">
        <v>27</v>
      </c>
      <c r="C36" s="71">
        <v>1</v>
      </c>
      <c r="D36" s="101">
        <v>1</v>
      </c>
      <c r="E36" s="73">
        <v>1</v>
      </c>
      <c r="F36" s="115"/>
    </row>
    <row r="37" spans="2:6" s="5" customFormat="1" ht="16.5" customHeight="1">
      <c r="B37" s="50" t="s">
        <v>47</v>
      </c>
      <c r="C37" s="71">
        <v>110</v>
      </c>
      <c r="D37" s="101">
        <v>135</v>
      </c>
      <c r="E37" s="73">
        <v>168</v>
      </c>
      <c r="F37" s="115"/>
    </row>
    <row r="38" spans="2:6" s="5" customFormat="1" ht="16.5" customHeight="1">
      <c r="B38" s="50" t="s">
        <v>43</v>
      </c>
      <c r="C38" s="71">
        <v>7</v>
      </c>
      <c r="D38" s="101">
        <v>8</v>
      </c>
      <c r="E38" s="73">
        <v>9</v>
      </c>
      <c r="F38" s="115"/>
    </row>
    <row r="39" spans="2:6" s="5" customFormat="1" ht="16.5" customHeight="1">
      <c r="B39" s="50" t="s">
        <v>50</v>
      </c>
      <c r="C39" s="71">
        <v>13</v>
      </c>
      <c r="D39" s="101">
        <v>17</v>
      </c>
      <c r="E39" s="73">
        <v>22</v>
      </c>
      <c r="F39" s="115"/>
    </row>
    <row r="40" spans="2:6" s="5" customFormat="1" ht="16.5" customHeight="1">
      <c r="B40" s="50" t="s">
        <v>29</v>
      </c>
      <c r="C40" s="74">
        <v>4</v>
      </c>
      <c r="D40" s="102">
        <v>4</v>
      </c>
      <c r="E40" s="75">
        <v>4</v>
      </c>
      <c r="F40" s="116"/>
    </row>
    <row r="41" spans="2:6" s="5" customFormat="1" ht="16.5" customHeight="1">
      <c r="B41" s="50" t="s">
        <v>39</v>
      </c>
      <c r="C41" s="71">
        <v>2</v>
      </c>
      <c r="D41" s="101">
        <v>5</v>
      </c>
      <c r="E41" s="73">
        <v>6</v>
      </c>
      <c r="F41" s="115"/>
    </row>
    <row r="42" spans="2:6" s="5" customFormat="1" ht="16.5" customHeight="1">
      <c r="B42" s="50" t="s">
        <v>62</v>
      </c>
      <c r="C42" s="74">
        <v>10</v>
      </c>
      <c r="D42" s="102">
        <v>10</v>
      </c>
      <c r="E42" s="75">
        <v>10</v>
      </c>
      <c r="F42" s="116"/>
    </row>
    <row r="43" spans="2:6" s="5" customFormat="1" ht="16.5" customHeight="1">
      <c r="B43" s="50" t="s">
        <v>52</v>
      </c>
      <c r="C43" s="71">
        <v>3</v>
      </c>
      <c r="D43" s="101">
        <v>3</v>
      </c>
      <c r="E43" s="73">
        <v>3</v>
      </c>
      <c r="F43" s="115"/>
    </row>
    <row r="44" spans="2:6" s="5" customFormat="1" ht="16.5" customHeight="1">
      <c r="B44" s="50" t="s">
        <v>54</v>
      </c>
      <c r="C44" s="71">
        <v>2</v>
      </c>
      <c r="D44" s="101">
        <v>2</v>
      </c>
      <c r="E44" s="73">
        <v>2</v>
      </c>
      <c r="F44" s="115"/>
    </row>
    <row r="45" spans="2:6" s="5" customFormat="1" ht="16.5" customHeight="1">
      <c r="B45" s="50" t="s">
        <v>55</v>
      </c>
      <c r="C45" s="71">
        <v>4</v>
      </c>
      <c r="D45" s="101">
        <v>5</v>
      </c>
      <c r="E45" s="73">
        <v>6</v>
      </c>
      <c r="F45" s="115"/>
    </row>
    <row r="46" spans="2:6" s="5" customFormat="1" ht="16.5" customHeight="1">
      <c r="B46" s="50" t="s">
        <v>67</v>
      </c>
      <c r="C46" s="71">
        <v>12</v>
      </c>
      <c r="D46" s="101">
        <v>15</v>
      </c>
      <c r="E46" s="73">
        <v>17</v>
      </c>
      <c r="F46" s="115"/>
    </row>
    <row r="47" spans="2:6" s="5" customFormat="1" ht="16.5" customHeight="1">
      <c r="B47" s="50" t="s">
        <v>28</v>
      </c>
      <c r="C47" s="71">
        <v>1</v>
      </c>
      <c r="D47" s="101">
        <v>1</v>
      </c>
      <c r="E47" s="73">
        <v>1</v>
      </c>
      <c r="F47" s="115"/>
    </row>
    <row r="48" spans="2:6" s="5" customFormat="1" ht="16.5" customHeight="1">
      <c r="B48" s="50" t="s">
        <v>65</v>
      </c>
      <c r="C48" s="74">
        <v>0</v>
      </c>
      <c r="D48" s="102">
        <v>0</v>
      </c>
      <c r="E48" s="75">
        <v>0</v>
      </c>
      <c r="F48" s="116"/>
    </row>
    <row r="49" spans="2:6" s="5" customFormat="1" ht="16.5" customHeight="1" thickBot="1">
      <c r="B49" s="49" t="s">
        <v>32</v>
      </c>
      <c r="C49" s="71">
        <v>0</v>
      </c>
      <c r="D49" s="101">
        <v>0</v>
      </c>
      <c r="E49" s="73">
        <v>0</v>
      </c>
      <c r="F49" s="115"/>
    </row>
    <row r="50" spans="2:6" s="40" customFormat="1" ht="17.25" customHeight="1" thickBot="1">
      <c r="B50" s="48" t="s">
        <v>0</v>
      </c>
      <c r="C50" s="47">
        <f>SUM(C7:C49)</f>
        <v>1622</v>
      </c>
      <c r="D50" s="103">
        <f>SUM(D7:D49)</f>
        <v>1842</v>
      </c>
      <c r="E50" s="46">
        <f>SUM(E7:E49)</f>
        <v>2102</v>
      </c>
      <c r="F50" s="117"/>
    </row>
    <row r="51" ht="21" customHeight="1"/>
    <row r="54" spans="2:9" ht="13.5" hidden="1">
      <c r="B54" s="33" t="s">
        <v>35</v>
      </c>
      <c r="C54" s="33">
        <f aca="true" t="shared" si="0" ref="C54:I54">C7</f>
        <v>510</v>
      </c>
      <c r="D54" s="33">
        <f t="shared" si="0"/>
        <v>577</v>
      </c>
      <c r="E54" s="33">
        <f t="shared" si="0"/>
        <v>653</v>
      </c>
      <c r="G54" s="33">
        <f t="shared" si="0"/>
        <v>0</v>
      </c>
      <c r="H54" s="33">
        <f t="shared" si="0"/>
        <v>0</v>
      </c>
      <c r="I54" s="33">
        <f t="shared" si="0"/>
        <v>0</v>
      </c>
    </row>
    <row r="55" spans="2:9" ht="13.5" hidden="1">
      <c r="B55" s="33" t="s">
        <v>69</v>
      </c>
      <c r="C55" s="33">
        <f aca="true" t="shared" si="1" ref="C55:I55">SUM(C8:C11)</f>
        <v>30</v>
      </c>
      <c r="D55" s="33">
        <f t="shared" si="1"/>
        <v>35</v>
      </c>
      <c r="E55" s="33">
        <f t="shared" si="1"/>
        <v>40</v>
      </c>
      <c r="G55" s="33">
        <f t="shared" si="1"/>
        <v>0</v>
      </c>
      <c r="H55" s="33">
        <f t="shared" si="1"/>
        <v>0</v>
      </c>
      <c r="I55" s="33">
        <f t="shared" si="1"/>
        <v>0</v>
      </c>
    </row>
    <row r="56" spans="2:9" ht="13.5" hidden="1">
      <c r="B56" s="33" t="s">
        <v>70</v>
      </c>
      <c r="C56" s="33">
        <f>C12</f>
        <v>86</v>
      </c>
      <c r="D56" s="33">
        <f aca="true" t="shared" si="2" ref="D56:I57">D12</f>
        <v>97</v>
      </c>
      <c r="E56" s="33">
        <f t="shared" si="2"/>
        <v>108</v>
      </c>
      <c r="G56" s="33">
        <f t="shared" si="2"/>
        <v>0</v>
      </c>
      <c r="H56" s="33">
        <f t="shared" si="2"/>
        <v>0</v>
      </c>
      <c r="I56" s="33">
        <f t="shared" si="2"/>
        <v>0</v>
      </c>
    </row>
    <row r="57" spans="2:9" ht="13.5" hidden="1">
      <c r="B57" s="33" t="s">
        <v>71</v>
      </c>
      <c r="C57" s="33">
        <f>C13</f>
        <v>61</v>
      </c>
      <c r="D57" s="33">
        <f t="shared" si="2"/>
        <v>70</v>
      </c>
      <c r="E57" s="33">
        <f t="shared" si="2"/>
        <v>81</v>
      </c>
      <c r="G57" s="33">
        <f t="shared" si="2"/>
        <v>0</v>
      </c>
      <c r="H57" s="33">
        <f t="shared" si="2"/>
        <v>0</v>
      </c>
      <c r="I57" s="33">
        <f t="shared" si="2"/>
        <v>0</v>
      </c>
    </row>
    <row r="58" spans="2:9" ht="13.5" hidden="1">
      <c r="B58" s="33" t="s">
        <v>72</v>
      </c>
      <c r="C58" s="33">
        <f aca="true" t="shared" si="3" ref="C58:I58">SUM(C14:C16)</f>
        <v>83</v>
      </c>
      <c r="D58" s="33">
        <f t="shared" si="3"/>
        <v>88</v>
      </c>
      <c r="E58" s="33">
        <f t="shared" si="3"/>
        <v>96</v>
      </c>
      <c r="G58" s="33">
        <f t="shared" si="3"/>
        <v>0</v>
      </c>
      <c r="H58" s="33">
        <f t="shared" si="3"/>
        <v>0</v>
      </c>
      <c r="I58" s="33">
        <f t="shared" si="3"/>
        <v>0</v>
      </c>
    </row>
    <row r="59" spans="2:9" ht="13.5" hidden="1">
      <c r="B59" s="33" t="s">
        <v>73</v>
      </c>
      <c r="C59" s="33">
        <f>C17</f>
        <v>174</v>
      </c>
      <c r="D59" s="33">
        <f aca="true" t="shared" si="4" ref="D59:I61">D17</f>
        <v>179</v>
      </c>
      <c r="E59" s="33">
        <f t="shared" si="4"/>
        <v>190</v>
      </c>
      <c r="G59" s="33">
        <f t="shared" si="4"/>
        <v>0</v>
      </c>
      <c r="H59" s="33">
        <f t="shared" si="4"/>
        <v>0</v>
      </c>
      <c r="I59" s="33">
        <f t="shared" si="4"/>
        <v>0</v>
      </c>
    </row>
    <row r="60" spans="2:9" ht="13.5" hidden="1">
      <c r="B60" s="33" t="s">
        <v>74</v>
      </c>
      <c r="C60" s="33">
        <f>C18</f>
        <v>45</v>
      </c>
      <c r="D60" s="33">
        <f t="shared" si="4"/>
        <v>47</v>
      </c>
      <c r="E60" s="33">
        <f t="shared" si="4"/>
        <v>49</v>
      </c>
      <c r="G60" s="33">
        <f t="shared" si="4"/>
        <v>0</v>
      </c>
      <c r="H60" s="33">
        <f t="shared" si="4"/>
        <v>0</v>
      </c>
      <c r="I60" s="33">
        <f t="shared" si="4"/>
        <v>0</v>
      </c>
    </row>
    <row r="61" spans="2:9" ht="13.5" hidden="1">
      <c r="B61" s="33" t="s">
        <v>75</v>
      </c>
      <c r="C61" s="33">
        <f>C19</f>
        <v>66</v>
      </c>
      <c r="D61" s="33">
        <f t="shared" si="4"/>
        <v>76</v>
      </c>
      <c r="E61" s="33">
        <f t="shared" si="4"/>
        <v>86</v>
      </c>
      <c r="G61" s="33">
        <f t="shared" si="4"/>
        <v>0</v>
      </c>
      <c r="H61" s="33">
        <f t="shared" si="4"/>
        <v>0</v>
      </c>
      <c r="I61" s="33">
        <f t="shared" si="4"/>
        <v>0</v>
      </c>
    </row>
    <row r="62" spans="2:9" ht="13.5" hidden="1">
      <c r="B62" s="33" t="s">
        <v>76</v>
      </c>
      <c r="C62" s="33">
        <f aca="true" t="shared" si="5" ref="C62:I62">SUM(C20:C21)</f>
        <v>46</v>
      </c>
      <c r="D62" s="33">
        <f t="shared" si="5"/>
        <v>71</v>
      </c>
      <c r="E62" s="33">
        <f t="shared" si="5"/>
        <v>107</v>
      </c>
      <c r="G62" s="33">
        <f t="shared" si="5"/>
        <v>0</v>
      </c>
      <c r="H62" s="33">
        <f t="shared" si="5"/>
        <v>0</v>
      </c>
      <c r="I62" s="33">
        <f t="shared" si="5"/>
        <v>0</v>
      </c>
    </row>
    <row r="63" spans="2:9" ht="13.5" hidden="1">
      <c r="B63" s="33" t="s">
        <v>77</v>
      </c>
      <c r="C63" s="33">
        <f aca="true" t="shared" si="6" ref="C63:I63">SUM(C22:C24)</f>
        <v>50</v>
      </c>
      <c r="D63" s="33">
        <f t="shared" si="6"/>
        <v>57</v>
      </c>
      <c r="E63" s="33">
        <f t="shared" si="6"/>
        <v>64</v>
      </c>
      <c r="G63" s="33">
        <f t="shared" si="6"/>
        <v>0</v>
      </c>
      <c r="H63" s="33">
        <f t="shared" si="6"/>
        <v>0</v>
      </c>
      <c r="I63" s="33">
        <f t="shared" si="6"/>
        <v>0</v>
      </c>
    </row>
    <row r="64" spans="2:9" ht="13.5" hidden="1">
      <c r="B64" s="33" t="s">
        <v>84</v>
      </c>
      <c r="C64" s="33">
        <f>C25</f>
        <v>33</v>
      </c>
      <c r="D64" s="33">
        <f aca="true" t="shared" si="7" ref="D64:I65">D25</f>
        <v>42</v>
      </c>
      <c r="E64" s="33">
        <f t="shared" si="7"/>
        <v>54</v>
      </c>
      <c r="G64" s="33">
        <f t="shared" si="7"/>
        <v>0</v>
      </c>
      <c r="H64" s="33">
        <f t="shared" si="7"/>
        <v>0</v>
      </c>
      <c r="I64" s="33">
        <f t="shared" si="7"/>
        <v>0</v>
      </c>
    </row>
    <row r="65" spans="2:9" ht="13.5" hidden="1">
      <c r="B65" s="33" t="s">
        <v>78</v>
      </c>
      <c r="C65" s="33">
        <f>C26</f>
        <v>182</v>
      </c>
      <c r="D65" s="33">
        <f t="shared" si="7"/>
        <v>191</v>
      </c>
      <c r="E65" s="33">
        <f t="shared" si="7"/>
        <v>202</v>
      </c>
      <c r="G65" s="33">
        <f t="shared" si="7"/>
        <v>0</v>
      </c>
      <c r="H65" s="33">
        <f t="shared" si="7"/>
        <v>0</v>
      </c>
      <c r="I65" s="33">
        <f t="shared" si="7"/>
        <v>0</v>
      </c>
    </row>
    <row r="66" spans="2:9" ht="13.5" hidden="1">
      <c r="B66" s="33" t="s">
        <v>79</v>
      </c>
      <c r="C66" s="33">
        <f aca="true" t="shared" si="8" ref="C66:I66">SUM(C27:C30)</f>
        <v>55</v>
      </c>
      <c r="D66" s="33">
        <f t="shared" si="8"/>
        <v>65</v>
      </c>
      <c r="E66" s="33">
        <f t="shared" si="8"/>
        <v>74</v>
      </c>
      <c r="G66" s="33">
        <f t="shared" si="8"/>
        <v>0</v>
      </c>
      <c r="H66" s="33">
        <f t="shared" si="8"/>
        <v>1</v>
      </c>
      <c r="I66" s="33">
        <f t="shared" si="8"/>
        <v>2</v>
      </c>
    </row>
    <row r="67" spans="2:9" ht="13.5" hidden="1">
      <c r="B67" s="33" t="s">
        <v>80</v>
      </c>
      <c r="C67" s="33">
        <f aca="true" t="shared" si="9" ref="C67:I67">SUM(C31:C36)</f>
        <v>33</v>
      </c>
      <c r="D67" s="33">
        <f t="shared" si="9"/>
        <v>42</v>
      </c>
      <c r="E67" s="33">
        <f t="shared" si="9"/>
        <v>50</v>
      </c>
      <c r="G67" s="33">
        <f t="shared" si="9"/>
        <v>0</v>
      </c>
      <c r="H67" s="33">
        <f t="shared" si="9"/>
        <v>0</v>
      </c>
      <c r="I67" s="33">
        <f t="shared" si="9"/>
        <v>0</v>
      </c>
    </row>
    <row r="68" spans="2:9" ht="13.5" hidden="1">
      <c r="B68" s="33" t="s">
        <v>47</v>
      </c>
      <c r="C68" s="33">
        <f aca="true" t="shared" si="10" ref="C68:I68">C37</f>
        <v>110</v>
      </c>
      <c r="D68" s="33">
        <f t="shared" si="10"/>
        <v>135</v>
      </c>
      <c r="E68" s="33">
        <f t="shared" si="10"/>
        <v>168</v>
      </c>
      <c r="G68" s="33">
        <f t="shared" si="10"/>
        <v>0</v>
      </c>
      <c r="H68" s="33">
        <f t="shared" si="10"/>
        <v>0</v>
      </c>
      <c r="I68" s="33">
        <f t="shared" si="10"/>
        <v>0</v>
      </c>
    </row>
    <row r="69" spans="2:9" ht="13.5" hidden="1">
      <c r="B69" s="33" t="s">
        <v>81</v>
      </c>
      <c r="C69" s="33">
        <f aca="true" t="shared" si="11" ref="C69:I69">SUM(C38:C41)</f>
        <v>26</v>
      </c>
      <c r="D69" s="33">
        <f t="shared" si="11"/>
        <v>34</v>
      </c>
      <c r="E69" s="33">
        <f t="shared" si="11"/>
        <v>41</v>
      </c>
      <c r="G69" s="33">
        <f t="shared" si="11"/>
        <v>0</v>
      </c>
      <c r="H69" s="33">
        <f t="shared" si="11"/>
        <v>0</v>
      </c>
      <c r="I69" s="33">
        <f t="shared" si="11"/>
        <v>0</v>
      </c>
    </row>
    <row r="70" spans="2:9" ht="13.5" hidden="1">
      <c r="B70" s="33" t="s">
        <v>82</v>
      </c>
      <c r="C70" s="33">
        <f aca="true" t="shared" si="12" ref="C70:I70">SUM(C42:C43)</f>
        <v>13</v>
      </c>
      <c r="D70" s="33">
        <f t="shared" si="12"/>
        <v>13</v>
      </c>
      <c r="E70" s="33">
        <f t="shared" si="12"/>
        <v>13</v>
      </c>
      <c r="G70" s="33">
        <f t="shared" si="12"/>
        <v>0</v>
      </c>
      <c r="H70" s="33">
        <f t="shared" si="12"/>
        <v>0</v>
      </c>
      <c r="I70" s="33">
        <f t="shared" si="12"/>
        <v>0</v>
      </c>
    </row>
    <row r="71" spans="2:9" ht="13.5" hidden="1">
      <c r="B71" s="33" t="s">
        <v>83</v>
      </c>
      <c r="C71" s="33">
        <f aca="true" t="shared" si="13" ref="C71:I71">SUM(C44:C49)</f>
        <v>19</v>
      </c>
      <c r="D71" s="33">
        <f t="shared" si="13"/>
        <v>23</v>
      </c>
      <c r="E71" s="33">
        <f t="shared" si="13"/>
        <v>26</v>
      </c>
      <c r="G71" s="33">
        <f t="shared" si="13"/>
        <v>0</v>
      </c>
      <c r="H71" s="33">
        <f t="shared" si="13"/>
        <v>0</v>
      </c>
      <c r="I71" s="33">
        <f t="shared" si="13"/>
        <v>0</v>
      </c>
    </row>
  </sheetData>
  <sheetProtection/>
  <mergeCells count="6">
    <mergeCell ref="B2:C2"/>
    <mergeCell ref="C3:E3"/>
    <mergeCell ref="B4:B6"/>
    <mergeCell ref="C4:C5"/>
    <mergeCell ref="D4:D5"/>
    <mergeCell ref="E4:E5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view="pageBreakPreview" zoomScale="75" zoomScaleSheetLayoutView="75" zoomScalePageLayoutView="0" workbookViewId="0" topLeftCell="A1">
      <pane xSplit="2" ySplit="6" topLeftCell="C7" activePane="bottomRight" state="frozen"/>
      <selection pane="topLeft" activeCell="A16" sqref="A16:IP16"/>
      <selection pane="topRight" activeCell="A16" sqref="A16:IP16"/>
      <selection pane="bottomLeft" activeCell="A16" sqref="A16:IP16"/>
      <selection pane="bottomRight" activeCell="F51" sqref="F51"/>
    </sheetView>
  </sheetViews>
  <sheetFormatPr defaultColWidth="9.00390625" defaultRowHeight="13.5"/>
  <cols>
    <col min="1" max="1" width="14.375" style="33" customWidth="1"/>
    <col min="2" max="2" width="14.75390625" style="33" customWidth="1"/>
    <col min="3" max="6" width="15.625" style="33" customWidth="1"/>
    <col min="7" max="7" width="12.25390625" style="33" customWidth="1"/>
    <col min="8" max="16384" width="9.00390625" style="33" customWidth="1"/>
  </cols>
  <sheetData>
    <row r="1" spans="2:3" ht="21.75" customHeight="1">
      <c r="B1" s="58" t="s">
        <v>13</v>
      </c>
      <c r="C1" s="57"/>
    </row>
    <row r="2" spans="2:8" ht="21.75" customHeight="1">
      <c r="B2" s="137" t="s">
        <v>16</v>
      </c>
      <c r="C2" s="137"/>
      <c r="D2" s="1"/>
      <c r="E2" s="1"/>
      <c r="G2" s="56"/>
      <c r="H2" s="56"/>
    </row>
    <row r="3" spans="2:5" ht="16.5" customHeight="1" thickBot="1">
      <c r="B3" s="55"/>
      <c r="C3" s="138"/>
      <c r="D3" s="138"/>
      <c r="E3" s="138"/>
    </row>
    <row r="4" spans="2:5" ht="12" customHeight="1">
      <c r="B4" s="139" t="s">
        <v>7</v>
      </c>
      <c r="C4" s="142" t="s">
        <v>17</v>
      </c>
      <c r="D4" s="144" t="s">
        <v>18</v>
      </c>
      <c r="E4" s="146" t="s">
        <v>19</v>
      </c>
    </row>
    <row r="5" spans="2:5" ht="12" customHeight="1">
      <c r="B5" s="140"/>
      <c r="C5" s="143"/>
      <c r="D5" s="145"/>
      <c r="E5" s="147"/>
    </row>
    <row r="6" spans="2:5" ht="14.25" thickBot="1">
      <c r="B6" s="141"/>
      <c r="C6" s="54" t="s">
        <v>11</v>
      </c>
      <c r="D6" s="53" t="s">
        <v>11</v>
      </c>
      <c r="E6" s="52" t="s">
        <v>11</v>
      </c>
    </row>
    <row r="7" spans="2:5" ht="16.5" customHeight="1">
      <c r="B7" s="51" t="s">
        <v>35</v>
      </c>
      <c r="C7" s="71">
        <v>313</v>
      </c>
      <c r="D7" s="100">
        <v>313</v>
      </c>
      <c r="E7" s="72">
        <v>313</v>
      </c>
    </row>
    <row r="8" spans="2:5" s="5" customFormat="1" ht="16.5" customHeight="1">
      <c r="B8" s="50" t="s">
        <v>36</v>
      </c>
      <c r="C8" s="71">
        <v>11</v>
      </c>
      <c r="D8" s="101">
        <v>11</v>
      </c>
      <c r="E8" s="73">
        <v>11</v>
      </c>
    </row>
    <row r="9" spans="2:5" s="5" customFormat="1" ht="16.5" customHeight="1">
      <c r="B9" s="50" t="s">
        <v>38</v>
      </c>
      <c r="C9" s="74">
        <v>9</v>
      </c>
      <c r="D9" s="102">
        <v>9</v>
      </c>
      <c r="E9" s="75">
        <v>9</v>
      </c>
    </row>
    <row r="10" spans="2:5" s="5" customFormat="1" ht="16.5" customHeight="1">
      <c r="B10" s="50" t="s">
        <v>30</v>
      </c>
      <c r="C10" s="71">
        <v>1</v>
      </c>
      <c r="D10" s="101">
        <v>1</v>
      </c>
      <c r="E10" s="73">
        <v>1</v>
      </c>
    </row>
    <row r="11" spans="2:5" s="5" customFormat="1" ht="16.5" customHeight="1">
      <c r="B11" s="50" t="s">
        <v>66</v>
      </c>
      <c r="C11" s="71">
        <v>0</v>
      </c>
      <c r="D11" s="101">
        <v>0</v>
      </c>
      <c r="E11" s="73">
        <v>0</v>
      </c>
    </row>
    <row r="12" spans="2:5" s="5" customFormat="1" ht="16.5" customHeight="1">
      <c r="B12" s="50" t="s">
        <v>34</v>
      </c>
      <c r="C12" s="71">
        <v>52</v>
      </c>
      <c r="D12" s="101">
        <v>52</v>
      </c>
      <c r="E12" s="73">
        <v>52</v>
      </c>
    </row>
    <row r="13" spans="2:5" s="5" customFormat="1" ht="16.5" customHeight="1">
      <c r="B13" s="50" t="s">
        <v>44</v>
      </c>
      <c r="C13" s="74">
        <v>40</v>
      </c>
      <c r="D13" s="102">
        <v>40</v>
      </c>
      <c r="E13" s="75">
        <v>40</v>
      </c>
    </row>
    <row r="14" spans="2:5" s="5" customFormat="1" ht="16.5" customHeight="1">
      <c r="B14" s="50" t="s">
        <v>49</v>
      </c>
      <c r="C14" s="71">
        <v>20</v>
      </c>
      <c r="D14" s="101">
        <v>20</v>
      </c>
      <c r="E14" s="73">
        <v>21</v>
      </c>
    </row>
    <row r="15" spans="2:5" s="5" customFormat="1" ht="16.5" customHeight="1">
      <c r="B15" s="50" t="s">
        <v>42</v>
      </c>
      <c r="C15" s="71">
        <v>11</v>
      </c>
      <c r="D15" s="101">
        <v>11</v>
      </c>
      <c r="E15" s="73">
        <v>11</v>
      </c>
    </row>
    <row r="16" spans="2:5" s="5" customFormat="1" ht="16.5" customHeight="1">
      <c r="B16" s="50" t="s">
        <v>68</v>
      </c>
      <c r="C16" s="71">
        <v>3</v>
      </c>
      <c r="D16" s="101">
        <v>3</v>
      </c>
      <c r="E16" s="73">
        <v>3</v>
      </c>
    </row>
    <row r="17" spans="2:5" s="5" customFormat="1" ht="16.5" customHeight="1">
      <c r="B17" s="50" t="s">
        <v>46</v>
      </c>
      <c r="C17" s="74">
        <v>52</v>
      </c>
      <c r="D17" s="102">
        <v>53</v>
      </c>
      <c r="E17" s="75">
        <v>54</v>
      </c>
    </row>
    <row r="18" spans="2:5" s="5" customFormat="1" ht="16.5" customHeight="1">
      <c r="B18" s="50" t="s">
        <v>58</v>
      </c>
      <c r="C18" s="71">
        <v>53</v>
      </c>
      <c r="D18" s="101">
        <v>53</v>
      </c>
      <c r="E18" s="73">
        <v>53</v>
      </c>
    </row>
    <row r="19" spans="2:5" s="5" customFormat="1" ht="16.5" customHeight="1">
      <c r="B19" s="50" t="s">
        <v>45</v>
      </c>
      <c r="C19" s="71">
        <v>22</v>
      </c>
      <c r="D19" s="101">
        <v>22</v>
      </c>
      <c r="E19" s="73">
        <v>22</v>
      </c>
    </row>
    <row r="20" spans="2:5" s="5" customFormat="1" ht="16.5" customHeight="1">
      <c r="B20" s="50" t="s">
        <v>59</v>
      </c>
      <c r="C20" s="71">
        <v>15</v>
      </c>
      <c r="D20" s="101">
        <v>15</v>
      </c>
      <c r="E20" s="73">
        <v>15</v>
      </c>
    </row>
    <row r="21" spans="2:5" s="5" customFormat="1" ht="16.5" customHeight="1">
      <c r="B21" s="50" t="s">
        <v>33</v>
      </c>
      <c r="C21" s="71">
        <v>21</v>
      </c>
      <c r="D21" s="101">
        <v>21</v>
      </c>
      <c r="E21" s="73">
        <v>21</v>
      </c>
    </row>
    <row r="22" spans="2:5" s="5" customFormat="1" ht="16.5" customHeight="1">
      <c r="B22" s="50" t="s">
        <v>26</v>
      </c>
      <c r="C22" s="71">
        <v>12</v>
      </c>
      <c r="D22" s="101">
        <v>12</v>
      </c>
      <c r="E22" s="73">
        <v>12</v>
      </c>
    </row>
    <row r="23" spans="2:5" s="5" customFormat="1" ht="16.5" customHeight="1">
      <c r="B23" s="50" t="s">
        <v>63</v>
      </c>
      <c r="C23" s="71">
        <v>6</v>
      </c>
      <c r="D23" s="101">
        <v>6</v>
      </c>
      <c r="E23" s="73">
        <v>6</v>
      </c>
    </row>
    <row r="24" spans="2:5" s="5" customFormat="1" ht="16.5" customHeight="1">
      <c r="B24" s="50" t="s">
        <v>40</v>
      </c>
      <c r="C24" s="71">
        <v>8</v>
      </c>
      <c r="D24" s="101">
        <v>8</v>
      </c>
      <c r="E24" s="73">
        <v>8</v>
      </c>
    </row>
    <row r="25" spans="2:5" s="5" customFormat="1" ht="16.5" customHeight="1">
      <c r="B25" s="50" t="s">
        <v>53</v>
      </c>
      <c r="C25" s="74">
        <v>30</v>
      </c>
      <c r="D25" s="102">
        <v>30</v>
      </c>
      <c r="E25" s="75">
        <v>30</v>
      </c>
    </row>
    <row r="26" spans="2:5" s="5" customFormat="1" ht="16.5" customHeight="1">
      <c r="B26" s="50" t="s">
        <v>56</v>
      </c>
      <c r="C26" s="74">
        <v>60</v>
      </c>
      <c r="D26" s="102">
        <v>61</v>
      </c>
      <c r="E26" s="75">
        <v>62</v>
      </c>
    </row>
    <row r="27" spans="2:5" s="5" customFormat="1" ht="16.5" customHeight="1">
      <c r="B27" s="50" t="s">
        <v>51</v>
      </c>
      <c r="C27" s="71">
        <v>19</v>
      </c>
      <c r="D27" s="101">
        <v>19</v>
      </c>
      <c r="E27" s="73">
        <v>20</v>
      </c>
    </row>
    <row r="28" spans="2:5" s="5" customFormat="1" ht="16.5" customHeight="1">
      <c r="B28" s="50" t="s">
        <v>60</v>
      </c>
      <c r="C28" s="71">
        <v>3</v>
      </c>
      <c r="D28" s="101">
        <v>3</v>
      </c>
      <c r="E28" s="73">
        <v>3</v>
      </c>
    </row>
    <row r="29" spans="2:5" s="5" customFormat="1" ht="16.5" customHeight="1">
      <c r="B29" s="50" t="s">
        <v>61</v>
      </c>
      <c r="C29" s="71">
        <v>18</v>
      </c>
      <c r="D29" s="101">
        <v>18</v>
      </c>
      <c r="E29" s="73">
        <v>18</v>
      </c>
    </row>
    <row r="30" spans="2:5" s="5" customFormat="1" ht="16.5" customHeight="1">
      <c r="B30" s="50" t="s">
        <v>57</v>
      </c>
      <c r="C30" s="71">
        <v>6</v>
      </c>
      <c r="D30" s="101">
        <v>6</v>
      </c>
      <c r="E30" s="73">
        <v>6</v>
      </c>
    </row>
    <row r="31" spans="2:5" s="5" customFormat="1" ht="16.5" customHeight="1">
      <c r="B31" s="50" t="s">
        <v>31</v>
      </c>
      <c r="C31" s="71">
        <v>26</v>
      </c>
      <c r="D31" s="101">
        <v>27</v>
      </c>
      <c r="E31" s="73">
        <v>29</v>
      </c>
    </row>
    <row r="32" spans="2:5" s="5" customFormat="1" ht="16.5" customHeight="1">
      <c r="B32" s="50" t="s">
        <v>37</v>
      </c>
      <c r="C32" s="74">
        <v>10</v>
      </c>
      <c r="D32" s="102">
        <v>10</v>
      </c>
      <c r="E32" s="75">
        <v>10</v>
      </c>
    </row>
    <row r="33" spans="2:5" s="5" customFormat="1" ht="16.5" customHeight="1">
      <c r="B33" s="50" t="s">
        <v>41</v>
      </c>
      <c r="C33" s="74">
        <v>3</v>
      </c>
      <c r="D33" s="102">
        <v>3</v>
      </c>
      <c r="E33" s="75">
        <v>3</v>
      </c>
    </row>
    <row r="34" spans="2:5" s="5" customFormat="1" ht="16.5" customHeight="1">
      <c r="B34" s="50" t="s">
        <v>64</v>
      </c>
      <c r="C34" s="71">
        <v>2</v>
      </c>
      <c r="D34" s="101">
        <v>2</v>
      </c>
      <c r="E34" s="73">
        <v>2</v>
      </c>
    </row>
    <row r="35" spans="2:5" s="5" customFormat="1" ht="16.5" customHeight="1">
      <c r="B35" s="50" t="s">
        <v>48</v>
      </c>
      <c r="C35" s="71">
        <v>1</v>
      </c>
      <c r="D35" s="101">
        <v>1</v>
      </c>
      <c r="E35" s="73">
        <v>2</v>
      </c>
    </row>
    <row r="36" spans="2:5" s="5" customFormat="1" ht="16.5" customHeight="1">
      <c r="B36" s="50" t="s">
        <v>27</v>
      </c>
      <c r="C36" s="71">
        <v>0</v>
      </c>
      <c r="D36" s="101">
        <v>0</v>
      </c>
      <c r="E36" s="73">
        <v>0</v>
      </c>
    </row>
    <row r="37" spans="2:5" s="5" customFormat="1" ht="16.5" customHeight="1">
      <c r="B37" s="50" t="s">
        <v>47</v>
      </c>
      <c r="C37" s="71">
        <v>135</v>
      </c>
      <c r="D37" s="101">
        <v>135</v>
      </c>
      <c r="E37" s="73">
        <v>135</v>
      </c>
    </row>
    <row r="38" spans="2:5" s="5" customFormat="1" ht="16.5" customHeight="1">
      <c r="B38" s="50" t="s">
        <v>43</v>
      </c>
      <c r="C38" s="71">
        <v>10</v>
      </c>
      <c r="D38" s="101">
        <v>11</v>
      </c>
      <c r="E38" s="73">
        <v>12</v>
      </c>
    </row>
    <row r="39" spans="2:5" s="5" customFormat="1" ht="16.5" customHeight="1">
      <c r="B39" s="50" t="s">
        <v>50</v>
      </c>
      <c r="C39" s="71">
        <v>9</v>
      </c>
      <c r="D39" s="101">
        <v>9</v>
      </c>
      <c r="E39" s="73">
        <v>9</v>
      </c>
    </row>
    <row r="40" spans="2:5" s="5" customFormat="1" ht="16.5" customHeight="1">
      <c r="B40" s="50" t="s">
        <v>29</v>
      </c>
      <c r="C40" s="74">
        <v>9</v>
      </c>
      <c r="D40" s="102">
        <v>9</v>
      </c>
      <c r="E40" s="75">
        <v>9</v>
      </c>
    </row>
    <row r="41" spans="2:5" s="5" customFormat="1" ht="16.5" customHeight="1">
      <c r="B41" s="50" t="s">
        <v>39</v>
      </c>
      <c r="C41" s="71">
        <v>1</v>
      </c>
      <c r="D41" s="101">
        <v>1</v>
      </c>
      <c r="E41" s="73">
        <v>1</v>
      </c>
    </row>
    <row r="42" spans="2:5" s="5" customFormat="1" ht="16.5" customHeight="1">
      <c r="B42" s="50" t="s">
        <v>62</v>
      </c>
      <c r="C42" s="74">
        <v>25</v>
      </c>
      <c r="D42" s="102">
        <v>25</v>
      </c>
      <c r="E42" s="75">
        <v>24</v>
      </c>
    </row>
    <row r="43" spans="2:5" s="5" customFormat="1" ht="16.5" customHeight="1">
      <c r="B43" s="50" t="s">
        <v>52</v>
      </c>
      <c r="C43" s="71">
        <v>13</v>
      </c>
      <c r="D43" s="101">
        <v>13</v>
      </c>
      <c r="E43" s="73">
        <v>13</v>
      </c>
    </row>
    <row r="44" spans="2:5" s="5" customFormat="1" ht="16.5" customHeight="1">
      <c r="B44" s="50" t="s">
        <v>54</v>
      </c>
      <c r="C44" s="71">
        <v>15</v>
      </c>
      <c r="D44" s="101">
        <v>15</v>
      </c>
      <c r="E44" s="73">
        <v>15</v>
      </c>
    </row>
    <row r="45" spans="2:5" s="5" customFormat="1" ht="16.5" customHeight="1">
      <c r="B45" s="50" t="s">
        <v>55</v>
      </c>
      <c r="C45" s="71">
        <v>4</v>
      </c>
      <c r="D45" s="101">
        <v>4</v>
      </c>
      <c r="E45" s="73">
        <v>4</v>
      </c>
    </row>
    <row r="46" spans="2:5" s="5" customFormat="1" ht="16.5" customHeight="1">
      <c r="B46" s="50" t="s">
        <v>67</v>
      </c>
      <c r="C46" s="71">
        <v>1</v>
      </c>
      <c r="D46" s="101">
        <v>1</v>
      </c>
      <c r="E46" s="73">
        <v>1</v>
      </c>
    </row>
    <row r="47" spans="2:5" s="5" customFormat="1" ht="16.5" customHeight="1">
      <c r="B47" s="50" t="s">
        <v>28</v>
      </c>
      <c r="C47" s="71">
        <v>3</v>
      </c>
      <c r="D47" s="101">
        <v>3</v>
      </c>
      <c r="E47" s="73">
        <v>3</v>
      </c>
    </row>
    <row r="48" spans="2:5" s="5" customFormat="1" ht="16.5" customHeight="1">
      <c r="B48" s="50" t="s">
        <v>65</v>
      </c>
      <c r="C48" s="74">
        <v>1</v>
      </c>
      <c r="D48" s="102">
        <v>1</v>
      </c>
      <c r="E48" s="75">
        <v>1</v>
      </c>
    </row>
    <row r="49" spans="2:5" s="5" customFormat="1" ht="16.5" customHeight="1" thickBot="1">
      <c r="B49" s="49" t="s">
        <v>32</v>
      </c>
      <c r="C49" s="71">
        <v>1</v>
      </c>
      <c r="D49" s="101">
        <v>1</v>
      </c>
      <c r="E49" s="73">
        <v>1</v>
      </c>
    </row>
    <row r="50" spans="2:5" s="40" customFormat="1" ht="17.25" customHeight="1" thickBot="1">
      <c r="B50" s="48" t="s">
        <v>0</v>
      </c>
      <c r="C50" s="47">
        <f>SUM(C7:C49)</f>
        <v>1054</v>
      </c>
      <c r="D50" s="103">
        <f>SUM(D7:D49)</f>
        <v>1058</v>
      </c>
      <c r="E50" s="46">
        <f>SUM(E7:E49)</f>
        <v>1065</v>
      </c>
    </row>
    <row r="51" ht="21" customHeight="1"/>
  </sheetData>
  <sheetProtection/>
  <mergeCells count="6">
    <mergeCell ref="B2:C2"/>
    <mergeCell ref="C3:E3"/>
    <mergeCell ref="E4:E5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2021-03-19T07:21:39Z</dcterms:created>
  <dcterms:modified xsi:type="dcterms:W3CDTF">2021-03-19T07:21:48Z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