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245" windowHeight="8010" tabRatio="640" activeTab="0"/>
  </bookViews>
  <sheets>
    <sheet name="相談支援事業等" sheetId="1" r:id="rId1"/>
    <sheet name="意思疎通支援事業" sheetId="2" r:id="rId2"/>
    <sheet name="日常生活用具" sheetId="3" r:id="rId3"/>
    <sheet name="手話奉仕員養成研修事業" sheetId="4" r:id="rId4"/>
    <sheet name="移動支援" sheetId="5" r:id="rId5"/>
    <sheet name="地域活動支援センター等" sheetId="6" r:id="rId6"/>
    <sheet name="専門性の高い意思疎通支援を行う者の養成研修事業（政令市・中核市" sheetId="7" r:id="rId7"/>
    <sheet name="専門性の高い意思疎通支援を行う者の派遣事業（政令市・中核市" sheetId="8" r:id="rId8"/>
    <sheet name="広域的な支援事業" sheetId="9" r:id="rId9"/>
  </sheets>
  <definedNames>
    <definedName name="_xlnm.Print_Area" localSheetId="1">'意思疎通支援事業'!$A$1:$R$55</definedName>
    <definedName name="_xlnm.Print_Area" localSheetId="4">'移動支援'!$A$1:$AG$52</definedName>
    <definedName name="_xlnm.Print_Area" localSheetId="8">'広域的な支援事業'!$A$1:$P$58</definedName>
    <definedName name="_xlnm.Print_Area" localSheetId="3">'手話奉仕員養成研修事業'!$A$1:$F$53</definedName>
    <definedName name="_xlnm.Print_Area" localSheetId="7">'専門性の高い意思疎通支援を行う者の派遣事業（政令市・中核市'!$A$1:$AA$46</definedName>
    <definedName name="_xlnm.Print_Area" localSheetId="6">'専門性の高い意思疎通支援を行う者の養成研修事業（政令市・中核市'!$A$2:$U$39</definedName>
    <definedName name="_xlnm.Print_Area" localSheetId="0">'相談支援事業等'!$A$1:$AA$54</definedName>
    <definedName name="_xlnm.Print_Area" localSheetId="5">'地域活動支援センター等'!$A$1:$R$54</definedName>
    <definedName name="_xlnm.Print_Area" localSheetId="2">'日常生活用具'!$A$1:$U$53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<sst xmlns="http://schemas.openxmlformats.org/spreadsheetml/2006/main" count="1614" uniqueCount="176">
  <si>
    <t>堺市</t>
  </si>
  <si>
    <t>池田市</t>
  </si>
  <si>
    <t>箕面市</t>
  </si>
  <si>
    <t>豊能町</t>
  </si>
  <si>
    <t>能勢町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</si>
  <si>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</si>
  <si>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</si>
  <si>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</si>
  <si>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</si>
  <si>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</si>
  <si>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</si>
  <si>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</si>
  <si>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</si>
  <si>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</si>
  <si>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</si>
  <si>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</si>
  <si>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</si>
  <si>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</si>
  <si>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</si>
  <si>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</si>
  <si>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</si>
  <si>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</si>
  <si>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</si>
  <si>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</si>
  <si>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</si>
  <si>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</si>
  <si>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</si>
  <si>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</si>
  <si>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</si>
  <si>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</si>
  <si>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</si>
  <si>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</si>
  <si>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</si>
  <si>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</si>
  <si>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</si>
  <si>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</si>
  <si>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</si>
  <si>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</si>
  <si>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</si>
  <si>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</si>
  <si>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箇所</t>
  </si>
  <si>
    <t>市　町　村</t>
  </si>
  <si>
    <t>成年後見制度
利用支援事業</t>
  </si>
  <si>
    <t>市町村</t>
  </si>
  <si>
    <t>住宅入居等支援事業
（ 居住サポート事業 ）</t>
  </si>
  <si>
    <t>身体障がい者</t>
  </si>
  <si>
    <t>知的障がい者</t>
  </si>
  <si>
    <t>精神障がい者</t>
  </si>
  <si>
    <t>情報・意思疎通
支援用具</t>
  </si>
  <si>
    <t>排泄管理支援用具</t>
  </si>
  <si>
    <t>自立生活支援用具</t>
  </si>
  <si>
    <t>在宅療養等支援用具</t>
  </si>
  <si>
    <t>障がい児</t>
  </si>
  <si>
    <t>時間／年</t>
  </si>
  <si>
    <t>手話通訳者設置事業</t>
  </si>
  <si>
    <t>障がい者相談支援事業</t>
  </si>
  <si>
    <t>※障がい児等
療育支援事業</t>
  </si>
  <si>
    <t>※発達障がい者支援センター運営事業</t>
  </si>
  <si>
    <t>有</t>
  </si>
  <si>
    <t>無</t>
  </si>
  <si>
    <t>居宅生活動作補助用具
（住宅改修費）</t>
  </si>
  <si>
    <t>有無</t>
  </si>
  <si>
    <t>人／年</t>
  </si>
  <si>
    <t>件／年</t>
  </si>
  <si>
    <t>手話通訳者派遣事業</t>
  </si>
  <si>
    <t>要約筆記者派遣事業</t>
  </si>
  <si>
    <t>基幹相談支援センター</t>
  </si>
  <si>
    <t>介護・訓練支援用具</t>
  </si>
  <si>
    <t>基幹相談支援センター等
機能強化事業</t>
  </si>
  <si>
    <t>地域活動支援センター</t>
  </si>
  <si>
    <t>理解促進研修・啓発事業</t>
  </si>
  <si>
    <t>自発的活動支援事業</t>
  </si>
  <si>
    <t>成年後見制度
法人後見支援制度</t>
  </si>
  <si>
    <t>手話奉仕員養成研修事業</t>
  </si>
  <si>
    <t xml:space="preserve">※排泄管理支援用具（ストーマ装具及び紙おむつ等、継続的に給付する用具）については、1ヶ月分を1件とカウントする。
</t>
  </si>
  <si>
    <t>※指定都市・中核市における手話通訳者・要約筆記者の派遣事業の見込値には、「専門性の高い意思疎通支援を行う者の派遣事業」の数値も含まれています</t>
  </si>
  <si>
    <t>時間/年</t>
  </si>
  <si>
    <t>※手話通訳者・要約筆記者の派遣事業は「実利用見込件数」と「時間」、手話通訳者設置事業は「通訳者見込者数」、手話奉仕員養成研修事業は「養成講習修了見込者数」</t>
  </si>
  <si>
    <t>３年度</t>
  </si>
  <si>
    <t>４年度</t>
  </si>
  <si>
    <t>５年度</t>
  </si>
  <si>
    <t>相談支援事業</t>
  </si>
  <si>
    <t>精神障がい者地域生活支援広域調整等事業</t>
  </si>
  <si>
    <t>回／年</t>
  </si>
  <si>
    <t>地域生活支援広域
調整会議等事業※１</t>
  </si>
  <si>
    <t>地域移行・
地域生活支援事業※２</t>
  </si>
  <si>
    <t>災害時心のケア体制
整備事業※２</t>
  </si>
  <si>
    <t>発達障がい者支援地域協議会
による体制整備事業※２</t>
  </si>
  <si>
    <t>※１　「地域生活支援広域調整会議等事業」については、指定都市、保健所設置市で実施。</t>
  </si>
  <si>
    <t>（１１）市町村地域生活支援事業</t>
  </si>
  <si>
    <t>意思疎通支援事業</t>
  </si>
  <si>
    <t>３年度</t>
  </si>
  <si>
    <t>４年度</t>
  </si>
  <si>
    <t>５年度</t>
  </si>
  <si>
    <t>※「発達障がい者支援センター運営事業」は指定都市、「障がい児等療育支援事業」は指定都市・中核市で実施</t>
  </si>
  <si>
    <t>市町村</t>
  </si>
  <si>
    <t>特に専門性の高い意思疎通支援を行う者の養成研修事業</t>
  </si>
  <si>
    <t>手話通訳者養成研修事業</t>
  </si>
  <si>
    <t>要約筆記者養成研修事業</t>
  </si>
  <si>
    <t>盲ろう者向け通訳・介助員養成研修事業</t>
  </si>
  <si>
    <t>失語症者向け意思疎通支援者
養成研修事業</t>
  </si>
  <si>
    <t>登録試験合格者数</t>
  </si>
  <si>
    <t>実養成講習修了見込者数</t>
  </si>
  <si>
    <t>３年度</t>
  </si>
  <si>
    <t>４年度</t>
  </si>
  <si>
    <t>５年度</t>
  </si>
  <si>
    <t>人/年</t>
  </si>
  <si>
    <t>堺市</t>
  </si>
  <si>
    <t>豊中市</t>
  </si>
  <si>
    <t>吹田市</t>
  </si>
  <si>
    <t>高槻市</t>
  </si>
  <si>
    <t>枚方市</t>
  </si>
  <si>
    <t>寝屋川市</t>
  </si>
  <si>
    <t>東大阪市</t>
  </si>
  <si>
    <t>八尾市</t>
  </si>
  <si>
    <t>手話通訳者派遣事業</t>
  </si>
  <si>
    <t>要約筆記者派遣事業</t>
  </si>
  <si>
    <t>盲ろう者向け通訳・介助員派遣事業</t>
  </si>
  <si>
    <t>専門性の高い意思疎通支援を行う者の派遣事業</t>
  </si>
  <si>
    <t>件／年</t>
  </si>
  <si>
    <t>件／年</t>
  </si>
  <si>
    <t>時間／年</t>
  </si>
  <si>
    <t>４年度</t>
  </si>
  <si>
    <t>登録者数</t>
  </si>
  <si>
    <t>移動支援</t>
  </si>
  <si>
    <t>広域的な支援事業</t>
  </si>
  <si>
    <t>失語症者向け意思疎通支援者派遣事業</t>
  </si>
  <si>
    <t>20※</t>
  </si>
  <si>
    <t>15※</t>
  </si>
  <si>
    <t>30※</t>
  </si>
  <si>
    <t>10※</t>
  </si>
  <si>
    <t>5※</t>
  </si>
  <si>
    <t>※事業全体数（各共同実施市についてはそれぞれ内数）
　大阪府全体での数値のため、見込値は内数である旨記載いただければ結構です。</t>
  </si>
  <si>
    <t>大東市</t>
  </si>
  <si>
    <t>有</t>
  </si>
  <si>
    <t>千早赤阪村</t>
  </si>
  <si>
    <t>無</t>
  </si>
  <si>
    <t>熊取町</t>
  </si>
  <si>
    <t>豊能町</t>
  </si>
  <si>
    <t>富田林市</t>
  </si>
  <si>
    <t>豊中市</t>
  </si>
  <si>
    <t>大阪市</t>
  </si>
  <si>
    <t>池田市</t>
  </si>
  <si>
    <t>箕面市</t>
  </si>
  <si>
    <t>忠岡町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</si>
  <si>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</si>
  <si>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</si>
  <si>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</si>
  <si>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</si>
  <si>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</si>
  <si>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</si>
  <si>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</si>
  <si>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</si>
  <si>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八尾市</t>
  </si>
  <si>
    <t>泉佐野市</t>
  </si>
  <si>
    <t>泉南市</t>
  </si>
  <si>
    <t>藤井寺市</t>
  </si>
  <si>
    <t>枚方市</t>
  </si>
  <si>
    <t>守口市</t>
  </si>
  <si>
    <t>柏原市</t>
  </si>
  <si>
    <t>島本町</t>
  </si>
  <si>
    <t>高石市</t>
  </si>
  <si>
    <t>岸和田市</t>
  </si>
  <si>
    <t>四條畷市</t>
  </si>
  <si>
    <t>摂津市</t>
  </si>
  <si>
    <t>大阪狭山市</t>
  </si>
  <si>
    <t>河南町</t>
  </si>
  <si>
    <t>河内長野市</t>
  </si>
  <si>
    <t>田尻町</t>
  </si>
  <si>
    <t>泉大津市</t>
  </si>
  <si>
    <t>交野市</t>
  </si>
  <si>
    <t>能勢町</t>
  </si>
  <si>
    <t>阪南市</t>
  </si>
  <si>
    <t>羽曳野市</t>
  </si>
  <si>
    <t>※２　「地域移行・地域生活支援事業」「災害時心のケア体制整備事業」「発達障がい者支援地域協議会による体制整備事業」については</t>
  </si>
  <si>
    <t xml:space="preserve"> 　　指定都市で実施。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</si>
</sst>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9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b/>
      <sz val="28"/>
      <name val="HG丸ｺﾞｼｯｸM-PRO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name val="ＭＳ Ｐゴシック"/>
      <family val="3"/>
    </font>
    <font>
      <b/>
      <i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i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HGSｺﾞｼｯｸE"/>
      <family val="3"/>
    </font>
    <font>
      <sz val="16"/>
      <color indexed="8"/>
      <name val="HGSｺﾞｼｯｸE"/>
      <family val="3"/>
    </font>
    <font>
      <sz val="24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b/>
      <i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sz val="26"/>
      <color theme="1"/>
      <name val="ＭＳ Ｐゴシック"/>
      <family val="3"/>
    </font>
    <font>
      <b/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24"/>
      <color theme="1"/>
      <name val="HG丸ｺﾞｼｯｸM-PRO"/>
      <family val="3"/>
    </font>
    <font>
      <sz val="11"/>
      <name val="Calibri"/>
      <family val="3"/>
    </font>
    <font>
      <b/>
      <i/>
      <sz val="18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6F9FC"/>
        <bgColor indexed="64"/>
      </patternFill>
    </fill>
    <fill>
      <patternFill patternType="solid">
        <fgColor rgb="FFFBE6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double"/>
      <top/>
      <bottom style="medium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2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69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 shrinkToFit="1"/>
    </xf>
    <xf numFmtId="0" fontId="8" fillId="34" borderId="14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38" fontId="12" fillId="0" borderId="18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20" xfId="49" applyFont="1" applyFill="1" applyBorder="1" applyAlignment="1">
      <alignment horizontal="right" vertical="center"/>
    </xf>
    <xf numFmtId="38" fontId="79" fillId="0" borderId="21" xfId="49" applyFont="1" applyFill="1" applyBorder="1" applyAlignment="1">
      <alignment horizontal="right" vertical="center"/>
    </xf>
    <xf numFmtId="38" fontId="79" fillId="0" borderId="18" xfId="49" applyFont="1" applyFill="1" applyBorder="1" applyAlignment="1">
      <alignment horizontal="right" vertical="center"/>
    </xf>
    <xf numFmtId="38" fontId="79" fillId="0" borderId="22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80" fillId="0" borderId="21" xfId="49" applyFont="1" applyFill="1" applyBorder="1" applyAlignment="1">
      <alignment horizontal="right" vertical="center"/>
    </xf>
    <xf numFmtId="38" fontId="80" fillId="0" borderId="18" xfId="49" applyFont="1" applyFill="1" applyBorder="1" applyAlignment="1">
      <alignment horizontal="right" vertical="center"/>
    </xf>
    <xf numFmtId="38" fontId="80" fillId="0" borderId="22" xfId="49" applyFont="1" applyFill="1" applyBorder="1" applyAlignment="1">
      <alignment horizontal="right" vertical="center"/>
    </xf>
    <xf numFmtId="0" fontId="81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83" fillId="0" borderId="0" xfId="0" applyFont="1" applyFill="1" applyBorder="1" applyAlignment="1">
      <alignment vertical="center"/>
    </xf>
    <xf numFmtId="0" fontId="83" fillId="0" borderId="0" xfId="0" applyFont="1" applyFill="1" applyAlignment="1">
      <alignment horizontal="distributed" vertical="center" indent="1"/>
    </xf>
    <xf numFmtId="0" fontId="83" fillId="0" borderId="0" xfId="0" applyFont="1" applyFill="1" applyAlignment="1">
      <alignment vertical="center"/>
    </xf>
    <xf numFmtId="0" fontId="83" fillId="0" borderId="10" xfId="0" applyFont="1" applyFill="1" applyBorder="1" applyAlignment="1">
      <alignment horizontal="right" vertical="center"/>
    </xf>
    <xf numFmtId="0" fontId="84" fillId="34" borderId="23" xfId="0" applyFont="1" applyFill="1" applyBorder="1" applyAlignment="1">
      <alignment horizontal="center" vertical="center" wrapText="1"/>
    </xf>
    <xf numFmtId="0" fontId="84" fillId="34" borderId="14" xfId="0" applyFont="1" applyFill="1" applyBorder="1" applyAlignment="1">
      <alignment horizontal="center" vertical="center" wrapText="1"/>
    </xf>
    <xf numFmtId="0" fontId="84" fillId="34" borderId="24" xfId="0" applyFont="1" applyFill="1" applyBorder="1" applyAlignment="1">
      <alignment horizontal="center" vertical="center" wrapText="1"/>
    </xf>
    <xf numFmtId="0" fontId="84" fillId="34" borderId="16" xfId="0" applyFont="1" applyFill="1" applyBorder="1" applyAlignment="1">
      <alignment horizontal="center" vertical="center" wrapText="1"/>
    </xf>
    <xf numFmtId="0" fontId="84" fillId="34" borderId="25" xfId="0" applyFont="1" applyFill="1" applyBorder="1" applyAlignment="1">
      <alignment horizontal="center" vertical="center" wrapText="1"/>
    </xf>
    <xf numFmtId="0" fontId="84" fillId="34" borderId="15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vertical="center"/>
    </xf>
    <xf numFmtId="0" fontId="82" fillId="33" borderId="12" xfId="0" applyFont="1" applyFill="1" applyBorder="1" applyAlignment="1">
      <alignment vertical="center"/>
    </xf>
    <xf numFmtId="0" fontId="85" fillId="33" borderId="17" xfId="0" applyFont="1" applyFill="1" applyBorder="1" applyAlignment="1">
      <alignment vertical="center"/>
    </xf>
    <xf numFmtId="38" fontId="85" fillId="0" borderId="21" xfId="49" applyFont="1" applyFill="1" applyBorder="1" applyAlignment="1">
      <alignment horizontal="right" vertical="center"/>
    </xf>
    <xf numFmtId="38" fontId="85" fillId="0" borderId="18" xfId="49" applyFont="1" applyFill="1" applyBorder="1" applyAlignment="1">
      <alignment horizontal="right" vertical="center"/>
    </xf>
    <xf numFmtId="38" fontId="85" fillId="0" borderId="22" xfId="49" applyFont="1" applyFill="1" applyBorder="1" applyAlignment="1">
      <alignment horizontal="right" vertical="center"/>
    </xf>
    <xf numFmtId="38" fontId="85" fillId="0" borderId="19" xfId="49" applyFont="1" applyFill="1" applyBorder="1" applyAlignment="1">
      <alignment horizontal="right" vertical="center"/>
    </xf>
    <xf numFmtId="38" fontId="85" fillId="0" borderId="26" xfId="49" applyFont="1" applyFill="1" applyBorder="1" applyAlignment="1">
      <alignment horizontal="right" vertical="center"/>
    </xf>
    <xf numFmtId="0" fontId="86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83" fillId="0" borderId="0" xfId="0" applyFont="1" applyFill="1" applyBorder="1" applyAlignment="1">
      <alignment horizontal="right" vertical="center"/>
    </xf>
    <xf numFmtId="0" fontId="82" fillId="0" borderId="0" xfId="0" applyFont="1" applyFill="1" applyAlignment="1">
      <alignment horizontal="center" vertical="center"/>
    </xf>
    <xf numFmtId="0" fontId="84" fillId="34" borderId="27" xfId="0" applyFont="1" applyFill="1" applyBorder="1" applyAlignment="1">
      <alignment horizontal="center" vertical="center" wrapText="1"/>
    </xf>
    <xf numFmtId="0" fontId="84" fillId="34" borderId="28" xfId="0" applyFont="1" applyFill="1" applyBorder="1" applyAlignment="1">
      <alignment horizontal="center" vertical="center" wrapText="1"/>
    </xf>
    <xf numFmtId="0" fontId="84" fillId="34" borderId="29" xfId="0" applyFont="1" applyFill="1" applyBorder="1" applyAlignment="1">
      <alignment horizontal="center" vertical="center" wrapText="1"/>
    </xf>
    <xf numFmtId="0" fontId="84" fillId="34" borderId="30" xfId="0" applyFont="1" applyFill="1" applyBorder="1" applyAlignment="1">
      <alignment horizontal="center" vertical="center" wrapText="1"/>
    </xf>
    <xf numFmtId="0" fontId="82" fillId="34" borderId="31" xfId="0" applyFont="1" applyFill="1" applyBorder="1" applyAlignment="1">
      <alignment horizontal="center" vertical="center" wrapText="1"/>
    </xf>
    <xf numFmtId="0" fontId="82" fillId="34" borderId="32" xfId="0" applyFont="1" applyFill="1" applyBorder="1" applyAlignment="1">
      <alignment horizontal="center" vertical="center" shrinkToFit="1"/>
    </xf>
    <xf numFmtId="0" fontId="82" fillId="34" borderId="33" xfId="0" applyFont="1" applyFill="1" applyBorder="1" applyAlignment="1">
      <alignment horizontal="center" vertical="center" wrapText="1"/>
    </xf>
    <xf numFmtId="217" fontId="85" fillId="0" borderId="21" xfId="0" applyNumberFormat="1" applyFont="1" applyFill="1" applyBorder="1" applyAlignment="1">
      <alignment horizontal="right" vertical="center"/>
    </xf>
    <xf numFmtId="217" fontId="85" fillId="0" borderId="22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10" fillId="0" borderId="34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85" fillId="33" borderId="17" xfId="0" applyFont="1" applyFill="1" applyBorder="1" applyAlignment="1">
      <alignment vertical="center" shrinkToFit="1"/>
    </xf>
    <xf numFmtId="227" fontId="87" fillId="0" borderId="22" xfId="49" applyNumberFormat="1" applyFont="1" applyFill="1" applyBorder="1" applyAlignment="1">
      <alignment vertical="center" shrinkToFit="1"/>
    </xf>
    <xf numFmtId="227" fontId="87" fillId="0" borderId="19" xfId="49" applyNumberFormat="1" applyFont="1" applyFill="1" applyBorder="1" applyAlignment="1">
      <alignment vertical="center" shrinkToFit="1"/>
    </xf>
    <xf numFmtId="227" fontId="87" fillId="0" borderId="18" xfId="49" applyNumberFormat="1" applyFont="1" applyFill="1" applyBorder="1" applyAlignment="1">
      <alignment vertical="center" shrinkToFit="1"/>
    </xf>
    <xf numFmtId="0" fontId="88" fillId="0" borderId="0" xfId="0" applyFont="1" applyFill="1" applyAlignment="1">
      <alignment vertical="center" shrinkToFit="1"/>
    </xf>
    <xf numFmtId="0" fontId="83" fillId="33" borderId="35" xfId="0" applyFont="1" applyFill="1" applyBorder="1" applyAlignment="1">
      <alignment vertical="center" shrinkToFit="1"/>
    </xf>
    <xf numFmtId="227" fontId="89" fillId="0" borderId="36" xfId="49" applyNumberFormat="1" applyFont="1" applyFill="1" applyBorder="1" applyAlignment="1">
      <alignment horizontal="right" vertical="center" shrinkToFit="1"/>
    </xf>
    <xf numFmtId="0" fontId="82" fillId="0" borderId="0" xfId="0" applyFont="1" applyFill="1" applyAlignment="1">
      <alignment horizontal="center" vertical="center" shrinkToFit="1"/>
    </xf>
    <xf numFmtId="0" fontId="83" fillId="33" borderId="11" xfId="0" applyFont="1" applyFill="1" applyBorder="1" applyAlignment="1">
      <alignment vertical="center" shrinkToFit="1"/>
    </xf>
    <xf numFmtId="0" fontId="90" fillId="0" borderId="0" xfId="0" applyFont="1" applyFill="1" applyAlignment="1">
      <alignment vertical="center" shrinkToFit="1"/>
    </xf>
    <xf numFmtId="0" fontId="83" fillId="33" borderId="12" xfId="0" applyFont="1" applyFill="1" applyBorder="1" applyAlignment="1">
      <alignment vertical="center" shrinkToFit="1"/>
    </xf>
    <xf numFmtId="38" fontId="12" fillId="0" borderId="19" xfId="49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8" fillId="35" borderId="25" xfId="0" applyFont="1" applyFill="1" applyBorder="1" applyAlignment="1">
      <alignment horizontal="center" vertical="center" wrapText="1"/>
    </xf>
    <xf numFmtId="227" fontId="89" fillId="0" borderId="37" xfId="49" applyNumberFormat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91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92" fillId="0" borderId="0" xfId="0" applyFont="1" applyFill="1" applyAlignment="1">
      <alignment vertical="center"/>
    </xf>
    <xf numFmtId="38" fontId="81" fillId="0" borderId="37" xfId="49" applyFont="1" applyFill="1" applyBorder="1" applyAlignment="1" applyProtection="1">
      <alignment horizontal="right" vertical="center"/>
      <protection locked="0"/>
    </xf>
    <xf numFmtId="38" fontId="81" fillId="0" borderId="38" xfId="49" applyFont="1" applyFill="1" applyBorder="1" applyAlignment="1" applyProtection="1">
      <alignment horizontal="right" vertical="center"/>
      <protection locked="0"/>
    </xf>
    <xf numFmtId="38" fontId="81" fillId="0" borderId="36" xfId="49" applyFont="1" applyFill="1" applyBorder="1" applyAlignment="1" applyProtection="1">
      <alignment horizontal="right" vertical="center"/>
      <protection locked="0"/>
    </xf>
    <xf numFmtId="38" fontId="10" fillId="0" borderId="39" xfId="49" applyFont="1" applyFill="1" applyBorder="1" applyAlignment="1" applyProtection="1">
      <alignment horizontal="center" vertical="center"/>
      <protection locked="0"/>
    </xf>
    <xf numFmtId="38" fontId="10" fillId="0" borderId="38" xfId="49" applyFont="1" applyFill="1" applyBorder="1" applyAlignment="1" applyProtection="1">
      <alignment horizontal="center" vertical="center"/>
      <protection locked="0"/>
    </xf>
    <xf numFmtId="38" fontId="10" fillId="0" borderId="40" xfId="49" applyFont="1" applyFill="1" applyBorder="1" applyAlignment="1" applyProtection="1">
      <alignment horizontal="center" vertical="center"/>
      <protection locked="0"/>
    </xf>
    <xf numFmtId="38" fontId="10" fillId="0" borderId="39" xfId="49" applyFont="1" applyFill="1" applyBorder="1" applyAlignment="1" applyProtection="1">
      <alignment vertical="center"/>
      <protection locked="0"/>
    </xf>
    <xf numFmtId="38" fontId="10" fillId="0" borderId="38" xfId="49" applyFont="1" applyFill="1" applyBorder="1" applyAlignment="1" applyProtection="1">
      <alignment vertical="center"/>
      <protection locked="0"/>
    </xf>
    <xf numFmtId="38" fontId="10" fillId="0" borderId="40" xfId="49" applyFont="1" applyFill="1" applyBorder="1" applyAlignment="1" applyProtection="1">
      <alignment vertical="center"/>
      <protection locked="0"/>
    </xf>
    <xf numFmtId="38" fontId="81" fillId="0" borderId="41" xfId="49" applyFont="1" applyFill="1" applyBorder="1" applyAlignment="1" applyProtection="1">
      <alignment horizontal="right" vertical="center"/>
      <protection locked="0"/>
    </xf>
    <xf numFmtId="38" fontId="81" fillId="0" borderId="42" xfId="49" applyFont="1" applyFill="1" applyBorder="1" applyAlignment="1" applyProtection="1">
      <alignment horizontal="right" vertical="center"/>
      <protection locked="0"/>
    </xf>
    <xf numFmtId="38" fontId="81" fillId="0" borderId="43" xfId="49" applyFont="1" applyFill="1" applyBorder="1" applyAlignment="1" applyProtection="1">
      <alignment horizontal="right" vertical="center"/>
      <protection locked="0"/>
    </xf>
    <xf numFmtId="38" fontId="10" fillId="0" borderId="44" xfId="49" applyFont="1" applyFill="1" applyBorder="1" applyAlignment="1" applyProtection="1">
      <alignment horizontal="center" vertical="center"/>
      <protection locked="0"/>
    </xf>
    <xf numFmtId="38" fontId="10" fillId="0" borderId="42" xfId="49" applyFont="1" applyFill="1" applyBorder="1" applyAlignment="1" applyProtection="1">
      <alignment horizontal="center" vertical="center"/>
      <protection locked="0"/>
    </xf>
    <xf numFmtId="38" fontId="10" fillId="0" borderId="45" xfId="49" applyFont="1" applyFill="1" applyBorder="1" applyAlignment="1" applyProtection="1">
      <alignment horizontal="center" vertical="center"/>
      <protection locked="0"/>
    </xf>
    <xf numFmtId="38" fontId="10" fillId="0" borderId="44" xfId="49" applyFont="1" applyFill="1" applyBorder="1" applyAlignment="1" applyProtection="1">
      <alignment vertical="center"/>
      <protection locked="0"/>
    </xf>
    <xf numFmtId="38" fontId="10" fillId="0" borderId="42" xfId="49" applyFont="1" applyFill="1" applyBorder="1" applyAlignment="1" applyProtection="1">
      <alignment vertical="center"/>
      <protection locked="0"/>
    </xf>
    <xf numFmtId="38" fontId="10" fillId="0" borderId="45" xfId="49" applyFont="1" applyFill="1" applyBorder="1" applyAlignment="1" applyProtection="1">
      <alignment vertical="center"/>
      <protection locked="0"/>
    </xf>
    <xf numFmtId="38" fontId="19" fillId="0" borderId="41" xfId="49" applyFont="1" applyFill="1" applyBorder="1" applyAlignment="1" applyProtection="1">
      <alignment horizontal="right" vertical="center"/>
      <protection locked="0"/>
    </xf>
    <xf numFmtId="38" fontId="19" fillId="0" borderId="42" xfId="49" applyFont="1" applyFill="1" applyBorder="1" applyAlignment="1" applyProtection="1">
      <alignment horizontal="right" vertical="center"/>
      <protection locked="0"/>
    </xf>
    <xf numFmtId="38" fontId="19" fillId="0" borderId="43" xfId="49" applyFont="1" applyFill="1" applyBorder="1" applyAlignment="1" applyProtection="1">
      <alignment horizontal="right" vertical="center"/>
      <protection locked="0"/>
    </xf>
    <xf numFmtId="38" fontId="10" fillId="0" borderId="44" xfId="49" applyFont="1" applyFill="1" applyBorder="1" applyAlignment="1" applyProtection="1">
      <alignment horizontal="right" vertical="center"/>
      <protection locked="0"/>
    </xf>
    <xf numFmtId="38" fontId="10" fillId="0" borderId="42" xfId="49" applyFont="1" applyFill="1" applyBorder="1" applyAlignment="1" applyProtection="1">
      <alignment horizontal="right" vertical="center"/>
      <protection locked="0"/>
    </xf>
    <xf numFmtId="38" fontId="10" fillId="0" borderId="45" xfId="49" applyFont="1" applyFill="1" applyBorder="1" applyAlignment="1" applyProtection="1">
      <alignment horizontal="right" vertical="center"/>
      <protection locked="0"/>
    </xf>
    <xf numFmtId="0" fontId="9" fillId="0" borderId="46" xfId="0" applyFont="1" applyFill="1" applyBorder="1" applyAlignment="1" applyProtection="1">
      <alignment/>
      <protection locked="0"/>
    </xf>
    <xf numFmtId="0" fontId="9" fillId="0" borderId="46" xfId="0" applyFont="1" applyFill="1" applyBorder="1" applyAlignment="1" applyProtection="1">
      <alignment wrapText="1" shrinkToFi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10" fillId="0" borderId="43" xfId="49" applyFont="1" applyFill="1" applyBorder="1" applyAlignment="1" applyProtection="1">
      <alignment horizontal="right" vertical="center"/>
      <protection locked="0"/>
    </xf>
    <xf numFmtId="38" fontId="10" fillId="0" borderId="47" xfId="49" applyFont="1" applyFill="1" applyBorder="1" applyAlignment="1" applyProtection="1">
      <alignment horizontal="right" vertical="center"/>
      <protection locked="0"/>
    </xf>
    <xf numFmtId="38" fontId="10" fillId="0" borderId="39" xfId="49" applyFont="1" applyFill="1" applyBorder="1" applyAlignment="1" applyProtection="1">
      <alignment horizontal="right" vertical="center"/>
      <protection locked="0"/>
    </xf>
    <xf numFmtId="38" fontId="10" fillId="0" borderId="38" xfId="49" applyFont="1" applyFill="1" applyBorder="1" applyAlignment="1" applyProtection="1">
      <alignment horizontal="right" vertical="center"/>
      <protection locked="0"/>
    </xf>
    <xf numFmtId="38" fontId="10" fillId="0" borderId="36" xfId="49" applyFont="1" applyFill="1" applyBorder="1" applyAlignment="1" applyProtection="1">
      <alignment horizontal="right" vertical="center"/>
      <protection locked="0"/>
    </xf>
    <xf numFmtId="38" fontId="10" fillId="0" borderId="48" xfId="49" applyFont="1" applyFill="1" applyBorder="1" applyAlignment="1" applyProtection="1">
      <alignment horizontal="right" vertical="center"/>
      <protection locked="0"/>
    </xf>
    <xf numFmtId="0" fontId="16" fillId="0" borderId="49" xfId="0" applyFont="1" applyFill="1" applyBorder="1" applyAlignment="1" applyProtection="1">
      <alignment vertical="center"/>
      <protection locked="0"/>
    </xf>
    <xf numFmtId="38" fontId="18" fillId="0" borderId="41" xfId="49" applyFont="1" applyFill="1" applyBorder="1" applyAlignment="1" applyProtection="1">
      <alignment horizontal="right" vertical="center"/>
      <protection locked="0"/>
    </xf>
    <xf numFmtId="38" fontId="18" fillId="0" borderId="42" xfId="49" applyFont="1" applyFill="1" applyBorder="1" applyAlignment="1" applyProtection="1">
      <alignment horizontal="right" vertical="center"/>
      <protection locked="0"/>
    </xf>
    <xf numFmtId="38" fontId="18" fillId="0" borderId="43" xfId="49" applyFont="1" applyFill="1" applyBorder="1" applyAlignment="1" applyProtection="1">
      <alignment horizontal="right" vertical="center"/>
      <protection locked="0"/>
    </xf>
    <xf numFmtId="38" fontId="82" fillId="0" borderId="50" xfId="49" applyFont="1" applyFill="1" applyBorder="1" applyAlignment="1" applyProtection="1">
      <alignment horizontal="right" vertical="center"/>
      <protection locked="0"/>
    </xf>
    <xf numFmtId="38" fontId="82" fillId="0" borderId="51" xfId="49" applyFont="1" applyFill="1" applyBorder="1" applyAlignment="1" applyProtection="1">
      <alignment horizontal="right" vertical="center"/>
      <protection locked="0"/>
    </xf>
    <xf numFmtId="38" fontId="82" fillId="0" borderId="52" xfId="49" applyFont="1" applyFill="1" applyBorder="1" applyAlignment="1" applyProtection="1">
      <alignment horizontal="right" vertical="center"/>
      <protection locked="0"/>
    </xf>
    <xf numFmtId="38" fontId="82" fillId="0" borderId="41" xfId="49" applyFont="1" applyFill="1" applyBorder="1" applyAlignment="1" applyProtection="1">
      <alignment horizontal="right" vertical="center"/>
      <protection locked="0"/>
    </xf>
    <xf numFmtId="38" fontId="82" fillId="0" borderId="42" xfId="49" applyFont="1" applyFill="1" applyBorder="1" applyAlignment="1" applyProtection="1">
      <alignment horizontal="right" vertical="center"/>
      <protection locked="0"/>
    </xf>
    <xf numFmtId="38" fontId="82" fillId="0" borderId="43" xfId="49" applyFont="1" applyFill="1" applyBorder="1" applyAlignment="1" applyProtection="1">
      <alignment horizontal="right" vertical="center"/>
      <protection locked="0"/>
    </xf>
    <xf numFmtId="0" fontId="0" fillId="34" borderId="53" xfId="0" applyFont="1" applyFill="1" applyBorder="1" applyAlignment="1" applyProtection="1">
      <alignment horizontal="center" vertical="center" wrapText="1"/>
      <protection locked="0"/>
    </xf>
    <xf numFmtId="38" fontId="84" fillId="0" borderId="37" xfId="49" applyFont="1" applyFill="1" applyBorder="1" applyAlignment="1" applyProtection="1">
      <alignment horizontal="right" vertical="center"/>
      <protection locked="0"/>
    </xf>
    <xf numFmtId="38" fontId="84" fillId="0" borderId="38" xfId="49" applyFont="1" applyFill="1" applyBorder="1" applyAlignment="1" applyProtection="1">
      <alignment horizontal="right" vertical="center"/>
      <protection locked="0"/>
    </xf>
    <xf numFmtId="38" fontId="84" fillId="0" borderId="36" xfId="49" applyFont="1" applyFill="1" applyBorder="1" applyAlignment="1" applyProtection="1">
      <alignment horizontal="right" vertical="center"/>
      <protection locked="0"/>
    </xf>
    <xf numFmtId="38" fontId="84" fillId="0" borderId="39" xfId="49" applyFont="1" applyFill="1" applyBorder="1" applyAlignment="1" applyProtection="1">
      <alignment horizontal="right" vertical="center"/>
      <protection locked="0"/>
    </xf>
    <xf numFmtId="38" fontId="84" fillId="0" borderId="40" xfId="49" applyFont="1" applyFill="1" applyBorder="1" applyAlignment="1" applyProtection="1">
      <alignment horizontal="right" vertical="center"/>
      <protection locked="0"/>
    </xf>
    <xf numFmtId="38" fontId="84" fillId="0" borderId="43" xfId="49" applyFont="1" applyFill="1" applyBorder="1" applyAlignment="1" applyProtection="1">
      <alignment horizontal="right" vertical="center"/>
      <protection locked="0"/>
    </xf>
    <xf numFmtId="38" fontId="84" fillId="0" borderId="44" xfId="49" applyFont="1" applyFill="1" applyBorder="1" applyAlignment="1" applyProtection="1">
      <alignment horizontal="right" vertical="center"/>
      <protection locked="0"/>
    </xf>
    <xf numFmtId="38" fontId="20" fillId="0" borderId="37" xfId="49" applyFont="1" applyFill="1" applyBorder="1" applyAlignment="1" applyProtection="1">
      <alignment horizontal="right" vertical="center"/>
      <protection locked="0"/>
    </xf>
    <xf numFmtId="38" fontId="20" fillId="0" borderId="38" xfId="49" applyFont="1" applyFill="1" applyBorder="1" applyAlignment="1" applyProtection="1">
      <alignment horizontal="right" vertical="center"/>
      <protection locked="0"/>
    </xf>
    <xf numFmtId="38" fontId="20" fillId="0" borderId="36" xfId="49" applyFont="1" applyFill="1" applyBorder="1" applyAlignment="1" applyProtection="1">
      <alignment horizontal="right" vertical="center"/>
      <protection locked="0"/>
    </xf>
    <xf numFmtId="38" fontId="20" fillId="0" borderId="43" xfId="49" applyFont="1" applyFill="1" applyBorder="1" applyAlignment="1" applyProtection="1">
      <alignment horizontal="right" vertical="center"/>
      <protection locked="0"/>
    </xf>
    <xf numFmtId="38" fontId="20" fillId="0" borderId="44" xfId="49" applyFont="1" applyFill="1" applyBorder="1" applyAlignment="1" applyProtection="1">
      <alignment horizontal="right" vertical="center"/>
      <protection locked="0"/>
    </xf>
    <xf numFmtId="38" fontId="20" fillId="0" borderId="40" xfId="49" applyFont="1" applyFill="1" applyBorder="1" applyAlignment="1" applyProtection="1">
      <alignment horizontal="right" vertical="center"/>
      <protection locked="0"/>
    </xf>
    <xf numFmtId="0" fontId="84" fillId="34" borderId="31" xfId="0" applyFont="1" applyFill="1" applyBorder="1" applyAlignment="1" applyProtection="1">
      <alignment horizontal="center" vertical="center" wrapText="1"/>
      <protection locked="0"/>
    </xf>
    <xf numFmtId="0" fontId="84" fillId="34" borderId="53" xfId="0" applyFont="1" applyFill="1" applyBorder="1" applyAlignment="1" applyProtection="1">
      <alignment horizontal="center" vertical="center" wrapText="1"/>
      <protection locked="0"/>
    </xf>
    <xf numFmtId="0" fontId="84" fillId="34" borderId="33" xfId="0" applyFont="1" applyFill="1" applyBorder="1" applyAlignment="1" applyProtection="1">
      <alignment horizontal="center" vertical="center" wrapText="1"/>
      <protection locked="0"/>
    </xf>
    <xf numFmtId="0" fontId="84" fillId="34" borderId="54" xfId="0" applyFont="1" applyFill="1" applyBorder="1" applyAlignment="1" applyProtection="1">
      <alignment horizontal="center" vertical="center" wrapText="1"/>
      <protection locked="0"/>
    </xf>
    <xf numFmtId="0" fontId="84" fillId="34" borderId="55" xfId="0" applyFont="1" applyFill="1" applyBorder="1" applyAlignment="1" applyProtection="1">
      <alignment horizontal="center" vertical="center" wrapText="1"/>
      <protection locked="0"/>
    </xf>
    <xf numFmtId="0" fontId="84" fillId="34" borderId="34" xfId="0" applyFont="1" applyFill="1" applyBorder="1" applyAlignment="1" applyProtection="1">
      <alignment horizontal="center" vertical="center" wrapText="1"/>
      <protection locked="0"/>
    </xf>
    <xf numFmtId="0" fontId="84" fillId="34" borderId="56" xfId="0" applyFont="1" applyFill="1" applyBorder="1" applyAlignment="1" applyProtection="1">
      <alignment horizontal="center" vertical="center" wrapText="1"/>
      <protection locked="0"/>
    </xf>
    <xf numFmtId="0" fontId="84" fillId="34" borderId="57" xfId="0" applyFont="1" applyFill="1" applyBorder="1" applyAlignment="1" applyProtection="1">
      <alignment horizontal="center" vertical="center" wrapText="1"/>
      <protection locked="0"/>
    </xf>
    <xf numFmtId="227" fontId="89" fillId="0" borderId="58" xfId="49" applyNumberFormat="1" applyFont="1" applyFill="1" applyBorder="1" applyAlignment="1">
      <alignment horizontal="right" vertical="center" shrinkToFit="1"/>
    </xf>
    <xf numFmtId="227" fontId="89" fillId="0" borderId="39" xfId="49" applyNumberFormat="1" applyFont="1" applyFill="1" applyBorder="1" applyAlignment="1" applyProtection="1">
      <alignment horizontal="right" vertical="center" shrinkToFit="1"/>
      <protection locked="0"/>
    </xf>
    <xf numFmtId="227" fontId="89" fillId="0" borderId="38" xfId="49" applyNumberFormat="1" applyFont="1" applyFill="1" applyBorder="1" applyAlignment="1" applyProtection="1">
      <alignment horizontal="right" vertical="center" shrinkToFit="1"/>
      <protection locked="0"/>
    </xf>
    <xf numFmtId="227" fontId="89" fillId="0" borderId="36" xfId="49" applyNumberFormat="1" applyFont="1" applyFill="1" applyBorder="1" applyAlignment="1" applyProtection="1">
      <alignment horizontal="right" vertical="center" shrinkToFit="1"/>
      <protection locked="0"/>
    </xf>
    <xf numFmtId="227" fontId="89" fillId="0" borderId="44" xfId="49" applyNumberFormat="1" applyFont="1" applyFill="1" applyBorder="1" applyAlignment="1" applyProtection="1">
      <alignment horizontal="right" vertical="center" shrinkToFit="1"/>
      <protection locked="0"/>
    </xf>
    <xf numFmtId="227" fontId="89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89" fillId="0" borderId="43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4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2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43" xfId="49" applyNumberFormat="1" applyFont="1" applyFill="1" applyBorder="1" applyAlignment="1" applyProtection="1">
      <alignment horizontal="right" vertical="center" shrinkToFit="1"/>
      <protection locked="0"/>
    </xf>
    <xf numFmtId="0" fontId="10" fillId="0" borderId="46" xfId="0" applyFont="1" applyFill="1" applyBorder="1" applyAlignment="1" applyProtection="1">
      <alignment vertical="center"/>
      <protection locked="0"/>
    </xf>
    <xf numFmtId="0" fontId="82" fillId="0" borderId="0" xfId="0" applyFont="1" applyFill="1" applyAlignment="1" applyProtection="1">
      <alignment vertical="center"/>
      <protection locked="0"/>
    </xf>
    <xf numFmtId="0" fontId="82" fillId="34" borderId="32" xfId="0" applyFont="1" applyFill="1" applyBorder="1" applyAlignment="1">
      <alignment horizontal="center" vertical="center" wrapText="1"/>
    </xf>
    <xf numFmtId="0" fontId="82" fillId="34" borderId="53" xfId="0" applyFont="1" applyFill="1" applyBorder="1" applyAlignment="1">
      <alignment horizontal="center" vertical="center" shrinkToFit="1"/>
    </xf>
    <xf numFmtId="217" fontId="85" fillId="0" borderId="59" xfId="0" applyNumberFormat="1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center" vertical="center" wrapText="1"/>
    </xf>
    <xf numFmtId="217" fontId="84" fillId="0" borderId="50" xfId="0" applyNumberFormat="1" applyFont="1" applyFill="1" applyBorder="1" applyAlignment="1" applyProtection="1">
      <alignment horizontal="right" vertical="center"/>
      <protection locked="0"/>
    </xf>
    <xf numFmtId="217" fontId="84" fillId="0" borderId="60" xfId="0" applyNumberFormat="1" applyFont="1" applyFill="1" applyBorder="1" applyAlignment="1" applyProtection="1">
      <alignment horizontal="right" vertical="center"/>
      <protection locked="0"/>
    </xf>
    <xf numFmtId="217" fontId="84" fillId="0" borderId="52" xfId="0" applyNumberFormat="1" applyFont="1" applyFill="1" applyBorder="1" applyAlignment="1" applyProtection="1">
      <alignment horizontal="right" vertical="center"/>
      <protection locked="0"/>
    </xf>
    <xf numFmtId="217" fontId="84" fillId="0" borderId="41" xfId="0" applyNumberFormat="1" applyFont="1" applyFill="1" applyBorder="1" applyAlignment="1" applyProtection="1">
      <alignment horizontal="right" vertical="center"/>
      <protection locked="0"/>
    </xf>
    <xf numFmtId="217" fontId="84" fillId="0" borderId="58" xfId="0" applyNumberFormat="1" applyFont="1" applyFill="1" applyBorder="1" applyAlignment="1" applyProtection="1">
      <alignment horizontal="right" vertical="center"/>
      <protection locked="0"/>
    </xf>
    <xf numFmtId="217" fontId="84" fillId="0" borderId="43" xfId="0" applyNumberFormat="1" applyFont="1" applyFill="1" applyBorder="1" applyAlignment="1" applyProtection="1">
      <alignment horizontal="right" vertical="center"/>
      <protection locked="0"/>
    </xf>
    <xf numFmtId="217" fontId="20" fillId="0" borderId="41" xfId="0" applyNumberFormat="1" applyFont="1" applyFill="1" applyBorder="1" applyAlignment="1" applyProtection="1">
      <alignment horizontal="right" vertical="center"/>
      <protection locked="0"/>
    </xf>
    <xf numFmtId="217" fontId="20" fillId="0" borderId="58" xfId="0" applyNumberFormat="1" applyFont="1" applyFill="1" applyBorder="1" applyAlignment="1" applyProtection="1">
      <alignment horizontal="right" vertical="center"/>
      <protection locked="0"/>
    </xf>
    <xf numFmtId="217" fontId="20" fillId="0" borderId="43" xfId="0" applyNumberFormat="1" applyFont="1" applyFill="1" applyBorder="1" applyAlignment="1" applyProtection="1">
      <alignment horizontal="right" vertical="center"/>
      <protection locked="0"/>
    </xf>
    <xf numFmtId="0" fontId="82" fillId="0" borderId="0" xfId="0" applyFont="1" applyFill="1" applyAlignment="1" applyProtection="1">
      <alignment vertical="center"/>
      <protection locked="0"/>
    </xf>
    <xf numFmtId="217" fontId="82" fillId="0" borderId="0" xfId="0" applyNumberFormat="1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0" fillId="34" borderId="6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36" borderId="63" xfId="0" applyFont="1" applyFill="1" applyBorder="1" applyAlignment="1">
      <alignment vertical="center"/>
    </xf>
    <xf numFmtId="0" fontId="5" fillId="37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34" borderId="6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 applyProtection="1">
      <alignment horizontal="center" vertical="center" wrapText="1"/>
      <protection locked="0"/>
    </xf>
    <xf numFmtId="0" fontId="0" fillId="34" borderId="44" xfId="0" applyFont="1" applyFill="1" applyBorder="1" applyAlignment="1" applyProtection="1">
      <alignment horizontal="center" vertical="center" wrapText="1"/>
      <protection locked="0"/>
    </xf>
    <xf numFmtId="38" fontId="10" fillId="38" borderId="44" xfId="49" applyFont="1" applyFill="1" applyBorder="1" applyAlignment="1" applyProtection="1">
      <alignment horizontal="center" vertical="center"/>
      <protection locked="0"/>
    </xf>
    <xf numFmtId="38" fontId="10" fillId="38" borderId="42" xfId="49" applyFont="1" applyFill="1" applyBorder="1" applyAlignment="1" applyProtection="1">
      <alignment horizontal="center" vertical="center"/>
      <protection locked="0"/>
    </xf>
    <xf numFmtId="38" fontId="4" fillId="38" borderId="44" xfId="49" applyFont="1" applyFill="1" applyBorder="1" applyAlignment="1" applyProtection="1">
      <alignment horizontal="center" vertical="center"/>
      <protection locked="0"/>
    </xf>
    <xf numFmtId="38" fontId="4" fillId="38" borderId="42" xfId="49" applyFont="1" applyFill="1" applyBorder="1" applyAlignment="1" applyProtection="1">
      <alignment horizontal="center" vertical="center"/>
      <protection locked="0"/>
    </xf>
    <xf numFmtId="38" fontId="4" fillId="38" borderId="43" xfId="49" applyFont="1" applyFill="1" applyBorder="1" applyAlignment="1" applyProtection="1">
      <alignment horizontal="center" vertical="center"/>
      <protection locked="0"/>
    </xf>
    <xf numFmtId="38" fontId="4" fillId="38" borderId="47" xfId="49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30" xfId="0" applyFont="1" applyFill="1" applyBorder="1" applyAlignment="1">
      <alignment horizontal="center" vertical="center" wrapText="1"/>
    </xf>
    <xf numFmtId="38" fontId="82" fillId="0" borderId="66" xfId="49" applyFont="1" applyFill="1" applyBorder="1" applyAlignment="1" applyProtection="1">
      <alignment horizontal="right" vertical="center"/>
      <protection locked="0"/>
    </xf>
    <xf numFmtId="38" fontId="82" fillId="0" borderId="65" xfId="49" applyFont="1" applyFill="1" applyBorder="1" applyAlignment="1" applyProtection="1">
      <alignment horizontal="right" vertical="center"/>
      <protection locked="0"/>
    </xf>
    <xf numFmtId="38" fontId="18" fillId="0" borderId="65" xfId="49" applyFont="1" applyFill="1" applyBorder="1" applyAlignment="1" applyProtection="1">
      <alignment horizontal="right" vertical="center"/>
      <protection locked="0"/>
    </xf>
    <xf numFmtId="38" fontId="80" fillId="0" borderId="20" xfId="49" applyFont="1" applyFill="1" applyBorder="1" applyAlignment="1">
      <alignment horizontal="right" vertical="center"/>
    </xf>
    <xf numFmtId="38" fontId="0" fillId="0" borderId="67" xfId="49" applyFont="1" applyFill="1" applyBorder="1" applyAlignment="1" applyProtection="1">
      <alignment vertical="center"/>
      <protection locked="0"/>
    </xf>
    <xf numFmtId="38" fontId="0" fillId="0" borderId="68" xfId="49" applyFont="1" applyFill="1" applyBorder="1" applyAlignment="1" applyProtection="1">
      <alignment vertical="center"/>
      <protection locked="0"/>
    </xf>
    <xf numFmtId="38" fontId="13" fillId="0" borderId="69" xfId="49" applyFont="1" applyFill="1" applyBorder="1" applyAlignment="1">
      <alignment vertical="center"/>
    </xf>
    <xf numFmtId="38" fontId="0" fillId="0" borderId="66" xfId="49" applyFont="1" applyFill="1" applyBorder="1" applyAlignment="1" applyProtection="1">
      <alignment vertical="center"/>
      <protection locked="0"/>
    </xf>
    <xf numFmtId="38" fontId="0" fillId="0" borderId="65" xfId="49" applyFont="1" applyFill="1" applyBorder="1" applyAlignment="1" applyProtection="1">
      <alignment vertical="center"/>
      <protection locked="0"/>
    </xf>
    <xf numFmtId="38" fontId="13" fillId="0" borderId="20" xfId="49" applyFont="1" applyFill="1" applyBorder="1" applyAlignment="1">
      <alignment vertical="center"/>
    </xf>
    <xf numFmtId="38" fontId="10" fillId="38" borderId="47" xfId="49" applyFont="1" applyFill="1" applyBorder="1" applyAlignment="1" applyProtection="1">
      <alignment horizontal="center" vertical="center"/>
      <protection locked="0"/>
    </xf>
    <xf numFmtId="0" fontId="93" fillId="39" borderId="70" xfId="0" applyFont="1" applyFill="1" applyBorder="1" applyAlignment="1">
      <alignment horizontal="center" vertical="center" wrapText="1"/>
    </xf>
    <xf numFmtId="0" fontId="93" fillId="39" borderId="42" xfId="0" applyFont="1" applyFill="1" applyBorder="1" applyAlignment="1">
      <alignment horizontal="center" vertical="center" wrapText="1"/>
    </xf>
    <xf numFmtId="0" fontId="93" fillId="39" borderId="65" xfId="0" applyFont="1" applyFill="1" applyBorder="1" applyAlignment="1">
      <alignment horizontal="center" vertical="center" wrapText="1"/>
    </xf>
    <xf numFmtId="0" fontId="93" fillId="39" borderId="71" xfId="0" applyFont="1" applyFill="1" applyBorder="1" applyAlignment="1">
      <alignment horizontal="center" vertical="center" wrapText="1"/>
    </xf>
    <xf numFmtId="0" fontId="93" fillId="39" borderId="72" xfId="0" applyFont="1" applyFill="1" applyBorder="1" applyAlignment="1">
      <alignment horizontal="center" vertical="center" wrapText="1"/>
    </xf>
    <xf numFmtId="0" fontId="93" fillId="39" borderId="73" xfId="0" applyFont="1" applyFill="1" applyBorder="1" applyAlignment="1">
      <alignment horizontal="center" vertical="center" wrapText="1"/>
    </xf>
    <xf numFmtId="0" fontId="93" fillId="39" borderId="14" xfId="0" applyFont="1" applyFill="1" applyBorder="1" applyAlignment="1">
      <alignment horizontal="center" vertical="center" wrapText="1"/>
    </xf>
    <xf numFmtId="0" fontId="93" fillId="39" borderId="30" xfId="0" applyFont="1" applyFill="1" applyBorder="1" applyAlignment="1">
      <alignment horizontal="center" vertical="center" wrapText="1"/>
    </xf>
    <xf numFmtId="0" fontId="93" fillId="39" borderId="29" xfId="0" applyFont="1" applyFill="1" applyBorder="1" applyAlignment="1">
      <alignment horizontal="center" vertical="center" wrapText="1"/>
    </xf>
    <xf numFmtId="0" fontId="93" fillId="39" borderId="27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vertical="center"/>
    </xf>
    <xf numFmtId="0" fontId="93" fillId="0" borderId="74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0" fontId="93" fillId="0" borderId="75" xfId="0" applyFont="1" applyFill="1" applyBorder="1" applyAlignment="1">
      <alignment horizontal="center" vertical="center"/>
    </xf>
    <xf numFmtId="0" fontId="0" fillId="40" borderId="12" xfId="0" applyFill="1" applyBorder="1" applyAlignment="1">
      <alignment vertical="center"/>
    </xf>
    <xf numFmtId="0" fontId="93" fillId="0" borderId="70" xfId="0" applyFont="1" applyFill="1" applyBorder="1" applyAlignment="1">
      <alignment horizontal="center" vertical="center"/>
    </xf>
    <xf numFmtId="0" fontId="93" fillId="0" borderId="42" xfId="0" applyFont="1" applyFill="1" applyBorder="1" applyAlignment="1">
      <alignment horizontal="center" vertical="center"/>
    </xf>
    <xf numFmtId="0" fontId="93" fillId="0" borderId="71" xfId="0" applyFont="1" applyFill="1" applyBorder="1" applyAlignment="1">
      <alignment horizontal="center" vertical="center"/>
    </xf>
    <xf numFmtId="0" fontId="93" fillId="0" borderId="72" xfId="0" applyFont="1" applyFill="1" applyBorder="1" applyAlignment="1">
      <alignment horizontal="center" vertical="center"/>
    </xf>
    <xf numFmtId="0" fontId="0" fillId="40" borderId="76" xfId="0" applyFill="1" applyBorder="1" applyAlignment="1">
      <alignment vertical="center"/>
    </xf>
    <xf numFmtId="0" fontId="0" fillId="40" borderId="13" xfId="0" applyFill="1" applyBorder="1" applyAlignment="1">
      <alignment vertical="center" wrapText="1"/>
    </xf>
    <xf numFmtId="0" fontId="0" fillId="0" borderId="7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93" fillId="39" borderId="38" xfId="0" applyFont="1" applyFill="1" applyBorder="1" applyAlignment="1">
      <alignment horizontal="center" vertical="center" wrapText="1"/>
    </xf>
    <xf numFmtId="0" fontId="93" fillId="39" borderId="81" xfId="0" applyFont="1" applyFill="1" applyBorder="1" applyAlignment="1">
      <alignment horizontal="center" vertical="center" wrapText="1"/>
    </xf>
    <xf numFmtId="0" fontId="93" fillId="39" borderId="7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38" fontId="0" fillId="0" borderId="51" xfId="49" applyFont="1" applyFill="1" applyBorder="1" applyAlignment="1" applyProtection="1">
      <alignment vertical="center"/>
      <protection locked="0"/>
    </xf>
    <xf numFmtId="38" fontId="0" fillId="0" borderId="42" xfId="49" applyFont="1" applyFill="1" applyBorder="1" applyAlignment="1" applyProtection="1">
      <alignment vertical="center"/>
      <protection locked="0"/>
    </xf>
    <xf numFmtId="0" fontId="93" fillId="0" borderId="65" xfId="0" applyFont="1" applyFill="1" applyBorder="1" applyAlignment="1">
      <alignment horizontal="center" vertical="center"/>
    </xf>
    <xf numFmtId="0" fontId="93" fillId="0" borderId="81" xfId="0" applyFont="1" applyFill="1" applyBorder="1" applyAlignment="1">
      <alignment horizontal="center" vertical="center"/>
    </xf>
    <xf numFmtId="217" fontId="84" fillId="0" borderId="42" xfId="0" applyNumberFormat="1" applyFont="1" applyFill="1" applyBorder="1" applyAlignment="1" applyProtection="1">
      <alignment horizontal="right" vertical="center"/>
      <protection locked="0"/>
    </xf>
    <xf numFmtId="217" fontId="20" fillId="0" borderId="42" xfId="0" applyNumberFormat="1" applyFont="1" applyFill="1" applyBorder="1" applyAlignment="1" applyProtection="1">
      <alignment horizontal="right" vertical="center"/>
      <protection locked="0"/>
    </xf>
    <xf numFmtId="217" fontId="85" fillId="0" borderId="18" xfId="0" applyNumberFormat="1" applyFont="1" applyFill="1" applyBorder="1" applyAlignment="1">
      <alignment horizontal="right" vertical="center"/>
    </xf>
    <xf numFmtId="38" fontId="10" fillId="0" borderId="47" xfId="49" applyFont="1" applyFill="1" applyBorder="1" applyAlignment="1" applyProtection="1">
      <alignment horizontal="center" vertical="center"/>
      <protection locked="0"/>
    </xf>
    <xf numFmtId="227" fontId="89" fillId="0" borderId="82" xfId="49" applyNumberFormat="1" applyFont="1" applyFill="1" applyBorder="1" applyAlignment="1">
      <alignment horizontal="right" vertical="center" shrinkToFit="1"/>
    </xf>
    <xf numFmtId="227" fontId="89" fillId="0" borderId="42" xfId="49" applyNumberFormat="1" applyFont="1" applyFill="1" applyBorder="1" applyAlignment="1">
      <alignment horizontal="right" vertical="center" shrinkToFit="1"/>
    </xf>
    <xf numFmtId="227" fontId="89" fillId="0" borderId="38" xfId="49" applyNumberFormat="1" applyFont="1" applyFill="1" applyBorder="1" applyAlignment="1">
      <alignment horizontal="right" vertical="center" shrinkToFit="1"/>
    </xf>
    <xf numFmtId="227" fontId="89" fillId="0" borderId="74" xfId="49" applyNumberFormat="1" applyFont="1" applyFill="1" applyBorder="1" applyAlignment="1" applyProtection="1">
      <alignment horizontal="right" vertical="center" shrinkToFit="1"/>
      <protection locked="0"/>
    </xf>
    <xf numFmtId="227" fontId="89" fillId="0" borderId="75" xfId="49" applyNumberFormat="1" applyFont="1" applyFill="1" applyBorder="1" applyAlignment="1" applyProtection="1">
      <alignment horizontal="right" vertical="center" shrinkToFit="1"/>
      <protection locked="0"/>
    </xf>
    <xf numFmtId="227" fontId="89" fillId="0" borderId="81" xfId="49" applyNumberFormat="1" applyFont="1" applyFill="1" applyBorder="1" applyAlignment="1" applyProtection="1">
      <alignment horizontal="right" vertical="center" shrinkToFit="1"/>
      <protection locked="0"/>
    </xf>
    <xf numFmtId="227" fontId="89" fillId="0" borderId="72" xfId="49" applyNumberFormat="1" applyFont="1" applyFill="1" applyBorder="1" applyAlignment="1" applyProtection="1">
      <alignment horizontal="right" vertical="center" shrinkToFit="1"/>
      <protection locked="0"/>
    </xf>
    <xf numFmtId="227" fontId="89" fillId="0" borderId="71" xfId="49" applyNumberFormat="1" applyFont="1" applyFill="1" applyBorder="1" applyAlignment="1" applyProtection="1">
      <alignment horizontal="right" vertical="center" shrinkToFit="1"/>
      <protection locked="0"/>
    </xf>
    <xf numFmtId="227" fontId="89" fillId="0" borderId="65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72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71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65" xfId="49" applyNumberFormat="1" applyFont="1" applyFill="1" applyBorder="1" applyAlignment="1" applyProtection="1">
      <alignment horizontal="right" vertical="center" shrinkToFit="1"/>
      <protection locked="0"/>
    </xf>
    <xf numFmtId="227" fontId="87" fillId="0" borderId="18" xfId="49" applyNumberFormat="1" applyFont="1" applyFill="1" applyBorder="1" applyAlignment="1">
      <alignment horizontal="right" vertical="center" shrinkToFit="1"/>
    </xf>
    <xf numFmtId="227" fontId="87" fillId="0" borderId="59" xfId="49" applyNumberFormat="1" applyFont="1" applyFill="1" applyBorder="1" applyAlignment="1">
      <alignment vertical="center" shrinkToFit="1"/>
    </xf>
    <xf numFmtId="227" fontId="87" fillId="0" borderId="83" xfId="49" applyNumberFormat="1" applyFont="1" applyFill="1" applyBorder="1" applyAlignment="1">
      <alignment vertical="center" shrinkToFit="1"/>
    </xf>
    <xf numFmtId="227" fontId="87" fillId="0" borderId="84" xfId="49" applyNumberFormat="1" applyFont="1" applyFill="1" applyBorder="1" applyAlignment="1">
      <alignment vertical="center" shrinkToFit="1"/>
    </xf>
    <xf numFmtId="227" fontId="87" fillId="0" borderId="20" xfId="49" applyNumberFormat="1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/>
    </xf>
    <xf numFmtId="38" fontId="20" fillId="0" borderId="39" xfId="49" applyFont="1" applyFill="1" applyBorder="1" applyAlignment="1" applyProtection="1">
      <alignment horizontal="right" vertical="center"/>
      <protection locked="0"/>
    </xf>
    <xf numFmtId="38" fontId="84" fillId="0" borderId="40" xfId="49" applyFont="1" applyFill="1" applyBorder="1" applyAlignment="1" applyProtection="1">
      <alignment vertical="center"/>
      <protection locked="0"/>
    </xf>
    <xf numFmtId="38" fontId="20" fillId="0" borderId="40" xfId="49" applyFont="1" applyFill="1" applyBorder="1" applyAlignment="1" applyProtection="1">
      <alignment vertical="center"/>
      <protection locked="0"/>
    </xf>
    <xf numFmtId="38" fontId="84" fillId="0" borderId="48" xfId="49" applyFont="1" applyFill="1" applyBorder="1" applyAlignment="1" applyProtection="1">
      <alignment horizontal="right" vertical="center"/>
      <protection locked="0"/>
    </xf>
    <xf numFmtId="38" fontId="20" fillId="0" borderId="48" xfId="49" applyFont="1" applyFill="1" applyBorder="1" applyAlignment="1" applyProtection="1">
      <alignment horizontal="right" vertical="center"/>
      <protection locked="0"/>
    </xf>
    <xf numFmtId="38" fontId="85" fillId="0" borderId="85" xfId="49" applyFont="1" applyFill="1" applyBorder="1" applyAlignment="1">
      <alignment horizontal="right" vertical="center"/>
    </xf>
    <xf numFmtId="38" fontId="82" fillId="0" borderId="67" xfId="49" applyFont="1" applyFill="1" applyBorder="1" applyAlignment="1" applyProtection="1">
      <alignment horizontal="right" vertical="center"/>
      <protection locked="0"/>
    </xf>
    <xf numFmtId="38" fontId="82" fillId="0" borderId="86" xfId="49" applyFont="1" applyFill="1" applyBorder="1" applyAlignment="1" applyProtection="1">
      <alignment horizontal="right" vertical="center"/>
      <protection locked="0"/>
    </xf>
    <xf numFmtId="38" fontId="82" fillId="0" borderId="68" xfId="49" applyFont="1" applyFill="1" applyBorder="1" applyAlignment="1" applyProtection="1">
      <alignment horizontal="right" vertical="center"/>
      <protection locked="0"/>
    </xf>
    <xf numFmtId="38" fontId="82" fillId="0" borderId="45" xfId="49" applyFont="1" applyFill="1" applyBorder="1" applyAlignment="1" applyProtection="1">
      <alignment horizontal="right" vertical="center"/>
      <protection locked="0"/>
    </xf>
    <xf numFmtId="38" fontId="18" fillId="0" borderId="68" xfId="49" applyFont="1" applyFill="1" applyBorder="1" applyAlignment="1" applyProtection="1">
      <alignment horizontal="right" vertical="center"/>
      <protection locked="0"/>
    </xf>
    <xf numFmtId="38" fontId="18" fillId="0" borderId="45" xfId="49" applyFont="1" applyFill="1" applyBorder="1" applyAlignment="1" applyProtection="1">
      <alignment horizontal="right" vertical="center"/>
      <protection locked="0"/>
    </xf>
    <xf numFmtId="38" fontId="80" fillId="0" borderId="69" xfId="49" applyFont="1" applyFill="1" applyBorder="1" applyAlignment="1">
      <alignment horizontal="right" vertical="center"/>
    </xf>
    <xf numFmtId="38" fontId="80" fillId="0" borderId="26" xfId="49" applyFont="1" applyFill="1" applyBorder="1" applyAlignment="1">
      <alignment horizontal="right" vertical="center"/>
    </xf>
    <xf numFmtId="38" fontId="81" fillId="0" borderId="39" xfId="49" applyFont="1" applyFill="1" applyBorder="1" applyAlignment="1" applyProtection="1">
      <alignment horizontal="center" vertical="center"/>
      <protection locked="0"/>
    </xf>
    <xf numFmtId="38" fontId="81" fillId="0" borderId="38" xfId="49" applyFont="1" applyFill="1" applyBorder="1" applyAlignment="1" applyProtection="1">
      <alignment horizontal="center" vertical="center"/>
      <protection locked="0"/>
    </xf>
    <xf numFmtId="38" fontId="81" fillId="0" borderId="40" xfId="49" applyFont="1" applyFill="1" applyBorder="1" applyAlignment="1" applyProtection="1">
      <alignment horizontal="center" vertical="center"/>
      <protection locked="0"/>
    </xf>
    <xf numFmtId="38" fontId="10" fillId="0" borderId="48" xfId="49" applyFont="1" applyFill="1" applyBorder="1" applyAlignment="1" applyProtection="1">
      <alignment horizontal="center" vertical="center"/>
      <protection locked="0"/>
    </xf>
    <xf numFmtId="38" fontId="81" fillId="0" borderId="44" xfId="49" applyFont="1" applyFill="1" applyBorder="1" applyAlignment="1" applyProtection="1">
      <alignment horizontal="center" vertical="center"/>
      <protection locked="0"/>
    </xf>
    <xf numFmtId="38" fontId="81" fillId="0" borderId="42" xfId="49" applyFont="1" applyFill="1" applyBorder="1" applyAlignment="1" applyProtection="1">
      <alignment horizontal="center" vertical="center"/>
      <protection locked="0"/>
    </xf>
    <xf numFmtId="38" fontId="81" fillId="0" borderId="45" xfId="49" applyFont="1" applyFill="1" applyBorder="1" applyAlignment="1" applyProtection="1">
      <alignment horizontal="center" vertical="center"/>
      <protection locked="0"/>
    </xf>
    <xf numFmtId="38" fontId="19" fillId="0" borderId="44" xfId="49" applyFont="1" applyFill="1" applyBorder="1" applyAlignment="1" applyProtection="1">
      <alignment horizontal="center" vertical="center"/>
      <protection locked="0"/>
    </xf>
    <xf numFmtId="38" fontId="19" fillId="0" borderId="42" xfId="49" applyFont="1" applyFill="1" applyBorder="1" applyAlignment="1" applyProtection="1">
      <alignment horizontal="center" vertical="center"/>
      <protection locked="0"/>
    </xf>
    <xf numFmtId="38" fontId="19" fillId="0" borderId="45" xfId="49" applyFont="1" applyFill="1" applyBorder="1" applyAlignment="1" applyProtection="1">
      <alignment horizontal="center" vertical="center"/>
      <protection locked="0"/>
    </xf>
    <xf numFmtId="38" fontId="10" fillId="41" borderId="44" xfId="49" applyFont="1" applyFill="1" applyBorder="1" applyAlignment="1" applyProtection="1">
      <alignment horizontal="center" vertical="center"/>
      <protection locked="0"/>
    </xf>
    <xf numFmtId="38" fontId="10" fillId="41" borderId="42" xfId="49" applyFont="1" applyFill="1" applyBorder="1" applyAlignment="1" applyProtection="1">
      <alignment horizontal="center" vertical="center"/>
      <protection locked="0"/>
    </xf>
    <xf numFmtId="38" fontId="10" fillId="41" borderId="45" xfId="49" applyFont="1" applyFill="1" applyBorder="1" applyAlignment="1" applyProtection="1">
      <alignment horizontal="center" vertical="center"/>
      <protection locked="0"/>
    </xf>
    <xf numFmtId="38" fontId="19" fillId="41" borderId="41" xfId="49" applyFont="1" applyFill="1" applyBorder="1" applyAlignment="1" applyProtection="1">
      <alignment horizontal="right" vertical="center"/>
      <protection locked="0"/>
    </xf>
    <xf numFmtId="38" fontId="19" fillId="41" borderId="42" xfId="49" applyFont="1" applyFill="1" applyBorder="1" applyAlignment="1" applyProtection="1">
      <alignment horizontal="right" vertical="center"/>
      <protection locked="0"/>
    </xf>
    <xf numFmtId="38" fontId="19" fillId="41" borderId="43" xfId="49" applyFont="1" applyFill="1" applyBorder="1" applyAlignment="1" applyProtection="1">
      <alignment horizontal="right" vertical="center"/>
      <protection locked="0"/>
    </xf>
    <xf numFmtId="38" fontId="10" fillId="41" borderId="44" xfId="49" applyFont="1" applyFill="1" applyBorder="1" applyAlignment="1" applyProtection="1">
      <alignment vertical="center"/>
      <protection locked="0"/>
    </xf>
    <xf numFmtId="38" fontId="10" fillId="41" borderId="42" xfId="49" applyFont="1" applyFill="1" applyBorder="1" applyAlignment="1" applyProtection="1">
      <alignment vertical="center"/>
      <protection locked="0"/>
    </xf>
    <xf numFmtId="38" fontId="10" fillId="41" borderId="45" xfId="49" applyFont="1" applyFill="1" applyBorder="1" applyAlignment="1" applyProtection="1">
      <alignment vertical="center"/>
      <protection locked="0"/>
    </xf>
    <xf numFmtId="38" fontId="10" fillId="41" borderId="47" xfId="49" applyFont="1" applyFill="1" applyBorder="1" applyAlignment="1" applyProtection="1">
      <alignment horizontal="center" vertical="center"/>
      <protection locked="0"/>
    </xf>
    <xf numFmtId="38" fontId="18" fillId="41" borderId="41" xfId="49" applyFont="1" applyFill="1" applyBorder="1" applyAlignment="1" applyProtection="1">
      <alignment horizontal="right" vertical="center"/>
      <protection locked="0"/>
    </xf>
    <xf numFmtId="38" fontId="18" fillId="41" borderId="42" xfId="49" applyFont="1" applyFill="1" applyBorder="1" applyAlignment="1" applyProtection="1">
      <alignment horizontal="right" vertical="center"/>
      <protection locked="0"/>
    </xf>
    <xf numFmtId="38" fontId="18" fillId="41" borderId="43" xfId="49" applyFont="1" applyFill="1" applyBorder="1" applyAlignment="1" applyProtection="1">
      <alignment horizontal="right" vertical="center"/>
      <protection locked="0"/>
    </xf>
    <xf numFmtId="38" fontId="18" fillId="41" borderId="68" xfId="49" applyFont="1" applyFill="1" applyBorder="1" applyAlignment="1" applyProtection="1">
      <alignment horizontal="right" vertical="center"/>
      <protection locked="0"/>
    </xf>
    <xf numFmtId="38" fontId="18" fillId="41" borderId="45" xfId="49" applyFont="1" applyFill="1" applyBorder="1" applyAlignment="1" applyProtection="1">
      <alignment horizontal="right" vertical="center"/>
      <protection locked="0"/>
    </xf>
    <xf numFmtId="38" fontId="18" fillId="41" borderId="65" xfId="49" applyFont="1" applyFill="1" applyBorder="1" applyAlignment="1" applyProtection="1">
      <alignment horizontal="right" vertical="center"/>
      <protection locked="0"/>
    </xf>
    <xf numFmtId="38" fontId="84" fillId="41" borderId="39" xfId="49" applyFont="1" applyFill="1" applyBorder="1" applyAlignment="1" applyProtection="1">
      <alignment horizontal="right" vertical="center"/>
      <protection locked="0"/>
    </xf>
    <xf numFmtId="38" fontId="84" fillId="41" borderId="38" xfId="49" applyFont="1" applyFill="1" applyBorder="1" applyAlignment="1" applyProtection="1">
      <alignment horizontal="right" vertical="center"/>
      <protection locked="0"/>
    </xf>
    <xf numFmtId="38" fontId="84" fillId="41" borderId="40" xfId="49" applyFont="1" applyFill="1" applyBorder="1" applyAlignment="1" applyProtection="1">
      <alignment horizontal="right" vertical="center"/>
      <protection locked="0"/>
    </xf>
    <xf numFmtId="38" fontId="84" fillId="41" borderId="43" xfId="49" applyFont="1" applyFill="1" applyBorder="1" applyAlignment="1" applyProtection="1">
      <alignment horizontal="right" vertical="center"/>
      <protection locked="0"/>
    </xf>
    <xf numFmtId="38" fontId="84" fillId="41" borderId="36" xfId="49" applyFont="1" applyFill="1" applyBorder="1" applyAlignment="1" applyProtection="1">
      <alignment horizontal="right" vertical="center"/>
      <protection locked="0"/>
    </xf>
    <xf numFmtId="38" fontId="84" fillId="41" borderId="44" xfId="49" applyFont="1" applyFill="1" applyBorder="1" applyAlignment="1" applyProtection="1">
      <alignment horizontal="right" vertical="center"/>
      <protection locked="0"/>
    </xf>
    <xf numFmtId="38" fontId="84" fillId="41" borderId="40" xfId="49" applyFont="1" applyFill="1" applyBorder="1" applyAlignment="1" applyProtection="1">
      <alignment vertical="center"/>
      <protection locked="0"/>
    </xf>
    <xf numFmtId="38" fontId="84" fillId="41" borderId="48" xfId="49" applyFont="1" applyFill="1" applyBorder="1" applyAlignment="1" applyProtection="1">
      <alignment horizontal="right" vertical="center"/>
      <protection locked="0"/>
    </xf>
    <xf numFmtId="38" fontId="0" fillId="41" borderId="68" xfId="49" applyFont="1" applyFill="1" applyBorder="1" applyAlignment="1" applyProtection="1">
      <alignment vertical="center"/>
      <protection locked="0"/>
    </xf>
    <xf numFmtId="38" fontId="0" fillId="41" borderId="42" xfId="49" applyFont="1" applyFill="1" applyBorder="1" applyAlignment="1" applyProtection="1">
      <alignment vertical="center"/>
      <protection locked="0"/>
    </xf>
    <xf numFmtId="38" fontId="0" fillId="41" borderId="65" xfId="49" applyFont="1" applyFill="1" applyBorder="1" applyAlignment="1" applyProtection="1">
      <alignment vertical="center"/>
      <protection locked="0"/>
    </xf>
    <xf numFmtId="227" fontId="89" fillId="41" borderId="37" xfId="49" applyNumberFormat="1" applyFont="1" applyFill="1" applyBorder="1" applyAlignment="1">
      <alignment horizontal="right" vertical="center" shrinkToFit="1"/>
    </xf>
    <xf numFmtId="227" fontId="89" fillId="41" borderId="82" xfId="49" applyNumberFormat="1" applyFont="1" applyFill="1" applyBorder="1" applyAlignment="1">
      <alignment horizontal="right" vertical="center" shrinkToFit="1"/>
    </xf>
    <xf numFmtId="227" fontId="89" fillId="41" borderId="58" xfId="49" applyNumberFormat="1" applyFont="1" applyFill="1" applyBorder="1" applyAlignment="1">
      <alignment horizontal="right" vertical="center" shrinkToFit="1"/>
    </xf>
    <xf numFmtId="227" fontId="89" fillId="41" borderId="42" xfId="49" applyNumberFormat="1" applyFont="1" applyFill="1" applyBorder="1" applyAlignment="1">
      <alignment horizontal="right" vertical="center" shrinkToFit="1"/>
    </xf>
    <xf numFmtId="227" fontId="89" fillId="41" borderId="36" xfId="49" applyNumberFormat="1" applyFont="1" applyFill="1" applyBorder="1" applyAlignment="1">
      <alignment horizontal="right" vertical="center" shrinkToFit="1"/>
    </xf>
    <xf numFmtId="227" fontId="89" fillId="41" borderId="38" xfId="49" applyNumberFormat="1" applyFont="1" applyFill="1" applyBorder="1" applyAlignment="1">
      <alignment horizontal="right" vertical="center" shrinkToFit="1"/>
    </xf>
    <xf numFmtId="227" fontId="89" fillId="41" borderId="44" xfId="49" applyNumberFormat="1" applyFont="1" applyFill="1" applyBorder="1" applyAlignment="1" applyProtection="1">
      <alignment horizontal="right" vertical="center" shrinkToFit="1"/>
      <protection locked="0"/>
    </xf>
    <xf numFmtId="227" fontId="89" fillId="41" borderId="42" xfId="49" applyNumberFormat="1" applyFont="1" applyFill="1" applyBorder="1" applyAlignment="1" applyProtection="1">
      <alignment horizontal="right" vertical="center" shrinkToFit="1"/>
      <protection locked="0"/>
    </xf>
    <xf numFmtId="227" fontId="89" fillId="41" borderId="72" xfId="49" applyNumberFormat="1" applyFont="1" applyFill="1" applyBorder="1" applyAlignment="1" applyProtection="1">
      <alignment horizontal="right" vertical="center" shrinkToFit="1"/>
      <protection locked="0"/>
    </xf>
    <xf numFmtId="227" fontId="89" fillId="41" borderId="43" xfId="49" applyNumberFormat="1" applyFont="1" applyFill="1" applyBorder="1" applyAlignment="1" applyProtection="1">
      <alignment horizontal="right" vertical="center" shrinkToFit="1"/>
      <protection locked="0"/>
    </xf>
    <xf numFmtId="227" fontId="89" fillId="41" borderId="71" xfId="49" applyNumberFormat="1" applyFont="1" applyFill="1" applyBorder="1" applyAlignment="1" applyProtection="1">
      <alignment horizontal="right" vertical="center" shrinkToFit="1"/>
      <protection locked="0"/>
    </xf>
    <xf numFmtId="227" fontId="89" fillId="41" borderId="65" xfId="49" applyNumberFormat="1" applyFont="1" applyFill="1" applyBorder="1" applyAlignment="1" applyProtection="1">
      <alignment horizontal="right" vertical="center" shrinkToFit="1"/>
      <protection locked="0"/>
    </xf>
    <xf numFmtId="217" fontId="84" fillId="41" borderId="41" xfId="0" applyNumberFormat="1" applyFont="1" applyFill="1" applyBorder="1" applyAlignment="1" applyProtection="1">
      <alignment horizontal="right" vertical="center"/>
      <protection locked="0"/>
    </xf>
    <xf numFmtId="217" fontId="84" fillId="41" borderId="58" xfId="0" applyNumberFormat="1" applyFont="1" applyFill="1" applyBorder="1" applyAlignment="1" applyProtection="1">
      <alignment horizontal="right" vertical="center"/>
      <protection locked="0"/>
    </xf>
    <xf numFmtId="217" fontId="84" fillId="41" borderId="42" xfId="0" applyNumberFormat="1" applyFont="1" applyFill="1" applyBorder="1" applyAlignment="1" applyProtection="1">
      <alignment horizontal="right" vertical="center"/>
      <protection locked="0"/>
    </xf>
    <xf numFmtId="217" fontId="84" fillId="41" borderId="4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8" fillId="33" borderId="13" xfId="0" applyFont="1" applyFill="1" applyBorder="1" applyAlignment="1">
      <alignment vertical="center"/>
    </xf>
    <xf numFmtId="38" fontId="10" fillId="0" borderId="16" xfId="49" applyFont="1" applyFill="1" applyBorder="1" applyAlignment="1" applyProtection="1">
      <alignment horizontal="center" vertical="center"/>
      <protection locked="0"/>
    </xf>
    <xf numFmtId="38" fontId="10" fillId="0" borderId="14" xfId="49" applyFont="1" applyFill="1" applyBorder="1" applyAlignment="1" applyProtection="1">
      <alignment horizontal="center" vertical="center"/>
      <protection locked="0"/>
    </xf>
    <xf numFmtId="38" fontId="10" fillId="0" borderId="25" xfId="49" applyFont="1" applyFill="1" applyBorder="1" applyAlignment="1" applyProtection="1">
      <alignment horizontal="center" vertical="center"/>
      <protection locked="0"/>
    </xf>
    <xf numFmtId="38" fontId="19" fillId="0" borderId="31" xfId="49" applyFont="1" applyFill="1" applyBorder="1" applyAlignment="1" applyProtection="1">
      <alignment horizontal="right" vertical="center"/>
      <protection locked="0"/>
    </xf>
    <xf numFmtId="38" fontId="19" fillId="0" borderId="53" xfId="49" applyFont="1" applyFill="1" applyBorder="1" applyAlignment="1" applyProtection="1">
      <alignment horizontal="right" vertical="center"/>
      <protection locked="0"/>
    </xf>
    <xf numFmtId="38" fontId="19" fillId="0" borderId="33" xfId="49" applyFont="1" applyFill="1" applyBorder="1" applyAlignment="1" applyProtection="1">
      <alignment horizontal="right" vertical="center"/>
      <protection locked="0"/>
    </xf>
    <xf numFmtId="38" fontId="19" fillId="0" borderId="16" xfId="49" applyFont="1" applyFill="1" applyBorder="1" applyAlignment="1" applyProtection="1">
      <alignment horizontal="center" vertical="center"/>
      <protection locked="0"/>
    </xf>
    <xf numFmtId="38" fontId="19" fillId="0" borderId="14" xfId="49" applyFont="1" applyFill="1" applyBorder="1" applyAlignment="1" applyProtection="1">
      <alignment horizontal="center" vertical="center"/>
      <protection locked="0"/>
    </xf>
    <xf numFmtId="38" fontId="19" fillId="0" borderId="25" xfId="49" applyFont="1" applyFill="1" applyBorder="1" applyAlignment="1" applyProtection="1">
      <alignment horizontal="center" vertical="center"/>
      <protection locked="0"/>
    </xf>
    <xf numFmtId="38" fontId="10" fillId="0" borderId="16" xfId="49" applyFont="1" applyFill="1" applyBorder="1" applyAlignment="1" applyProtection="1">
      <alignment vertical="center"/>
      <protection locked="0"/>
    </xf>
    <xf numFmtId="38" fontId="10" fillId="0" borderId="14" xfId="49" applyFont="1" applyFill="1" applyBorder="1" applyAlignment="1" applyProtection="1">
      <alignment vertical="center"/>
      <protection locked="0"/>
    </xf>
    <xf numFmtId="38" fontId="10" fillId="0" borderId="25" xfId="49" applyFont="1" applyFill="1" applyBorder="1" applyAlignment="1" applyProtection="1">
      <alignment vertical="center"/>
      <protection locked="0"/>
    </xf>
    <xf numFmtId="38" fontId="10" fillId="0" borderId="15" xfId="49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33" borderId="76" xfId="0" applyFont="1" applyFill="1" applyBorder="1" applyAlignment="1">
      <alignment vertical="center"/>
    </xf>
    <xf numFmtId="38" fontId="18" fillId="0" borderId="31" xfId="49" applyFont="1" applyFill="1" applyBorder="1" applyAlignment="1" applyProtection="1">
      <alignment horizontal="right" vertical="center"/>
      <protection locked="0"/>
    </xf>
    <xf numFmtId="38" fontId="18" fillId="0" borderId="53" xfId="49" applyFont="1" applyFill="1" applyBorder="1" applyAlignment="1" applyProtection="1">
      <alignment horizontal="right" vertical="center"/>
      <protection locked="0"/>
    </xf>
    <xf numFmtId="38" fontId="18" fillId="0" borderId="33" xfId="49" applyFont="1" applyFill="1" applyBorder="1" applyAlignment="1" applyProtection="1">
      <alignment horizontal="right" vertical="center"/>
      <protection locked="0"/>
    </xf>
    <xf numFmtId="38" fontId="18" fillId="0" borderId="61" xfId="49" applyFont="1" applyFill="1" applyBorder="1" applyAlignment="1" applyProtection="1">
      <alignment horizontal="right" vertical="center"/>
      <protection locked="0"/>
    </xf>
    <xf numFmtId="38" fontId="18" fillId="0" borderId="55" xfId="49" applyFont="1" applyFill="1" applyBorder="1" applyAlignment="1" applyProtection="1">
      <alignment horizontal="right" vertical="center"/>
      <protection locked="0"/>
    </xf>
    <xf numFmtId="38" fontId="18" fillId="0" borderId="62" xfId="49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18" fillId="33" borderId="76" xfId="0" applyFont="1" applyFill="1" applyBorder="1" applyAlignment="1">
      <alignment vertical="center"/>
    </xf>
    <xf numFmtId="38" fontId="20" fillId="0" borderId="33" xfId="49" applyFont="1" applyFill="1" applyBorder="1" applyAlignment="1" applyProtection="1">
      <alignment horizontal="right" vertical="center"/>
      <protection locked="0"/>
    </xf>
    <xf numFmtId="38" fontId="20" fillId="0" borderId="87" xfId="49" applyFont="1" applyFill="1" applyBorder="1" applyAlignment="1" applyProtection="1">
      <alignment horizontal="right" vertical="center"/>
      <protection locked="0"/>
    </xf>
    <xf numFmtId="38" fontId="20" fillId="0" borderId="54" xfId="49" applyFont="1" applyFill="1" applyBorder="1" applyAlignment="1" applyProtection="1">
      <alignment horizontal="right" vertical="center"/>
      <protection locked="0"/>
    </xf>
    <xf numFmtId="38" fontId="0" fillId="0" borderId="64" xfId="49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 applyProtection="1">
      <alignment vertical="center"/>
      <protection locked="0"/>
    </xf>
    <xf numFmtId="38" fontId="0" fillId="0" borderId="30" xfId="49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 shrinkToFit="1"/>
    </xf>
    <xf numFmtId="0" fontId="28" fillId="33" borderId="13" xfId="0" applyFont="1" applyFill="1" applyBorder="1" applyAlignment="1">
      <alignment vertical="center" shrinkToFit="1"/>
    </xf>
    <xf numFmtId="227" fontId="21" fillId="0" borderId="37" xfId="49" applyNumberFormat="1" applyFont="1" applyFill="1" applyBorder="1" applyAlignment="1">
      <alignment horizontal="right" vertical="center" shrinkToFit="1"/>
    </xf>
    <xf numFmtId="227" fontId="21" fillId="0" borderId="82" xfId="49" applyNumberFormat="1" applyFont="1" applyFill="1" applyBorder="1" applyAlignment="1">
      <alignment horizontal="right" vertical="center" shrinkToFit="1"/>
    </xf>
    <xf numFmtId="227" fontId="21" fillId="0" borderId="58" xfId="49" applyNumberFormat="1" applyFont="1" applyFill="1" applyBorder="1" applyAlignment="1">
      <alignment horizontal="right" vertical="center" shrinkToFit="1"/>
    </xf>
    <xf numFmtId="227" fontId="21" fillId="0" borderId="42" xfId="49" applyNumberFormat="1" applyFont="1" applyFill="1" applyBorder="1" applyAlignment="1">
      <alignment horizontal="right" vertical="center" shrinkToFit="1"/>
    </xf>
    <xf numFmtId="227" fontId="21" fillId="0" borderId="36" xfId="49" applyNumberFormat="1" applyFont="1" applyFill="1" applyBorder="1" applyAlignment="1">
      <alignment horizontal="right" vertical="center" shrinkToFit="1"/>
    </xf>
    <xf numFmtId="227" fontId="21" fillId="0" borderId="38" xfId="49" applyNumberFormat="1" applyFont="1" applyFill="1" applyBorder="1" applyAlignment="1">
      <alignment horizontal="right" vertical="center" shrinkToFit="1"/>
    </xf>
    <xf numFmtId="227" fontId="21" fillId="0" borderId="16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14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27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24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29" xfId="49" applyNumberFormat="1" applyFont="1" applyFill="1" applyBorder="1" applyAlignment="1" applyProtection="1">
      <alignment horizontal="right" vertical="center" shrinkToFit="1"/>
      <protection locked="0"/>
    </xf>
    <xf numFmtId="227" fontId="21" fillId="0" borderId="30" xfId="49" applyNumberFormat="1" applyFont="1" applyFill="1" applyBorder="1" applyAlignment="1" applyProtection="1">
      <alignment horizontal="right" vertical="center" shrinkToFit="1"/>
      <protection locked="0"/>
    </xf>
    <xf numFmtId="217" fontId="20" fillId="0" borderId="31" xfId="0" applyNumberFormat="1" applyFont="1" applyFill="1" applyBorder="1" applyAlignment="1" applyProtection="1">
      <alignment horizontal="right" vertical="center"/>
      <protection locked="0"/>
    </xf>
    <xf numFmtId="217" fontId="20" fillId="0" borderId="32" xfId="0" applyNumberFormat="1" applyFont="1" applyFill="1" applyBorder="1" applyAlignment="1" applyProtection="1">
      <alignment horizontal="right" vertical="center"/>
      <protection locked="0"/>
    </xf>
    <xf numFmtId="217" fontId="20" fillId="0" borderId="53" xfId="0" applyNumberFormat="1" applyFont="1" applyFill="1" applyBorder="1" applyAlignment="1" applyProtection="1">
      <alignment horizontal="right" vertical="center"/>
      <protection locked="0"/>
    </xf>
    <xf numFmtId="217" fontId="20" fillId="0" borderId="33" xfId="0" applyNumberFormat="1" applyFont="1" applyFill="1" applyBorder="1" applyAlignment="1" applyProtection="1">
      <alignment horizontal="right" vertical="center"/>
      <protection locked="0"/>
    </xf>
    <xf numFmtId="0" fontId="8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38" fontId="0" fillId="0" borderId="68" xfId="49" applyFont="1" applyFill="1" applyBorder="1" applyAlignment="1" applyProtection="1">
      <alignment vertical="center"/>
      <protection locked="0"/>
    </xf>
    <xf numFmtId="38" fontId="0" fillId="0" borderId="42" xfId="49" applyFont="1" applyFill="1" applyBorder="1" applyAlignment="1" applyProtection="1">
      <alignment vertical="center"/>
      <protection locked="0"/>
    </xf>
    <xf numFmtId="38" fontId="0" fillId="0" borderId="65" xfId="49" applyFont="1" applyFill="1" applyBorder="1" applyAlignment="1" applyProtection="1">
      <alignment vertical="center"/>
      <protection locked="0"/>
    </xf>
    <xf numFmtId="0" fontId="28" fillId="33" borderId="12" xfId="0" applyFont="1" applyFill="1" applyBorder="1" applyAlignment="1">
      <alignment vertical="center" shrinkToFit="1"/>
    </xf>
    <xf numFmtId="217" fontId="84" fillId="0" borderId="5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38" fontId="10" fillId="0" borderId="47" xfId="49" applyFont="1" applyFill="1" applyBorder="1" applyAlignment="1" applyProtection="1">
      <alignment vertical="center"/>
      <protection locked="0"/>
    </xf>
    <xf numFmtId="0" fontId="4" fillId="39" borderId="70" xfId="0" applyFont="1" applyFill="1" applyBorder="1" applyAlignment="1">
      <alignment horizontal="center" vertical="center" wrapText="1"/>
    </xf>
    <xf numFmtId="0" fontId="4" fillId="39" borderId="42" xfId="0" applyFont="1" applyFill="1" applyBorder="1" applyAlignment="1">
      <alignment horizontal="center" vertical="center" wrapText="1"/>
    </xf>
    <xf numFmtId="0" fontId="4" fillId="39" borderId="71" xfId="0" applyFont="1" applyFill="1" applyBorder="1" applyAlignment="1">
      <alignment horizontal="center" vertical="center" wrapText="1"/>
    </xf>
    <xf numFmtId="0" fontId="4" fillId="39" borderId="68" xfId="0" applyFont="1" applyFill="1" applyBorder="1" applyAlignment="1">
      <alignment horizontal="center" vertical="center" wrapText="1"/>
    </xf>
    <xf numFmtId="0" fontId="4" fillId="39" borderId="65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vertical="center"/>
    </xf>
    <xf numFmtId="0" fontId="4" fillId="40" borderId="12" xfId="0" applyFont="1" applyFill="1" applyBorder="1" applyAlignment="1">
      <alignment vertical="center"/>
    </xf>
    <xf numFmtId="0" fontId="4" fillId="40" borderId="76" xfId="0" applyFont="1" applyFill="1" applyBorder="1" applyAlignment="1">
      <alignment vertical="center"/>
    </xf>
    <xf numFmtId="0" fontId="4" fillId="40" borderId="13" xfId="0" applyFont="1" applyFill="1" applyBorder="1" applyAlignment="1">
      <alignment vertical="center" wrapText="1"/>
    </xf>
    <xf numFmtId="0" fontId="10" fillId="0" borderId="70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71" xfId="0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0" fillId="0" borderId="78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79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0" fontId="10" fillId="0" borderId="7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 shrinkToFi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38" fontId="89" fillId="0" borderId="37" xfId="49" applyFont="1" applyFill="1" applyBorder="1" applyAlignment="1" applyProtection="1">
      <alignment horizontal="right" vertical="center"/>
      <protection locked="0"/>
    </xf>
    <xf numFmtId="38" fontId="89" fillId="0" borderId="38" xfId="49" applyFont="1" applyFill="1" applyBorder="1" applyAlignment="1" applyProtection="1">
      <alignment horizontal="right" vertical="center"/>
      <protection locked="0"/>
    </xf>
    <xf numFmtId="38" fontId="89" fillId="0" borderId="36" xfId="49" applyFont="1" applyFill="1" applyBorder="1" applyAlignment="1" applyProtection="1">
      <alignment horizontal="right" vertical="center"/>
      <protection locked="0"/>
    </xf>
    <xf numFmtId="38" fontId="30" fillId="0" borderId="67" xfId="49" applyFont="1" applyFill="1" applyBorder="1" applyAlignment="1" applyProtection="1">
      <alignment vertical="center"/>
      <protection locked="0"/>
    </xf>
    <xf numFmtId="38" fontId="30" fillId="0" borderId="51" xfId="49" applyFont="1" applyFill="1" applyBorder="1" applyAlignment="1" applyProtection="1">
      <alignment vertical="center"/>
      <protection locked="0"/>
    </xf>
    <xf numFmtId="38" fontId="30" fillId="0" borderId="66" xfId="49" applyFont="1" applyFill="1" applyBorder="1" applyAlignment="1" applyProtection="1">
      <alignment vertical="center"/>
      <protection locked="0"/>
    </xf>
    <xf numFmtId="38" fontId="30" fillId="0" borderId="39" xfId="49" applyFont="1" applyFill="1" applyBorder="1" applyAlignment="1" applyProtection="1">
      <alignment horizontal="center" vertical="center"/>
      <protection locked="0"/>
    </xf>
    <xf numFmtId="38" fontId="30" fillId="0" borderId="38" xfId="49" applyFont="1" applyFill="1" applyBorder="1" applyAlignment="1" applyProtection="1">
      <alignment horizontal="center" vertical="center"/>
      <protection locked="0"/>
    </xf>
    <xf numFmtId="38" fontId="30" fillId="0" borderId="40" xfId="49" applyFont="1" applyFill="1" applyBorder="1" applyAlignment="1" applyProtection="1">
      <alignment horizontal="center" vertical="center"/>
      <protection locked="0"/>
    </xf>
    <xf numFmtId="38" fontId="89" fillId="42" borderId="41" xfId="49" applyFont="1" applyFill="1" applyBorder="1" applyAlignment="1" applyProtection="1">
      <alignment horizontal="right" vertical="center"/>
      <protection locked="0"/>
    </xf>
    <xf numFmtId="38" fontId="89" fillId="42" borderId="42" xfId="49" applyFont="1" applyFill="1" applyBorder="1" applyAlignment="1" applyProtection="1">
      <alignment horizontal="right" vertical="center"/>
      <protection locked="0"/>
    </xf>
    <xf numFmtId="38" fontId="89" fillId="42" borderId="43" xfId="49" applyFont="1" applyFill="1" applyBorder="1" applyAlignment="1" applyProtection="1">
      <alignment horizontal="right" vertical="center"/>
      <protection locked="0"/>
    </xf>
    <xf numFmtId="38" fontId="30" fillId="42" borderId="68" xfId="49" applyFont="1" applyFill="1" applyBorder="1" applyAlignment="1" applyProtection="1">
      <alignment vertical="center"/>
      <protection locked="0"/>
    </xf>
    <xf numFmtId="38" fontId="30" fillId="42" borderId="42" xfId="49" applyFont="1" applyFill="1" applyBorder="1" applyAlignment="1" applyProtection="1">
      <alignment vertical="center"/>
      <protection locked="0"/>
    </xf>
    <xf numFmtId="38" fontId="30" fillId="42" borderId="65" xfId="49" applyFont="1" applyFill="1" applyBorder="1" applyAlignment="1" applyProtection="1">
      <alignment vertical="center"/>
      <protection locked="0"/>
    </xf>
    <xf numFmtId="38" fontId="30" fillId="42" borderId="44" xfId="49" applyFont="1" applyFill="1" applyBorder="1" applyAlignment="1" applyProtection="1">
      <alignment horizontal="center" vertical="center"/>
      <protection locked="0"/>
    </xf>
    <xf numFmtId="38" fontId="30" fillId="42" borderId="42" xfId="49" applyFont="1" applyFill="1" applyBorder="1" applyAlignment="1" applyProtection="1">
      <alignment horizontal="center" vertical="center"/>
      <protection locked="0"/>
    </xf>
    <xf numFmtId="38" fontId="30" fillId="42" borderId="45" xfId="49" applyFont="1" applyFill="1" applyBorder="1" applyAlignment="1" applyProtection="1">
      <alignment horizontal="center" vertical="center"/>
      <protection locked="0"/>
    </xf>
    <xf numFmtId="38" fontId="21" fillId="42" borderId="41" xfId="49" applyFont="1" applyFill="1" applyBorder="1" applyAlignment="1" applyProtection="1">
      <alignment horizontal="right" vertical="center"/>
      <protection locked="0"/>
    </xf>
    <xf numFmtId="38" fontId="21" fillId="42" borderId="42" xfId="49" applyFont="1" applyFill="1" applyBorder="1" applyAlignment="1" applyProtection="1">
      <alignment horizontal="right" vertical="center"/>
      <protection locked="0"/>
    </xf>
    <xf numFmtId="38" fontId="21" fillId="42" borderId="43" xfId="49" applyFont="1" applyFill="1" applyBorder="1" applyAlignment="1" applyProtection="1">
      <alignment horizontal="right" vertical="center"/>
      <protection locked="0"/>
    </xf>
    <xf numFmtId="38" fontId="89" fillId="0" borderId="41" xfId="49" applyFont="1" applyFill="1" applyBorder="1" applyAlignment="1" applyProtection="1">
      <alignment horizontal="right" vertical="center"/>
      <protection locked="0"/>
    </xf>
    <xf numFmtId="38" fontId="89" fillId="0" borderId="42" xfId="49" applyFont="1" applyFill="1" applyBorder="1" applyAlignment="1" applyProtection="1">
      <alignment horizontal="right" vertical="center"/>
      <protection locked="0"/>
    </xf>
    <xf numFmtId="38" fontId="89" fillId="0" borderId="43" xfId="49" applyFont="1" applyFill="1" applyBorder="1" applyAlignment="1" applyProtection="1">
      <alignment horizontal="right" vertical="center"/>
      <protection locked="0"/>
    </xf>
    <xf numFmtId="38" fontId="21" fillId="0" borderId="41" xfId="49" applyFont="1" applyFill="1" applyBorder="1" applyAlignment="1" applyProtection="1">
      <alignment horizontal="right" vertical="center"/>
      <protection locked="0"/>
    </xf>
    <xf numFmtId="38" fontId="21" fillId="0" borderId="42" xfId="49" applyFont="1" applyFill="1" applyBorder="1" applyAlignment="1" applyProtection="1">
      <alignment horizontal="right" vertical="center"/>
      <protection locked="0"/>
    </xf>
    <xf numFmtId="38" fontId="21" fillId="0" borderId="43" xfId="49" applyFont="1" applyFill="1" applyBorder="1" applyAlignment="1" applyProtection="1">
      <alignment horizontal="right" vertical="center"/>
      <protection locked="0"/>
    </xf>
    <xf numFmtId="38" fontId="30" fillId="0" borderId="68" xfId="49" applyFont="1" applyFill="1" applyBorder="1" applyAlignment="1" applyProtection="1">
      <alignment vertical="center"/>
      <protection locked="0"/>
    </xf>
    <xf numFmtId="38" fontId="30" fillId="0" borderId="42" xfId="49" applyFont="1" applyFill="1" applyBorder="1" applyAlignment="1" applyProtection="1">
      <alignment vertical="center"/>
      <protection locked="0"/>
    </xf>
    <xf numFmtId="38" fontId="30" fillId="0" borderId="65" xfId="49" applyFont="1" applyFill="1" applyBorder="1" applyAlignment="1" applyProtection="1">
      <alignment vertical="center"/>
      <protection locked="0"/>
    </xf>
    <xf numFmtId="38" fontId="30" fillId="0" borderId="44" xfId="49" applyFont="1" applyFill="1" applyBorder="1" applyAlignment="1" applyProtection="1">
      <alignment horizontal="center" vertical="center"/>
      <protection locked="0"/>
    </xf>
    <xf numFmtId="38" fontId="30" fillId="0" borderId="42" xfId="49" applyFont="1" applyFill="1" applyBorder="1" applyAlignment="1" applyProtection="1">
      <alignment horizontal="center" vertical="center"/>
      <protection locked="0"/>
    </xf>
    <xf numFmtId="38" fontId="30" fillId="0" borderId="45" xfId="49" applyFont="1" applyFill="1" applyBorder="1" applyAlignment="1" applyProtection="1">
      <alignment horizontal="center" vertical="center"/>
      <protection locked="0"/>
    </xf>
    <xf numFmtId="38" fontId="89" fillId="42" borderId="31" xfId="49" applyFont="1" applyFill="1" applyBorder="1" applyAlignment="1" applyProtection="1">
      <alignment horizontal="right" vertical="center"/>
      <protection locked="0"/>
    </xf>
    <xf numFmtId="38" fontId="89" fillId="42" borderId="53" xfId="49" applyFont="1" applyFill="1" applyBorder="1" applyAlignment="1" applyProtection="1">
      <alignment horizontal="right" vertical="center"/>
      <protection locked="0"/>
    </xf>
    <xf numFmtId="38" fontId="89" fillId="42" borderId="33" xfId="49" applyFont="1" applyFill="1" applyBorder="1" applyAlignment="1" applyProtection="1">
      <alignment horizontal="right" vertical="center"/>
      <protection locked="0"/>
    </xf>
    <xf numFmtId="38" fontId="30" fillId="42" borderId="64" xfId="49" applyFont="1" applyFill="1" applyBorder="1" applyAlignment="1" applyProtection="1">
      <alignment vertical="center"/>
      <protection locked="0"/>
    </xf>
    <xf numFmtId="38" fontId="30" fillId="42" borderId="14" xfId="49" applyFont="1" applyFill="1" applyBorder="1" applyAlignment="1" applyProtection="1">
      <alignment vertical="center"/>
      <protection locked="0"/>
    </xf>
    <xf numFmtId="38" fontId="30" fillId="42" borderId="30" xfId="49" applyFont="1" applyFill="1" applyBorder="1" applyAlignment="1" applyProtection="1">
      <alignment vertical="center"/>
      <protection locked="0"/>
    </xf>
    <xf numFmtId="38" fontId="30" fillId="42" borderId="16" xfId="49" applyFont="1" applyFill="1" applyBorder="1" applyAlignment="1" applyProtection="1">
      <alignment horizontal="center" vertical="center"/>
      <protection locked="0"/>
    </xf>
    <xf numFmtId="38" fontId="30" fillId="42" borderId="14" xfId="49" applyFont="1" applyFill="1" applyBorder="1" applyAlignment="1" applyProtection="1">
      <alignment horizontal="center" vertical="center"/>
      <protection locked="0"/>
    </xf>
    <xf numFmtId="38" fontId="30" fillId="42" borderId="25" xfId="49" applyFont="1" applyFill="1" applyBorder="1" applyAlignment="1" applyProtection="1">
      <alignment horizontal="center" vertical="center"/>
      <protection locked="0"/>
    </xf>
    <xf numFmtId="38" fontId="94" fillId="0" borderId="21" xfId="49" applyFont="1" applyFill="1" applyBorder="1" applyAlignment="1">
      <alignment horizontal="right" vertical="center"/>
    </xf>
    <xf numFmtId="38" fontId="94" fillId="0" borderId="18" xfId="49" applyFont="1" applyFill="1" applyBorder="1" applyAlignment="1">
      <alignment horizontal="right" vertical="center"/>
    </xf>
    <xf numFmtId="38" fontId="94" fillId="0" borderId="22" xfId="49" applyFont="1" applyFill="1" applyBorder="1" applyAlignment="1">
      <alignment horizontal="right" vertical="center"/>
    </xf>
    <xf numFmtId="38" fontId="31" fillId="0" borderId="69" xfId="49" applyFont="1" applyFill="1" applyBorder="1" applyAlignment="1">
      <alignment vertical="center"/>
    </xf>
    <xf numFmtId="38" fontId="31" fillId="0" borderId="18" xfId="49" applyFont="1" applyFill="1" applyBorder="1" applyAlignment="1">
      <alignment vertical="center"/>
    </xf>
    <xf numFmtId="38" fontId="31" fillId="0" borderId="20" xfId="49" applyFont="1" applyFill="1" applyBorder="1" applyAlignment="1">
      <alignment vertical="center"/>
    </xf>
    <xf numFmtId="38" fontId="31" fillId="0" borderId="19" xfId="49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0" borderId="26" xfId="0" applyFont="1" applyFill="1" applyBorder="1" applyAlignment="1">
      <alignment vertical="center"/>
    </xf>
    <xf numFmtId="0" fontId="9" fillId="34" borderId="50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34" borderId="86" xfId="0" applyFont="1" applyFill="1" applyBorder="1" applyAlignment="1">
      <alignment horizontal="center" vertical="center" wrapText="1"/>
    </xf>
    <xf numFmtId="0" fontId="9" fillId="34" borderId="88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89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 applyProtection="1">
      <alignment horizontal="center" vertical="center" wrapText="1"/>
      <protection locked="0"/>
    </xf>
    <xf numFmtId="0" fontId="8" fillId="34" borderId="87" xfId="0" applyFont="1" applyFill="1" applyBorder="1" applyAlignment="1" applyProtection="1">
      <alignment horizontal="center" vertical="center" wrapText="1"/>
      <protection locked="0"/>
    </xf>
    <xf numFmtId="0" fontId="8" fillId="35" borderId="61" xfId="0" applyFont="1" applyFill="1" applyBorder="1" applyAlignment="1" applyProtection="1">
      <alignment horizontal="center" vertical="center" wrapText="1"/>
      <protection locked="0"/>
    </xf>
    <xf numFmtId="0" fontId="8" fillId="35" borderId="90" xfId="0" applyFont="1" applyFill="1" applyBorder="1" applyAlignment="1" applyProtection="1">
      <alignment horizontal="center" vertical="center" wrapText="1"/>
      <protection locked="0"/>
    </xf>
    <xf numFmtId="0" fontId="8" fillId="34" borderId="61" xfId="0" applyFont="1" applyFill="1" applyBorder="1" applyAlignment="1" applyProtection="1">
      <alignment horizontal="center" vertical="center" wrapText="1"/>
      <protection locked="0"/>
    </xf>
    <xf numFmtId="0" fontId="8" fillId="34" borderId="90" xfId="0" applyFont="1" applyFill="1" applyBorder="1" applyAlignment="1" applyProtection="1">
      <alignment horizontal="center" vertical="center" wrapText="1"/>
      <protection locked="0"/>
    </xf>
    <xf numFmtId="0" fontId="8" fillId="35" borderId="79" xfId="0" applyFont="1" applyFill="1" applyBorder="1" applyAlignment="1" applyProtection="1">
      <alignment horizontal="center" vertical="center" wrapText="1"/>
      <protection locked="0"/>
    </xf>
    <xf numFmtId="0" fontId="8" fillId="35" borderId="91" xfId="0" applyFont="1" applyFill="1" applyBorder="1" applyAlignment="1" applyProtection="1">
      <alignment horizontal="center" vertical="center" wrapText="1"/>
      <protection locked="0"/>
    </xf>
    <xf numFmtId="0" fontId="8" fillId="34" borderId="92" xfId="0" applyFont="1" applyFill="1" applyBorder="1" applyAlignment="1" applyProtection="1">
      <alignment horizontal="center" vertical="center" wrapText="1"/>
      <protection locked="0"/>
    </xf>
    <xf numFmtId="0" fontId="9" fillId="34" borderId="44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8" fillId="34" borderId="79" xfId="0" applyFont="1" applyFill="1" applyBorder="1" applyAlignment="1" applyProtection="1">
      <alignment horizontal="center" vertical="center" wrapText="1"/>
      <protection locked="0"/>
    </xf>
    <xf numFmtId="0" fontId="8" fillId="34" borderId="91" xfId="0" applyFont="1" applyFill="1" applyBorder="1" applyAlignment="1" applyProtection="1">
      <alignment horizontal="center" vertical="center" wrapText="1"/>
      <protection locked="0"/>
    </xf>
    <xf numFmtId="0" fontId="9" fillId="35" borderId="44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0" fontId="9" fillId="35" borderId="45" xfId="0" applyFont="1" applyFill="1" applyBorder="1" applyAlignment="1">
      <alignment horizontal="center" vertical="center" wrapText="1"/>
    </xf>
    <xf numFmtId="0" fontId="8" fillId="34" borderId="62" xfId="0" applyFont="1" applyFill="1" applyBorder="1" applyAlignment="1" applyProtection="1">
      <alignment horizontal="center" vertical="center" wrapText="1"/>
      <protection locked="0"/>
    </xf>
    <xf numFmtId="0" fontId="8" fillId="34" borderId="93" xfId="0" applyFont="1" applyFill="1" applyBorder="1" applyAlignment="1" applyProtection="1">
      <alignment horizontal="center" vertical="center" wrapText="1"/>
      <protection locked="0"/>
    </xf>
    <xf numFmtId="0" fontId="8" fillId="35" borderId="53" xfId="0" applyFont="1" applyFill="1" applyBorder="1" applyAlignment="1" applyProtection="1">
      <alignment horizontal="center" vertical="center" wrapText="1"/>
      <protection locked="0"/>
    </xf>
    <xf numFmtId="0" fontId="8" fillId="35" borderId="87" xfId="0" applyFont="1" applyFill="1" applyBorder="1" applyAlignment="1" applyProtection="1">
      <alignment horizontal="center" vertical="center" wrapText="1"/>
      <protection locked="0"/>
    </xf>
    <xf numFmtId="0" fontId="9" fillId="35" borderId="88" xfId="0" applyFont="1" applyFill="1" applyBorder="1" applyAlignment="1">
      <alignment horizontal="center" vertical="center" wrapText="1"/>
    </xf>
    <xf numFmtId="0" fontId="9" fillId="35" borderId="46" xfId="0" applyFont="1" applyFill="1" applyBorder="1" applyAlignment="1">
      <alignment horizontal="center" vertical="center" wrapText="1"/>
    </xf>
    <xf numFmtId="0" fontId="9" fillId="35" borderId="89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8" fillId="34" borderId="33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8" fillId="34" borderId="97" xfId="0" applyFont="1" applyFill="1" applyBorder="1" applyAlignment="1" applyProtection="1">
      <alignment horizontal="center" vertical="center" wrapText="1"/>
      <protection locked="0"/>
    </xf>
    <xf numFmtId="0" fontId="9" fillId="34" borderId="41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75" xfId="0" applyFont="1" applyFill="1" applyBorder="1" applyAlignment="1" applyProtection="1">
      <alignment horizontal="center" vertical="center" wrapText="1"/>
      <protection locked="0"/>
    </xf>
    <xf numFmtId="0" fontId="8" fillId="35" borderId="92" xfId="0" applyFont="1" applyFill="1" applyBorder="1" applyAlignment="1" applyProtection="1">
      <alignment horizontal="center" vertical="center" wrapText="1"/>
      <protection locked="0"/>
    </xf>
    <xf numFmtId="0" fontId="8" fillId="35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85" xfId="0" applyFont="1" applyFill="1" applyBorder="1" applyAlignment="1">
      <alignment horizontal="center" vertical="center"/>
    </xf>
    <xf numFmtId="0" fontId="15" fillId="34" borderId="100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86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101" xfId="0" applyFont="1" applyFill="1" applyBorder="1" applyAlignment="1">
      <alignment horizontal="center" vertical="center"/>
    </xf>
    <xf numFmtId="0" fontId="0" fillId="34" borderId="41" xfId="0" applyFont="1" applyFill="1" applyBorder="1" applyAlignment="1" applyProtection="1">
      <alignment horizontal="center" vertical="center" wrapText="1"/>
      <protection locked="0"/>
    </xf>
    <xf numFmtId="0" fontId="0" fillId="34" borderId="72" xfId="0" applyFont="1" applyFill="1" applyBorder="1" applyAlignment="1" applyProtection="1">
      <alignment horizontal="center" vertical="center" wrapText="1"/>
      <protection locked="0"/>
    </xf>
    <xf numFmtId="0" fontId="0" fillId="34" borderId="58" xfId="0" applyFont="1" applyFill="1" applyBorder="1" applyAlignment="1" applyProtection="1">
      <alignment horizontal="center" vertical="center" wrapText="1"/>
      <protection locked="0"/>
    </xf>
    <xf numFmtId="0" fontId="0" fillId="34" borderId="45" xfId="0" applyFont="1" applyFill="1" applyBorder="1" applyAlignment="1" applyProtection="1">
      <alignment horizontal="center" vertical="center" wrapText="1"/>
      <protection locked="0"/>
    </xf>
    <xf numFmtId="0" fontId="0" fillId="34" borderId="44" xfId="0" applyFont="1" applyFill="1" applyBorder="1" applyAlignment="1" applyProtection="1">
      <alignment horizontal="center" vertical="center" wrapText="1"/>
      <protection locked="0"/>
    </xf>
    <xf numFmtId="0" fontId="0" fillId="34" borderId="72" xfId="0" applyFont="1" applyFill="1" applyBorder="1" applyAlignment="1" applyProtection="1">
      <alignment horizontal="center" vertical="center" wrapText="1"/>
      <protection locked="0"/>
    </xf>
    <xf numFmtId="0" fontId="0" fillId="34" borderId="45" xfId="0" applyFont="1" applyFill="1" applyBorder="1" applyAlignment="1" applyProtection="1">
      <alignment horizontal="center" vertical="center" wrapText="1"/>
      <protection locked="0"/>
    </xf>
    <xf numFmtId="0" fontId="84" fillId="0" borderId="94" xfId="0" applyFont="1" applyFill="1" applyBorder="1" applyAlignment="1">
      <alignment horizontal="center" vertical="center"/>
    </xf>
    <xf numFmtId="0" fontId="84" fillId="0" borderId="95" xfId="0" applyFont="1" applyFill="1" applyBorder="1" applyAlignment="1">
      <alignment horizontal="center" vertical="center"/>
    </xf>
    <xf numFmtId="0" fontId="84" fillId="0" borderId="96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right" vertical="center"/>
    </xf>
    <xf numFmtId="0" fontId="95" fillId="34" borderId="100" xfId="0" applyFont="1" applyFill="1" applyBorder="1" applyAlignment="1">
      <alignment horizontal="center" vertical="center" wrapText="1"/>
    </xf>
    <xf numFmtId="0" fontId="95" fillId="34" borderId="52" xfId="0" applyFont="1" applyFill="1" applyBorder="1" applyAlignment="1">
      <alignment horizontal="center" vertical="center" wrapText="1"/>
    </xf>
    <xf numFmtId="0" fontId="95" fillId="34" borderId="86" xfId="0" applyFont="1" applyFill="1" applyBorder="1" applyAlignment="1">
      <alignment horizontal="center" vertical="center"/>
    </xf>
    <xf numFmtId="0" fontId="95" fillId="34" borderId="52" xfId="0" applyFont="1" applyFill="1" applyBorder="1" applyAlignment="1">
      <alignment horizontal="center" vertical="center"/>
    </xf>
    <xf numFmtId="0" fontId="95" fillId="34" borderId="101" xfId="0" applyFont="1" applyFill="1" applyBorder="1" applyAlignment="1">
      <alignment horizontal="center" vertical="center"/>
    </xf>
    <xf numFmtId="0" fontId="95" fillId="34" borderId="50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15" fillId="34" borderId="100" xfId="0" applyFont="1" applyFill="1" applyBorder="1" applyAlignment="1">
      <alignment horizontal="center" vertical="center" wrapText="1"/>
    </xf>
    <xf numFmtId="0" fontId="15" fillId="34" borderId="52" xfId="0" applyFont="1" applyFill="1" applyBorder="1" applyAlignment="1">
      <alignment horizontal="center" vertical="center" wrapText="1"/>
    </xf>
    <xf numFmtId="0" fontId="15" fillId="34" borderId="101" xfId="0" applyFont="1" applyFill="1" applyBorder="1" applyAlignment="1">
      <alignment horizontal="center" vertical="center" wrapText="1"/>
    </xf>
    <xf numFmtId="0" fontId="81" fillId="0" borderId="94" xfId="0" applyFont="1" applyFill="1" applyBorder="1" applyAlignment="1">
      <alignment horizontal="center" vertical="center"/>
    </xf>
    <xf numFmtId="0" fontId="81" fillId="0" borderId="95" xfId="0" applyFont="1" applyFill="1" applyBorder="1" applyAlignment="1">
      <alignment horizontal="center" vertical="center"/>
    </xf>
    <xf numFmtId="0" fontId="81" fillId="0" borderId="96" xfId="0" applyFont="1" applyFill="1" applyBorder="1" applyAlignment="1">
      <alignment horizontal="center" vertical="center"/>
    </xf>
    <xf numFmtId="0" fontId="96" fillId="35" borderId="50" xfId="0" applyFont="1" applyFill="1" applyBorder="1" applyAlignment="1">
      <alignment horizontal="center" vertical="center"/>
    </xf>
    <xf numFmtId="0" fontId="96" fillId="35" borderId="52" xfId="0" applyFont="1" applyFill="1" applyBorder="1" applyAlignment="1">
      <alignment horizontal="center" vertical="center"/>
    </xf>
    <xf numFmtId="0" fontId="96" fillId="35" borderId="101" xfId="0" applyFont="1" applyFill="1" applyBorder="1" applyAlignment="1">
      <alignment horizontal="center" vertical="center"/>
    </xf>
    <xf numFmtId="0" fontId="89" fillId="34" borderId="58" xfId="0" applyFont="1" applyFill="1" applyBorder="1" applyAlignment="1" applyProtection="1">
      <alignment horizontal="center" vertical="center" wrapText="1"/>
      <protection locked="0"/>
    </xf>
    <xf numFmtId="0" fontId="89" fillId="34" borderId="47" xfId="0" applyFont="1" applyFill="1" applyBorder="1" applyAlignment="1" applyProtection="1">
      <alignment horizontal="center" vertical="center" wrapText="1"/>
      <protection locked="0"/>
    </xf>
    <xf numFmtId="0" fontId="89" fillId="34" borderId="43" xfId="0" applyFont="1" applyFill="1" applyBorder="1" applyAlignment="1" applyProtection="1">
      <alignment horizontal="center" vertical="center" wrapText="1"/>
      <protection locked="0"/>
    </xf>
    <xf numFmtId="0" fontId="89" fillId="0" borderId="72" xfId="0" applyFont="1" applyBorder="1" applyAlignment="1" applyProtection="1">
      <alignment horizontal="center" vertical="center" wrapText="1"/>
      <protection locked="0"/>
    </xf>
    <xf numFmtId="0" fontId="89" fillId="0" borderId="43" xfId="0" applyFont="1" applyBorder="1" applyAlignment="1" applyProtection="1">
      <alignment horizontal="center" vertical="center" wrapText="1"/>
      <protection locked="0"/>
    </xf>
    <xf numFmtId="0" fontId="89" fillId="34" borderId="72" xfId="0" applyFont="1" applyFill="1" applyBorder="1" applyAlignment="1" applyProtection="1">
      <alignment horizontal="center" vertical="center" wrapText="1"/>
      <protection locked="0"/>
    </xf>
    <xf numFmtId="0" fontId="89" fillId="34" borderId="45" xfId="0" applyFont="1" applyFill="1" applyBorder="1" applyAlignment="1" applyProtection="1">
      <alignment horizontal="center" vertical="center" wrapText="1"/>
      <protection locked="0"/>
    </xf>
    <xf numFmtId="0" fontId="89" fillId="34" borderId="39" xfId="0" applyFont="1" applyFill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9" fillId="0" borderId="40" xfId="0" applyFont="1" applyBorder="1" applyAlignment="1">
      <alignment horizontal="center" vertical="center"/>
    </xf>
    <xf numFmtId="0" fontId="89" fillId="34" borderId="44" xfId="0" applyFont="1" applyFill="1" applyBorder="1" applyAlignment="1" applyProtection="1">
      <alignment horizontal="center" vertical="center" wrapText="1"/>
      <protection locked="0"/>
    </xf>
    <xf numFmtId="0" fontId="89" fillId="34" borderId="92" xfId="0" applyFont="1" applyFill="1" applyBorder="1" applyAlignment="1">
      <alignment horizontal="center" vertical="center" wrapText="1"/>
    </xf>
    <xf numFmtId="0" fontId="89" fillId="34" borderId="74" xfId="0" applyFont="1" applyFill="1" applyBorder="1" applyAlignment="1">
      <alignment horizontal="center" vertical="center" wrapText="1"/>
    </xf>
    <xf numFmtId="0" fontId="89" fillId="34" borderId="36" xfId="0" applyFont="1" applyFill="1" applyBorder="1" applyAlignment="1">
      <alignment horizontal="center" vertical="center" wrapText="1"/>
    </xf>
    <xf numFmtId="0" fontId="89" fillId="34" borderId="75" xfId="0" applyFont="1" applyFill="1" applyBorder="1" applyAlignment="1">
      <alignment horizontal="center" vertical="center" wrapText="1"/>
    </xf>
    <xf numFmtId="0" fontId="89" fillId="34" borderId="74" xfId="0" applyFont="1" applyFill="1" applyBorder="1" applyAlignment="1">
      <alignment horizontal="center" vertical="center"/>
    </xf>
    <xf numFmtId="0" fontId="89" fillId="34" borderId="38" xfId="0" applyFont="1" applyFill="1" applyBorder="1" applyAlignment="1">
      <alignment horizontal="center" vertical="center"/>
    </xf>
    <xf numFmtId="0" fontId="89" fillId="34" borderId="82" xfId="0" applyFont="1" applyFill="1" applyBorder="1" applyAlignment="1">
      <alignment horizontal="center" vertical="center"/>
    </xf>
    <xf numFmtId="0" fontId="89" fillId="34" borderId="36" xfId="0" applyFont="1" applyFill="1" applyBorder="1" applyAlignment="1">
      <alignment horizontal="center" vertical="center"/>
    </xf>
    <xf numFmtId="0" fontId="89" fillId="34" borderId="81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right" vertical="center"/>
    </xf>
    <xf numFmtId="0" fontId="87" fillId="34" borderId="98" xfId="0" applyFont="1" applyFill="1" applyBorder="1" applyAlignment="1">
      <alignment horizontal="center" vertical="center"/>
    </xf>
    <xf numFmtId="0" fontId="87" fillId="34" borderId="46" xfId="0" applyFont="1" applyFill="1" applyBorder="1" applyAlignment="1">
      <alignment horizontal="center" vertical="center"/>
    </xf>
    <xf numFmtId="0" fontId="83" fillId="34" borderId="31" xfId="0" applyFont="1" applyFill="1" applyBorder="1" applyAlignment="1" applyProtection="1">
      <alignment horizontal="center" vertical="center"/>
      <protection locked="0"/>
    </xf>
    <xf numFmtId="0" fontId="83" fillId="34" borderId="33" xfId="0" applyFont="1" applyFill="1" applyBorder="1" applyAlignment="1" applyProtection="1">
      <alignment horizontal="center" vertical="center"/>
      <protection locked="0"/>
    </xf>
    <xf numFmtId="0" fontId="83" fillId="34" borderId="37" xfId="0" applyFont="1" applyFill="1" applyBorder="1" applyAlignment="1" applyProtection="1">
      <alignment horizontal="center" vertical="center"/>
      <protection locked="0"/>
    </xf>
    <xf numFmtId="0" fontId="83" fillId="34" borderId="36" xfId="0" applyFont="1" applyFill="1" applyBorder="1" applyAlignment="1" applyProtection="1">
      <alignment horizontal="center" vertical="center"/>
      <protection locked="0"/>
    </xf>
    <xf numFmtId="0" fontId="83" fillId="34" borderId="32" xfId="0" applyFont="1" applyFill="1" applyBorder="1" applyAlignment="1" applyProtection="1">
      <alignment horizontal="center" vertical="center"/>
      <protection locked="0"/>
    </xf>
    <xf numFmtId="0" fontId="83" fillId="34" borderId="80" xfId="0" applyFont="1" applyFill="1" applyBorder="1" applyAlignment="1" applyProtection="1">
      <alignment horizontal="center" vertical="center"/>
      <protection locked="0"/>
    </xf>
    <xf numFmtId="0" fontId="83" fillId="34" borderId="82" xfId="0" applyFont="1" applyFill="1" applyBorder="1" applyAlignment="1" applyProtection="1">
      <alignment horizontal="center" vertical="center"/>
      <protection locked="0"/>
    </xf>
    <xf numFmtId="0" fontId="83" fillId="34" borderId="74" xfId="0" applyFont="1" applyFill="1" applyBorder="1" applyAlignment="1" applyProtection="1">
      <alignment horizontal="center" vertical="center"/>
      <protection locked="0"/>
    </xf>
    <xf numFmtId="0" fontId="9" fillId="34" borderId="100" xfId="0" applyFont="1" applyFill="1" applyBorder="1" applyAlignment="1">
      <alignment horizontal="center" vertical="center" wrapText="1"/>
    </xf>
    <xf numFmtId="0" fontId="9" fillId="34" borderId="101" xfId="0" applyFont="1" applyFill="1" applyBorder="1" applyAlignment="1">
      <alignment horizontal="center" vertical="center"/>
    </xf>
    <xf numFmtId="0" fontId="9" fillId="34" borderId="100" xfId="0" applyFont="1" applyFill="1" applyBorder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8" fillId="34" borderId="54" xfId="0" applyFont="1" applyFill="1" applyBorder="1" applyAlignment="1" applyProtection="1">
      <alignment horizontal="center" vertical="center"/>
      <protection locked="0"/>
    </xf>
    <xf numFmtId="0" fontId="8" fillId="34" borderId="80" xfId="0" applyFont="1" applyFill="1" applyBorder="1" applyAlignment="1" applyProtection="1">
      <alignment horizontal="center" vertical="center"/>
      <protection locked="0"/>
    </xf>
    <xf numFmtId="0" fontId="8" fillId="34" borderId="39" xfId="0" applyFont="1" applyFill="1" applyBorder="1" applyAlignment="1" applyProtection="1">
      <alignment horizontal="center" vertical="center"/>
      <protection locked="0"/>
    </xf>
    <xf numFmtId="0" fontId="8" fillId="34" borderId="74" xfId="0" applyFont="1" applyFill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8" fillId="34" borderId="82" xfId="0" applyFont="1" applyFill="1" applyBorder="1" applyAlignment="1" applyProtection="1">
      <alignment horizontal="center" vertical="center"/>
      <protection locked="0"/>
    </xf>
    <xf numFmtId="0" fontId="8" fillId="34" borderId="57" xfId="0" applyFont="1" applyFill="1" applyBorder="1" applyAlignment="1" applyProtection="1">
      <alignment horizontal="center" vertical="center"/>
      <protection locked="0"/>
    </xf>
    <xf numFmtId="0" fontId="8" fillId="34" borderId="48" xfId="0" applyFont="1" applyFill="1" applyBorder="1" applyAlignment="1" applyProtection="1">
      <alignment horizontal="center" vertical="center"/>
      <protection locked="0"/>
    </xf>
    <xf numFmtId="0" fontId="93" fillId="0" borderId="94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3" fillId="0" borderId="96" xfId="0" applyFont="1" applyFill="1" applyBorder="1" applyAlignment="1">
      <alignment horizontal="center" vertical="center"/>
    </xf>
    <xf numFmtId="0" fontId="93" fillId="39" borderId="102" xfId="0" applyFont="1" applyFill="1" applyBorder="1" applyAlignment="1">
      <alignment horizontal="center" vertical="center" wrapText="1"/>
    </xf>
    <xf numFmtId="0" fontId="93" fillId="39" borderId="18" xfId="0" applyFont="1" applyFill="1" applyBorder="1" applyAlignment="1">
      <alignment horizontal="center" vertical="center" wrapText="1"/>
    </xf>
    <xf numFmtId="0" fontId="93" fillId="39" borderId="20" xfId="0" applyFont="1" applyFill="1" applyBorder="1" applyAlignment="1">
      <alignment horizontal="center" vertical="center" wrapText="1"/>
    </xf>
    <xf numFmtId="0" fontId="93" fillId="39" borderId="99" xfId="0" applyFont="1" applyFill="1" applyBorder="1" applyAlignment="1">
      <alignment horizontal="center" vertical="center" wrapText="1"/>
    </xf>
    <xf numFmtId="0" fontId="93" fillId="39" borderId="10" xfId="0" applyFont="1" applyFill="1" applyBorder="1" applyAlignment="1">
      <alignment horizontal="center" vertical="center" wrapText="1"/>
    </xf>
    <xf numFmtId="0" fontId="93" fillId="39" borderId="103" xfId="0" applyFont="1" applyFill="1" applyBorder="1" applyAlignment="1">
      <alignment horizontal="center" vertical="center" wrapText="1"/>
    </xf>
    <xf numFmtId="0" fontId="93" fillId="39" borderId="104" xfId="0" applyFont="1" applyFill="1" applyBorder="1" applyAlignment="1">
      <alignment horizontal="center" vertical="center" wrapText="1"/>
    </xf>
    <xf numFmtId="0" fontId="93" fillId="39" borderId="105" xfId="0" applyFont="1" applyFill="1" applyBorder="1" applyAlignment="1">
      <alignment horizontal="center" vertical="center" wrapText="1"/>
    </xf>
    <xf numFmtId="0" fontId="93" fillId="39" borderId="106" xfId="0" applyFont="1" applyFill="1" applyBorder="1" applyAlignment="1">
      <alignment horizontal="center" vertical="center" wrapText="1"/>
    </xf>
    <xf numFmtId="0" fontId="93" fillId="39" borderId="107" xfId="0" applyFont="1" applyFill="1" applyBorder="1" applyAlignment="1">
      <alignment horizontal="center" vertical="center" wrapText="1"/>
    </xf>
    <xf numFmtId="0" fontId="93" fillId="39" borderId="77" xfId="0" applyFont="1" applyFill="1" applyBorder="1" applyAlignment="1">
      <alignment horizontal="center" vertical="center" wrapText="1"/>
    </xf>
    <xf numFmtId="0" fontId="93" fillId="39" borderId="38" xfId="0" applyFont="1" applyFill="1" applyBorder="1" applyAlignment="1">
      <alignment horizontal="center" vertical="center" wrapText="1"/>
    </xf>
    <xf numFmtId="0" fontId="93" fillId="39" borderId="81" xfId="0" applyFont="1" applyFill="1" applyBorder="1" applyAlignment="1">
      <alignment horizontal="center" vertical="center" wrapText="1"/>
    </xf>
    <xf numFmtId="0" fontId="93" fillId="39" borderId="50" xfId="0" applyFont="1" applyFill="1" applyBorder="1" applyAlignment="1">
      <alignment horizontal="center" vertical="center" wrapText="1"/>
    </xf>
    <xf numFmtId="0" fontId="93" fillId="39" borderId="52" xfId="0" applyFont="1" applyFill="1" applyBorder="1" applyAlignment="1">
      <alignment horizontal="center" vertical="center" wrapText="1"/>
    </xf>
    <xf numFmtId="0" fontId="93" fillId="39" borderId="86" xfId="0" applyFont="1" applyFill="1" applyBorder="1" applyAlignment="1">
      <alignment horizontal="center" vertical="center" wrapText="1"/>
    </xf>
    <xf numFmtId="0" fontId="93" fillId="39" borderId="101" xfId="0" applyFont="1" applyFill="1" applyBorder="1" applyAlignment="1">
      <alignment horizontal="center" vertical="center" wrapText="1"/>
    </xf>
    <xf numFmtId="0" fontId="93" fillId="39" borderId="36" xfId="0" applyFont="1" applyFill="1" applyBorder="1" applyAlignment="1">
      <alignment horizontal="center" vertical="center" wrapText="1"/>
    </xf>
    <xf numFmtId="0" fontId="93" fillId="39" borderId="40" xfId="0" applyFont="1" applyFill="1" applyBorder="1" applyAlignment="1">
      <alignment horizontal="center" vertical="center" wrapText="1"/>
    </xf>
    <xf numFmtId="0" fontId="97" fillId="39" borderId="51" xfId="0" applyFont="1" applyFill="1" applyBorder="1" applyAlignment="1">
      <alignment horizontal="center" vertical="center" wrapText="1"/>
    </xf>
    <xf numFmtId="0" fontId="97" fillId="39" borderId="66" xfId="0" applyFont="1" applyFill="1" applyBorder="1" applyAlignment="1">
      <alignment horizontal="center" vertical="center" wrapText="1"/>
    </xf>
    <xf numFmtId="0" fontId="97" fillId="39" borderId="67" xfId="0" applyFont="1" applyFill="1" applyBorder="1" applyAlignment="1">
      <alignment horizontal="center" vertical="center" wrapText="1"/>
    </xf>
    <xf numFmtId="0" fontId="97" fillId="39" borderId="108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4" fillId="39" borderId="85" xfId="0" applyFont="1" applyFill="1" applyBorder="1" applyAlignment="1">
      <alignment horizontal="center" vertical="center"/>
    </xf>
    <xf numFmtId="0" fontId="98" fillId="0" borderId="94" xfId="0" applyFont="1" applyFill="1" applyBorder="1" applyAlignment="1">
      <alignment horizontal="center" vertical="center"/>
    </xf>
    <xf numFmtId="0" fontId="98" fillId="0" borderId="95" xfId="0" applyFont="1" applyFill="1" applyBorder="1" applyAlignment="1">
      <alignment horizontal="center" vertical="center"/>
    </xf>
    <xf numFmtId="0" fontId="98" fillId="0" borderId="96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0" fontId="4" fillId="39" borderId="22" xfId="0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97" fillId="39" borderId="19" xfId="0" applyFont="1" applyFill="1" applyBorder="1" applyAlignment="1">
      <alignment horizontal="center" vertical="center" wrapText="1"/>
    </xf>
    <xf numFmtId="0" fontId="97" fillId="39" borderId="22" xfId="0" applyFont="1" applyFill="1" applyBorder="1" applyAlignment="1">
      <alignment horizontal="center" vertical="center" wrapText="1"/>
    </xf>
    <xf numFmtId="0" fontId="97" fillId="39" borderId="26" xfId="0" applyFont="1" applyFill="1" applyBorder="1" applyAlignment="1">
      <alignment horizontal="center" vertical="center" wrapText="1"/>
    </xf>
    <xf numFmtId="0" fontId="97" fillId="39" borderId="85" xfId="0" applyFont="1" applyFill="1" applyBorder="1" applyAlignment="1">
      <alignment horizontal="center" vertical="center" wrapText="1"/>
    </xf>
    <xf numFmtId="0" fontId="97" fillId="39" borderId="109" xfId="0" applyFont="1" applyFill="1" applyBorder="1" applyAlignment="1">
      <alignment horizontal="center" vertical="center" wrapText="1"/>
    </xf>
    <xf numFmtId="0" fontId="27" fillId="35" borderId="50" xfId="0" applyFont="1" applyFill="1" applyBorder="1" applyAlignment="1">
      <alignment horizontal="center" vertical="center"/>
    </xf>
    <xf numFmtId="0" fontId="27" fillId="35" borderId="52" xfId="0" applyFont="1" applyFill="1" applyBorder="1" applyAlignment="1">
      <alignment horizontal="center" vertical="center"/>
    </xf>
    <xf numFmtId="0" fontId="27" fillId="35" borderId="101" xfId="0" applyFont="1" applyFill="1" applyBorder="1" applyAlignment="1">
      <alignment horizontal="center" vertical="center"/>
    </xf>
    <xf numFmtId="0" fontId="8" fillId="34" borderId="81" xfId="0" applyFont="1" applyFill="1" applyBorder="1" applyAlignment="1" applyProtection="1">
      <alignment horizontal="center" vertical="center" wrapText="1"/>
      <protection locked="0"/>
    </xf>
    <xf numFmtId="0" fontId="9" fillId="34" borderId="3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342900</xdr:colOff>
      <xdr:row>52</xdr:row>
      <xdr:rowOff>152400</xdr:rowOff>
    </xdr:from>
    <xdr:to>
      <xdr:col>26</xdr:col>
      <xdr:colOff>600075</xdr:colOff>
      <xdr:row>53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564600" y="15297150"/>
          <a:ext cx="942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149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53</xdr:row>
      <xdr:rowOff>47625</xdr:rowOff>
    </xdr:from>
    <xdr:to>
      <xdr:col>17</xdr:col>
      <xdr:colOff>619125</xdr:colOff>
      <xdr:row>54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325100" y="8658225"/>
          <a:ext cx="819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438150</xdr:colOff>
      <xdr:row>50</xdr:row>
      <xdr:rowOff>200025</xdr:rowOff>
    </xdr:from>
    <xdr:to>
      <xdr:col>20</xdr:col>
      <xdr:colOff>638175</xdr:colOff>
      <xdr:row>52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925675" y="10439400"/>
          <a:ext cx="9334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151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51</xdr:row>
      <xdr:rowOff>19050</xdr:rowOff>
    </xdr:from>
    <xdr:to>
      <xdr:col>5</xdr:col>
      <xdr:colOff>581025</xdr:colOff>
      <xdr:row>52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505200" y="8867775"/>
          <a:ext cx="762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152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495300</xdr:colOff>
      <xdr:row>50</xdr:row>
      <xdr:rowOff>114300</xdr:rowOff>
    </xdr:from>
    <xdr:to>
      <xdr:col>32</xdr:col>
      <xdr:colOff>638175</xdr:colOff>
      <xdr:row>51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289250" y="18297525"/>
          <a:ext cx="9715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153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723900</xdr:colOff>
      <xdr:row>51</xdr:row>
      <xdr:rowOff>228600</xdr:rowOff>
    </xdr:from>
    <xdr:to>
      <xdr:col>17</xdr:col>
      <xdr:colOff>666750</xdr:colOff>
      <xdr:row>53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630525" y="14887575"/>
          <a:ext cx="9429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154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381000</xdr:colOff>
      <xdr:row>36</xdr:row>
      <xdr:rowOff>76200</xdr:rowOff>
    </xdr:from>
    <xdr:to>
      <xdr:col>20</xdr:col>
      <xdr:colOff>628650</xdr:colOff>
      <xdr:row>37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411200" y="9191625"/>
          <a:ext cx="9334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495300</xdr:colOff>
      <xdr:row>44</xdr:row>
      <xdr:rowOff>0</xdr:rowOff>
    </xdr:from>
    <xdr:to>
      <xdr:col>26</xdr:col>
      <xdr:colOff>628650</xdr:colOff>
      <xdr:row>45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0269200" y="13430250"/>
          <a:ext cx="923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156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55</xdr:row>
      <xdr:rowOff>276225</xdr:rowOff>
    </xdr:from>
    <xdr:to>
      <xdr:col>15</xdr:col>
      <xdr:colOff>571500</xdr:colOff>
      <xdr:row>56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4164925" y="17097375"/>
          <a:ext cx="942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157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R60"/>
  <sheetViews>
    <sheetView tabSelected="1" view="pageBreakPreview" zoomScale="55" zoomScaleNormal="75" zoomScaleSheetLayoutView="55" zoomScalePageLayoutView="0" workbookViewId="0" topLeftCell="A1">
      <pane xSplit="2" ySplit="8" topLeftCell="C9" activePane="bottomRight" state="frozen"/>
      <selection pane="topLeft" activeCell="A33" sqref="A33:IV33"/>
      <selection pane="topRight" activeCell="A33" sqref="A33:IV33"/>
      <selection pane="bottomLeft" activeCell="A33" sqref="A33:IV33"/>
      <selection pane="bottomRight" activeCell="AI1" sqref="AI1:AO16384"/>
    </sheetView>
  </sheetViews>
  <sheetFormatPr defaultColWidth="9.00390625" defaultRowHeight="13.5"/>
  <cols>
    <col min="1" max="1" width="15.375" style="22" customWidth="1"/>
    <col min="2" max="2" width="15.625" style="22" customWidth="1"/>
    <col min="3" max="20" width="11.25390625" style="22" customWidth="1"/>
    <col min="27" max="34" width="9.00390625" style="22" customWidth="1"/>
    <col min="35" max="41" width="0" style="22" hidden="1" customWidth="1"/>
    <col min="42" max="16384" width="9.00390625" style="22" customWidth="1"/>
  </cols>
  <sheetData>
    <row r="1" spans="2:20" s="79" customFormat="1" ht="35.25" customHeight="1">
      <c r="B1" s="100" t="s">
        <v>89</v>
      </c>
      <c r="C1" s="77"/>
      <c r="D1" s="77"/>
      <c r="E1" s="77"/>
      <c r="F1" s="78"/>
      <c r="G1" s="78"/>
      <c r="H1" s="78"/>
      <c r="I1" s="77"/>
      <c r="J1" s="77"/>
      <c r="K1" s="77"/>
      <c r="L1" s="78"/>
      <c r="M1" s="78"/>
      <c r="N1" s="78"/>
      <c r="R1" s="78"/>
      <c r="S1" s="78"/>
      <c r="T1" s="78"/>
    </row>
    <row r="2" spans="2:20" ht="31.5" customHeight="1">
      <c r="B2" s="100"/>
      <c r="C2" s="24"/>
      <c r="D2" s="6"/>
      <c r="E2" s="6"/>
      <c r="F2" s="6"/>
      <c r="G2" s="6"/>
      <c r="H2" s="6"/>
      <c r="I2" s="24"/>
      <c r="J2" s="6"/>
      <c r="K2" s="6"/>
      <c r="L2" s="6"/>
      <c r="M2" s="6"/>
      <c r="N2" s="6"/>
      <c r="R2" s="6"/>
      <c r="S2" s="6"/>
      <c r="T2" s="6"/>
    </row>
    <row r="3" spans="16:20" ht="14.25" customHeight="1" thickBot="1">
      <c r="P3" s="11"/>
      <c r="Q3" s="11"/>
      <c r="R3" s="7"/>
      <c r="S3" s="7"/>
      <c r="T3" s="7"/>
    </row>
    <row r="4" spans="2:38" ht="38.25" customHeight="1">
      <c r="B4" s="552" t="s">
        <v>41</v>
      </c>
      <c r="C4" s="517" t="s">
        <v>70</v>
      </c>
      <c r="D4" s="518"/>
      <c r="E4" s="519"/>
      <c r="F4" s="544" t="s">
        <v>71</v>
      </c>
      <c r="G4" s="545"/>
      <c r="H4" s="546"/>
      <c r="I4" s="514" t="s">
        <v>81</v>
      </c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6"/>
      <c r="U4" s="517" t="s">
        <v>42</v>
      </c>
      <c r="V4" s="518"/>
      <c r="W4" s="519"/>
      <c r="X4" s="517" t="s">
        <v>72</v>
      </c>
      <c r="Y4" s="518"/>
      <c r="Z4" s="550"/>
      <c r="AA4"/>
      <c r="AB4"/>
      <c r="AC4"/>
      <c r="AD4"/>
      <c r="AE4"/>
      <c r="AF4"/>
      <c r="AG4"/>
      <c r="AH4"/>
      <c r="AI4"/>
      <c r="AJ4"/>
      <c r="AK4"/>
      <c r="AL4"/>
    </row>
    <row r="5" spans="2:38" ht="38.25" customHeight="1">
      <c r="B5" s="553"/>
      <c r="C5" s="520"/>
      <c r="D5" s="521"/>
      <c r="E5" s="522"/>
      <c r="F5" s="547"/>
      <c r="G5" s="548"/>
      <c r="H5" s="549"/>
      <c r="I5" s="559" t="s">
        <v>55</v>
      </c>
      <c r="J5" s="533"/>
      <c r="K5" s="534"/>
      <c r="L5" s="537" t="s">
        <v>66</v>
      </c>
      <c r="M5" s="538"/>
      <c r="N5" s="539"/>
      <c r="O5" s="532" t="s">
        <v>68</v>
      </c>
      <c r="P5" s="533"/>
      <c r="Q5" s="534"/>
      <c r="R5" s="532" t="s">
        <v>44</v>
      </c>
      <c r="S5" s="533"/>
      <c r="T5" s="534"/>
      <c r="U5" s="520"/>
      <c r="V5" s="521"/>
      <c r="W5" s="522"/>
      <c r="X5" s="520"/>
      <c r="Y5" s="521"/>
      <c r="Z5" s="551"/>
      <c r="AA5"/>
      <c r="AB5"/>
      <c r="AC5"/>
      <c r="AD5"/>
      <c r="AE5"/>
      <c r="AF5"/>
      <c r="AG5"/>
      <c r="AH5"/>
      <c r="AI5"/>
      <c r="AJ5"/>
      <c r="AK5"/>
      <c r="AL5"/>
    </row>
    <row r="6" spans="2:26" s="3" customFormat="1" ht="24" customHeight="1">
      <c r="B6" s="553"/>
      <c r="C6" s="527" t="s">
        <v>78</v>
      </c>
      <c r="D6" s="523" t="s">
        <v>79</v>
      </c>
      <c r="E6" s="535" t="s">
        <v>80</v>
      </c>
      <c r="F6" s="525" t="s">
        <v>78</v>
      </c>
      <c r="G6" s="542" t="s">
        <v>79</v>
      </c>
      <c r="H6" s="529" t="s">
        <v>80</v>
      </c>
      <c r="I6" s="557" t="s">
        <v>78</v>
      </c>
      <c r="J6" s="523" t="s">
        <v>79</v>
      </c>
      <c r="K6" s="555" t="s">
        <v>80</v>
      </c>
      <c r="L6" s="525" t="s">
        <v>78</v>
      </c>
      <c r="M6" s="542" t="s">
        <v>79</v>
      </c>
      <c r="N6" s="529" t="s">
        <v>80</v>
      </c>
      <c r="O6" s="527" t="s">
        <v>78</v>
      </c>
      <c r="P6" s="523" t="s">
        <v>79</v>
      </c>
      <c r="Q6" s="535" t="s">
        <v>80</v>
      </c>
      <c r="R6" s="527" t="s">
        <v>78</v>
      </c>
      <c r="S6" s="523" t="s">
        <v>79</v>
      </c>
      <c r="T6" s="535" t="s">
        <v>80</v>
      </c>
      <c r="U6" s="527" t="s">
        <v>78</v>
      </c>
      <c r="V6" s="523" t="s">
        <v>79</v>
      </c>
      <c r="W6" s="535" t="s">
        <v>80</v>
      </c>
      <c r="X6" s="527" t="s">
        <v>78</v>
      </c>
      <c r="Y6" s="523" t="s">
        <v>79</v>
      </c>
      <c r="Z6" s="540" t="s">
        <v>80</v>
      </c>
    </row>
    <row r="7" spans="2:26" s="3" customFormat="1" ht="21.75" customHeight="1">
      <c r="B7" s="553"/>
      <c r="C7" s="531"/>
      <c r="D7" s="560"/>
      <c r="E7" s="561"/>
      <c r="F7" s="562"/>
      <c r="G7" s="563"/>
      <c r="H7" s="530"/>
      <c r="I7" s="558"/>
      <c r="J7" s="524"/>
      <c r="K7" s="556"/>
      <c r="L7" s="526"/>
      <c r="M7" s="543"/>
      <c r="N7" s="530"/>
      <c r="O7" s="528"/>
      <c r="P7" s="524"/>
      <c r="Q7" s="536"/>
      <c r="R7" s="528"/>
      <c r="S7" s="524"/>
      <c r="T7" s="536"/>
      <c r="U7" s="528"/>
      <c r="V7" s="524"/>
      <c r="W7" s="536"/>
      <c r="X7" s="528"/>
      <c r="Y7" s="524"/>
      <c r="Z7" s="541"/>
    </row>
    <row r="8" spans="2:26" s="3" customFormat="1" ht="18" thickBot="1">
      <c r="B8" s="554"/>
      <c r="C8" s="71" t="s">
        <v>61</v>
      </c>
      <c r="D8" s="69" t="s">
        <v>61</v>
      </c>
      <c r="E8" s="72" t="s">
        <v>61</v>
      </c>
      <c r="F8" s="96" t="s">
        <v>61</v>
      </c>
      <c r="G8" s="97" t="s">
        <v>61</v>
      </c>
      <c r="H8" s="98" t="s">
        <v>61</v>
      </c>
      <c r="I8" s="68" t="s">
        <v>40</v>
      </c>
      <c r="J8" s="69" t="s">
        <v>40</v>
      </c>
      <c r="K8" s="70" t="s">
        <v>40</v>
      </c>
      <c r="L8" s="96" t="s">
        <v>61</v>
      </c>
      <c r="M8" s="97" t="s">
        <v>61</v>
      </c>
      <c r="N8" s="98" t="s">
        <v>61</v>
      </c>
      <c r="O8" s="71" t="s">
        <v>61</v>
      </c>
      <c r="P8" s="69" t="s">
        <v>61</v>
      </c>
      <c r="Q8" s="72" t="s">
        <v>61</v>
      </c>
      <c r="R8" s="71" t="s">
        <v>61</v>
      </c>
      <c r="S8" s="69" t="s">
        <v>61</v>
      </c>
      <c r="T8" s="72" t="s">
        <v>61</v>
      </c>
      <c r="U8" s="96" t="s">
        <v>62</v>
      </c>
      <c r="V8" s="97" t="s">
        <v>62</v>
      </c>
      <c r="W8" s="98" t="s">
        <v>62</v>
      </c>
      <c r="X8" s="71" t="s">
        <v>61</v>
      </c>
      <c r="Y8" s="69" t="s">
        <v>61</v>
      </c>
      <c r="Z8" s="190" t="s">
        <v>61</v>
      </c>
    </row>
    <row r="9" spans="2:26" s="3" customFormat="1" ht="21.75" customHeight="1">
      <c r="B9" s="8" t="s">
        <v>141</v>
      </c>
      <c r="C9" s="110" t="s">
        <v>134</v>
      </c>
      <c r="D9" s="111" t="s">
        <v>134</v>
      </c>
      <c r="E9" s="112" t="s">
        <v>134</v>
      </c>
      <c r="F9" s="110" t="s">
        <v>134</v>
      </c>
      <c r="G9" s="111" t="s">
        <v>134</v>
      </c>
      <c r="H9" s="112" t="s">
        <v>134</v>
      </c>
      <c r="I9" s="107">
        <v>24</v>
      </c>
      <c r="J9" s="108">
        <v>24</v>
      </c>
      <c r="K9" s="109">
        <v>24</v>
      </c>
      <c r="L9" s="110" t="s">
        <v>134</v>
      </c>
      <c r="M9" s="111" t="s">
        <v>134</v>
      </c>
      <c r="N9" s="112" t="s">
        <v>134</v>
      </c>
      <c r="O9" s="110" t="s">
        <v>134</v>
      </c>
      <c r="P9" s="111" t="s">
        <v>134</v>
      </c>
      <c r="Q9" s="112" t="s">
        <v>134</v>
      </c>
      <c r="R9" s="321" t="s">
        <v>134</v>
      </c>
      <c r="S9" s="322" t="s">
        <v>134</v>
      </c>
      <c r="T9" s="323" t="s">
        <v>134</v>
      </c>
      <c r="U9" s="113">
        <v>121</v>
      </c>
      <c r="V9" s="114">
        <v>125</v>
      </c>
      <c r="W9" s="115">
        <v>130</v>
      </c>
      <c r="X9" s="110" t="s">
        <v>134</v>
      </c>
      <c r="Y9" s="111" t="s">
        <v>134</v>
      </c>
      <c r="Z9" s="324" t="s">
        <v>134</v>
      </c>
    </row>
    <row r="10" spans="2:26" s="3" customFormat="1" ht="21.75" customHeight="1">
      <c r="B10" s="9" t="s">
        <v>142</v>
      </c>
      <c r="C10" s="119" t="s">
        <v>134</v>
      </c>
      <c r="D10" s="120" t="s">
        <v>134</v>
      </c>
      <c r="E10" s="121" t="s">
        <v>134</v>
      </c>
      <c r="F10" s="119" t="s">
        <v>134</v>
      </c>
      <c r="G10" s="120" t="s">
        <v>134</v>
      </c>
      <c r="H10" s="121" t="s">
        <v>134</v>
      </c>
      <c r="I10" s="116">
        <v>4</v>
      </c>
      <c r="J10" s="117">
        <v>4</v>
      </c>
      <c r="K10" s="118">
        <v>5</v>
      </c>
      <c r="L10" s="119" t="s">
        <v>134</v>
      </c>
      <c r="M10" s="120" t="s">
        <v>134</v>
      </c>
      <c r="N10" s="121" t="s">
        <v>134</v>
      </c>
      <c r="O10" s="119" t="s">
        <v>134</v>
      </c>
      <c r="P10" s="120" t="s">
        <v>134</v>
      </c>
      <c r="Q10" s="121" t="s">
        <v>134</v>
      </c>
      <c r="R10" s="325" t="s">
        <v>136</v>
      </c>
      <c r="S10" s="326" t="s">
        <v>136</v>
      </c>
      <c r="T10" s="327" t="s">
        <v>134</v>
      </c>
      <c r="U10" s="122">
        <v>3</v>
      </c>
      <c r="V10" s="123">
        <v>4</v>
      </c>
      <c r="W10" s="124">
        <v>5</v>
      </c>
      <c r="X10" s="119" t="s">
        <v>136</v>
      </c>
      <c r="Y10" s="120" t="s">
        <v>136</v>
      </c>
      <c r="Z10" s="288" t="s">
        <v>134</v>
      </c>
    </row>
    <row r="11" spans="2:26" s="3" customFormat="1" ht="21.75" customHeight="1">
      <c r="B11" s="9" t="s">
        <v>143</v>
      </c>
      <c r="C11" s="119" t="s">
        <v>134</v>
      </c>
      <c r="D11" s="120" t="s">
        <v>134</v>
      </c>
      <c r="E11" s="121" t="s">
        <v>134</v>
      </c>
      <c r="F11" s="119" t="s">
        <v>134</v>
      </c>
      <c r="G11" s="120" t="s">
        <v>134</v>
      </c>
      <c r="H11" s="121" t="s">
        <v>134</v>
      </c>
      <c r="I11" s="125">
        <v>4</v>
      </c>
      <c r="J11" s="126">
        <v>4</v>
      </c>
      <c r="K11" s="127">
        <v>4</v>
      </c>
      <c r="L11" s="119" t="s">
        <v>134</v>
      </c>
      <c r="M11" s="120" t="s">
        <v>134</v>
      </c>
      <c r="N11" s="121" t="s">
        <v>134</v>
      </c>
      <c r="O11" s="119" t="s">
        <v>134</v>
      </c>
      <c r="P11" s="120" t="s">
        <v>134</v>
      </c>
      <c r="Q11" s="121" t="s">
        <v>134</v>
      </c>
      <c r="R11" s="328" t="s">
        <v>134</v>
      </c>
      <c r="S11" s="329" t="s">
        <v>134</v>
      </c>
      <c r="T11" s="330" t="s">
        <v>134</v>
      </c>
      <c r="U11" s="122">
        <v>10</v>
      </c>
      <c r="V11" s="123">
        <v>12</v>
      </c>
      <c r="W11" s="124">
        <v>14</v>
      </c>
      <c r="X11" s="119" t="s">
        <v>134</v>
      </c>
      <c r="Y11" s="120" t="s">
        <v>134</v>
      </c>
      <c r="Z11" s="288" t="s">
        <v>134</v>
      </c>
    </row>
    <row r="12" spans="2:26" s="3" customFormat="1" ht="21.75" customHeight="1">
      <c r="B12" s="9" t="s">
        <v>138</v>
      </c>
      <c r="C12" s="119" t="s">
        <v>134</v>
      </c>
      <c r="D12" s="120" t="s">
        <v>134</v>
      </c>
      <c r="E12" s="121" t="s">
        <v>134</v>
      </c>
      <c r="F12" s="119" t="s">
        <v>134</v>
      </c>
      <c r="G12" s="120" t="s">
        <v>134</v>
      </c>
      <c r="H12" s="121" t="s">
        <v>134</v>
      </c>
      <c r="I12" s="116">
        <v>2</v>
      </c>
      <c r="J12" s="117">
        <v>2</v>
      </c>
      <c r="K12" s="118">
        <v>2</v>
      </c>
      <c r="L12" s="119" t="s">
        <v>134</v>
      </c>
      <c r="M12" s="120" t="s">
        <v>134</v>
      </c>
      <c r="N12" s="121" t="s">
        <v>134</v>
      </c>
      <c r="O12" s="119" t="s">
        <v>136</v>
      </c>
      <c r="P12" s="120" t="s">
        <v>134</v>
      </c>
      <c r="Q12" s="121" t="s">
        <v>134</v>
      </c>
      <c r="R12" s="325" t="s">
        <v>136</v>
      </c>
      <c r="S12" s="326" t="s">
        <v>136</v>
      </c>
      <c r="T12" s="327" t="s">
        <v>136</v>
      </c>
      <c r="U12" s="122">
        <v>2</v>
      </c>
      <c r="V12" s="123">
        <v>2</v>
      </c>
      <c r="W12" s="124">
        <v>2</v>
      </c>
      <c r="X12" s="119" t="s">
        <v>136</v>
      </c>
      <c r="Y12" s="120" t="s">
        <v>136</v>
      </c>
      <c r="Z12" s="288" t="s">
        <v>136</v>
      </c>
    </row>
    <row r="13" spans="2:26" s="3" customFormat="1" ht="21.75" customHeight="1">
      <c r="B13" s="9" t="s">
        <v>171</v>
      </c>
      <c r="C13" s="119" t="s">
        <v>136</v>
      </c>
      <c r="D13" s="120" t="s">
        <v>136</v>
      </c>
      <c r="E13" s="121" t="s">
        <v>136</v>
      </c>
      <c r="F13" s="119" t="s">
        <v>136</v>
      </c>
      <c r="G13" s="120" t="s">
        <v>136</v>
      </c>
      <c r="H13" s="121" t="s">
        <v>136</v>
      </c>
      <c r="I13" s="116">
        <v>2</v>
      </c>
      <c r="J13" s="117">
        <v>2</v>
      </c>
      <c r="K13" s="118">
        <v>2</v>
      </c>
      <c r="L13" s="119" t="s">
        <v>134</v>
      </c>
      <c r="M13" s="120" t="s">
        <v>134</v>
      </c>
      <c r="N13" s="121" t="s">
        <v>134</v>
      </c>
      <c r="O13" s="119" t="s">
        <v>134</v>
      </c>
      <c r="P13" s="120" t="s">
        <v>134</v>
      </c>
      <c r="Q13" s="121" t="s">
        <v>134</v>
      </c>
      <c r="R13" s="325" t="s">
        <v>136</v>
      </c>
      <c r="S13" s="326" t="s">
        <v>136</v>
      </c>
      <c r="T13" s="327" t="s">
        <v>136</v>
      </c>
      <c r="U13" s="122">
        <v>1</v>
      </c>
      <c r="V13" s="123">
        <v>1</v>
      </c>
      <c r="W13" s="124">
        <v>1</v>
      </c>
      <c r="X13" s="119" t="s">
        <v>136</v>
      </c>
      <c r="Y13" s="120" t="s">
        <v>136</v>
      </c>
      <c r="Z13" s="288" t="s">
        <v>136</v>
      </c>
    </row>
    <row r="14" spans="2:26" s="3" customFormat="1" ht="21.75" customHeight="1">
      <c r="B14" s="9" t="s">
        <v>140</v>
      </c>
      <c r="C14" s="119" t="s">
        <v>134</v>
      </c>
      <c r="D14" s="120" t="s">
        <v>134</v>
      </c>
      <c r="E14" s="121" t="s">
        <v>134</v>
      </c>
      <c r="F14" s="119" t="s">
        <v>134</v>
      </c>
      <c r="G14" s="120" t="s">
        <v>134</v>
      </c>
      <c r="H14" s="121" t="s">
        <v>134</v>
      </c>
      <c r="I14" s="116">
        <v>8</v>
      </c>
      <c r="J14" s="117">
        <v>8</v>
      </c>
      <c r="K14" s="118">
        <v>8</v>
      </c>
      <c r="L14" s="119" t="s">
        <v>134</v>
      </c>
      <c r="M14" s="120" t="s">
        <v>134</v>
      </c>
      <c r="N14" s="121" t="s">
        <v>134</v>
      </c>
      <c r="O14" s="119" t="s">
        <v>134</v>
      </c>
      <c r="P14" s="120" t="s">
        <v>134</v>
      </c>
      <c r="Q14" s="121" t="s">
        <v>134</v>
      </c>
      <c r="R14" s="325" t="s">
        <v>136</v>
      </c>
      <c r="S14" s="326" t="s">
        <v>136</v>
      </c>
      <c r="T14" s="327" t="s">
        <v>136</v>
      </c>
      <c r="U14" s="122">
        <v>6</v>
      </c>
      <c r="V14" s="123">
        <v>8</v>
      </c>
      <c r="W14" s="124">
        <v>10</v>
      </c>
      <c r="X14" s="119" t="s">
        <v>136</v>
      </c>
      <c r="Y14" s="120" t="s">
        <v>136</v>
      </c>
      <c r="Z14" s="288" t="s">
        <v>136</v>
      </c>
    </row>
    <row r="15" spans="2:26" s="3" customFormat="1" ht="21.75" customHeight="1">
      <c r="B15" s="9" t="s">
        <v>145</v>
      </c>
      <c r="C15" s="119" t="s">
        <v>134</v>
      </c>
      <c r="D15" s="120" t="s">
        <v>134</v>
      </c>
      <c r="E15" s="121" t="s">
        <v>134</v>
      </c>
      <c r="F15" s="119" t="s">
        <v>134</v>
      </c>
      <c r="G15" s="120" t="s">
        <v>134</v>
      </c>
      <c r="H15" s="121" t="s">
        <v>134</v>
      </c>
      <c r="I15" s="125">
        <v>6</v>
      </c>
      <c r="J15" s="126">
        <v>6</v>
      </c>
      <c r="K15" s="127">
        <v>6</v>
      </c>
      <c r="L15" s="119" t="s">
        <v>134</v>
      </c>
      <c r="M15" s="120" t="s">
        <v>134</v>
      </c>
      <c r="N15" s="121" t="s">
        <v>134</v>
      </c>
      <c r="O15" s="119" t="s">
        <v>134</v>
      </c>
      <c r="P15" s="120" t="s">
        <v>134</v>
      </c>
      <c r="Q15" s="121" t="s">
        <v>134</v>
      </c>
      <c r="R15" s="328" t="s">
        <v>136</v>
      </c>
      <c r="S15" s="329" t="s">
        <v>134</v>
      </c>
      <c r="T15" s="330" t="s">
        <v>134</v>
      </c>
      <c r="U15" s="122">
        <v>32</v>
      </c>
      <c r="V15" s="123">
        <v>37</v>
      </c>
      <c r="W15" s="124">
        <v>42</v>
      </c>
      <c r="X15" s="119" t="s">
        <v>136</v>
      </c>
      <c r="Y15" s="120" t="s">
        <v>134</v>
      </c>
      <c r="Z15" s="288" t="s">
        <v>134</v>
      </c>
    </row>
    <row r="16" spans="2:26" s="3" customFormat="1" ht="21.75" customHeight="1">
      <c r="B16" s="9" t="s">
        <v>150</v>
      </c>
      <c r="C16" s="119" t="s">
        <v>134</v>
      </c>
      <c r="D16" s="120" t="s">
        <v>134</v>
      </c>
      <c r="E16" s="121" t="s">
        <v>134</v>
      </c>
      <c r="F16" s="119" t="s">
        <v>134</v>
      </c>
      <c r="G16" s="120" t="s">
        <v>134</v>
      </c>
      <c r="H16" s="121" t="s">
        <v>134</v>
      </c>
      <c r="I16" s="116">
        <v>10</v>
      </c>
      <c r="J16" s="117">
        <v>10</v>
      </c>
      <c r="K16" s="118">
        <v>14</v>
      </c>
      <c r="L16" s="119" t="s">
        <v>134</v>
      </c>
      <c r="M16" s="120" t="s">
        <v>134</v>
      </c>
      <c r="N16" s="121" t="s">
        <v>134</v>
      </c>
      <c r="O16" s="119" t="s">
        <v>134</v>
      </c>
      <c r="P16" s="120" t="s">
        <v>134</v>
      </c>
      <c r="Q16" s="121" t="s">
        <v>134</v>
      </c>
      <c r="R16" s="325" t="s">
        <v>136</v>
      </c>
      <c r="S16" s="326" t="s">
        <v>136</v>
      </c>
      <c r="T16" s="327" t="s">
        <v>136</v>
      </c>
      <c r="U16" s="122">
        <v>12</v>
      </c>
      <c r="V16" s="123">
        <v>13</v>
      </c>
      <c r="W16" s="124">
        <v>15</v>
      </c>
      <c r="X16" s="119" t="s">
        <v>136</v>
      </c>
      <c r="Y16" s="120" t="s">
        <v>136</v>
      </c>
      <c r="Z16" s="288" t="s">
        <v>136</v>
      </c>
    </row>
    <row r="17" spans="2:26" s="3" customFormat="1" ht="21.75" customHeight="1">
      <c r="B17" s="9" t="s">
        <v>164</v>
      </c>
      <c r="C17" s="119" t="s">
        <v>134</v>
      </c>
      <c r="D17" s="120" t="s">
        <v>134</v>
      </c>
      <c r="E17" s="121" t="s">
        <v>134</v>
      </c>
      <c r="F17" s="119" t="s">
        <v>134</v>
      </c>
      <c r="G17" s="120" t="s">
        <v>134</v>
      </c>
      <c r="H17" s="121" t="s">
        <v>134</v>
      </c>
      <c r="I17" s="116">
        <v>3</v>
      </c>
      <c r="J17" s="117">
        <v>3</v>
      </c>
      <c r="K17" s="118">
        <v>3</v>
      </c>
      <c r="L17" s="119" t="s">
        <v>134</v>
      </c>
      <c r="M17" s="120" t="s">
        <v>134</v>
      </c>
      <c r="N17" s="121" t="s">
        <v>134</v>
      </c>
      <c r="O17" s="119" t="s">
        <v>134</v>
      </c>
      <c r="P17" s="120" t="s">
        <v>134</v>
      </c>
      <c r="Q17" s="121" t="s">
        <v>134</v>
      </c>
      <c r="R17" s="325" t="s">
        <v>136</v>
      </c>
      <c r="S17" s="326" t="s">
        <v>136</v>
      </c>
      <c r="T17" s="327" t="s">
        <v>136</v>
      </c>
      <c r="U17" s="122">
        <v>1</v>
      </c>
      <c r="V17" s="123">
        <v>1</v>
      </c>
      <c r="W17" s="124">
        <v>1</v>
      </c>
      <c r="X17" s="119" t="s">
        <v>134</v>
      </c>
      <c r="Y17" s="120" t="s">
        <v>134</v>
      </c>
      <c r="Z17" s="288" t="s">
        <v>134</v>
      </c>
    </row>
    <row r="18" spans="2:26" s="3" customFormat="1" ht="21.75" customHeight="1">
      <c r="B18" s="9" t="s">
        <v>160</v>
      </c>
      <c r="C18" s="119" t="s">
        <v>134</v>
      </c>
      <c r="D18" s="120" t="s">
        <v>134</v>
      </c>
      <c r="E18" s="121" t="s">
        <v>134</v>
      </c>
      <c r="F18" s="119" t="s">
        <v>134</v>
      </c>
      <c r="G18" s="120" t="s">
        <v>134</v>
      </c>
      <c r="H18" s="121" t="s">
        <v>134</v>
      </c>
      <c r="I18" s="116">
        <v>2</v>
      </c>
      <c r="J18" s="117">
        <v>2</v>
      </c>
      <c r="K18" s="118">
        <v>2</v>
      </c>
      <c r="L18" s="119" t="s">
        <v>134</v>
      </c>
      <c r="M18" s="120" t="s">
        <v>134</v>
      </c>
      <c r="N18" s="121" t="s">
        <v>134</v>
      </c>
      <c r="O18" s="119" t="s">
        <v>134</v>
      </c>
      <c r="P18" s="120" t="s">
        <v>134</v>
      </c>
      <c r="Q18" s="121" t="s">
        <v>134</v>
      </c>
      <c r="R18" s="325" t="s">
        <v>136</v>
      </c>
      <c r="S18" s="326" t="s">
        <v>136</v>
      </c>
      <c r="T18" s="327" t="s">
        <v>136</v>
      </c>
      <c r="U18" s="122">
        <v>1</v>
      </c>
      <c r="V18" s="123">
        <v>1</v>
      </c>
      <c r="W18" s="124">
        <v>1</v>
      </c>
      <c r="X18" s="119" t="s">
        <v>136</v>
      </c>
      <c r="Y18" s="120" t="s">
        <v>136</v>
      </c>
      <c r="Z18" s="288" t="s">
        <v>136</v>
      </c>
    </row>
    <row r="19" spans="2:26" s="3" customFormat="1" ht="21.75" customHeight="1">
      <c r="B19" s="9" t="s">
        <v>147</v>
      </c>
      <c r="C19" s="119" t="s">
        <v>134</v>
      </c>
      <c r="D19" s="120" t="s">
        <v>134</v>
      </c>
      <c r="E19" s="121" t="s">
        <v>134</v>
      </c>
      <c r="F19" s="119" t="s">
        <v>134</v>
      </c>
      <c r="G19" s="120" t="s">
        <v>134</v>
      </c>
      <c r="H19" s="121" t="s">
        <v>134</v>
      </c>
      <c r="I19" s="125">
        <v>8</v>
      </c>
      <c r="J19" s="126">
        <v>8</v>
      </c>
      <c r="K19" s="127">
        <v>8</v>
      </c>
      <c r="L19" s="119" t="s">
        <v>134</v>
      </c>
      <c r="M19" s="120" t="s">
        <v>134</v>
      </c>
      <c r="N19" s="121" t="s">
        <v>134</v>
      </c>
      <c r="O19" s="119" t="s">
        <v>134</v>
      </c>
      <c r="P19" s="120" t="s">
        <v>134</v>
      </c>
      <c r="Q19" s="121" t="s">
        <v>58</v>
      </c>
      <c r="R19" s="328" t="s">
        <v>134</v>
      </c>
      <c r="S19" s="329" t="s">
        <v>134</v>
      </c>
      <c r="T19" s="330" t="s">
        <v>134</v>
      </c>
      <c r="U19" s="122">
        <v>12</v>
      </c>
      <c r="V19" s="123">
        <v>14</v>
      </c>
      <c r="W19" s="124">
        <v>16</v>
      </c>
      <c r="X19" s="119" t="s">
        <v>134</v>
      </c>
      <c r="Y19" s="120" t="s">
        <v>134</v>
      </c>
      <c r="Z19" s="288" t="s">
        <v>134</v>
      </c>
    </row>
    <row r="20" spans="2:26" s="3" customFormat="1" ht="21.75" customHeight="1">
      <c r="B20" s="9" t="s">
        <v>157</v>
      </c>
      <c r="C20" s="119" t="s">
        <v>134</v>
      </c>
      <c r="D20" s="120" t="s">
        <v>134</v>
      </c>
      <c r="E20" s="121" t="s">
        <v>134</v>
      </c>
      <c r="F20" s="119" t="s">
        <v>134</v>
      </c>
      <c r="G20" s="120" t="s">
        <v>134</v>
      </c>
      <c r="H20" s="121" t="s">
        <v>134</v>
      </c>
      <c r="I20" s="116">
        <v>7</v>
      </c>
      <c r="J20" s="117">
        <v>7</v>
      </c>
      <c r="K20" s="118">
        <v>9</v>
      </c>
      <c r="L20" s="119" t="s">
        <v>134</v>
      </c>
      <c r="M20" s="120" t="s">
        <v>134</v>
      </c>
      <c r="N20" s="121" t="s">
        <v>134</v>
      </c>
      <c r="O20" s="119" t="s">
        <v>136</v>
      </c>
      <c r="P20" s="120" t="s">
        <v>136</v>
      </c>
      <c r="Q20" s="121" t="s">
        <v>136</v>
      </c>
      <c r="R20" s="325" t="s">
        <v>136</v>
      </c>
      <c r="S20" s="326" t="s">
        <v>136</v>
      </c>
      <c r="T20" s="327" t="s">
        <v>136</v>
      </c>
      <c r="U20" s="122">
        <v>25</v>
      </c>
      <c r="V20" s="123">
        <v>27</v>
      </c>
      <c r="W20" s="124">
        <v>29</v>
      </c>
      <c r="X20" s="119" t="s">
        <v>136</v>
      </c>
      <c r="Y20" s="120" t="s">
        <v>136</v>
      </c>
      <c r="Z20" s="288" t="s">
        <v>136</v>
      </c>
    </row>
    <row r="21" spans="2:26" s="3" customFormat="1" ht="21.75" customHeight="1">
      <c r="B21" s="9" t="s">
        <v>146</v>
      </c>
      <c r="C21" s="119" t="s">
        <v>134</v>
      </c>
      <c r="D21" s="120" t="s">
        <v>134</v>
      </c>
      <c r="E21" s="121" t="s">
        <v>134</v>
      </c>
      <c r="F21" s="119" t="s">
        <v>134</v>
      </c>
      <c r="G21" s="120" t="s">
        <v>134</v>
      </c>
      <c r="H21" s="121" t="s">
        <v>134</v>
      </c>
      <c r="I21" s="116">
        <v>4</v>
      </c>
      <c r="J21" s="117">
        <v>4</v>
      </c>
      <c r="K21" s="118">
        <v>4</v>
      </c>
      <c r="L21" s="119" t="s">
        <v>134</v>
      </c>
      <c r="M21" s="120" t="s">
        <v>134</v>
      </c>
      <c r="N21" s="121" t="s">
        <v>134</v>
      </c>
      <c r="O21" s="119" t="s">
        <v>134</v>
      </c>
      <c r="P21" s="120" t="s">
        <v>134</v>
      </c>
      <c r="Q21" s="121" t="s">
        <v>134</v>
      </c>
      <c r="R21" s="325" t="s">
        <v>134</v>
      </c>
      <c r="S21" s="326" t="s">
        <v>134</v>
      </c>
      <c r="T21" s="327" t="s">
        <v>134</v>
      </c>
      <c r="U21" s="122">
        <v>6</v>
      </c>
      <c r="V21" s="123">
        <v>7</v>
      </c>
      <c r="W21" s="124">
        <v>8</v>
      </c>
      <c r="X21" s="119" t="s">
        <v>134</v>
      </c>
      <c r="Y21" s="120" t="s">
        <v>134</v>
      </c>
      <c r="Z21" s="288" t="s">
        <v>134</v>
      </c>
    </row>
    <row r="22" spans="2:26" s="3" customFormat="1" ht="21.75" customHeight="1">
      <c r="B22" s="9" t="s">
        <v>158</v>
      </c>
      <c r="C22" s="119" t="s">
        <v>134</v>
      </c>
      <c r="D22" s="120" t="s">
        <v>134</v>
      </c>
      <c r="E22" s="121" t="s">
        <v>134</v>
      </c>
      <c r="F22" s="119" t="s">
        <v>134</v>
      </c>
      <c r="G22" s="120" t="s">
        <v>134</v>
      </c>
      <c r="H22" s="121" t="s">
        <v>134</v>
      </c>
      <c r="I22" s="125">
        <v>4</v>
      </c>
      <c r="J22" s="126">
        <v>4</v>
      </c>
      <c r="K22" s="127">
        <v>4</v>
      </c>
      <c r="L22" s="119" t="s">
        <v>134</v>
      </c>
      <c r="M22" s="120" t="s">
        <v>134</v>
      </c>
      <c r="N22" s="121" t="s">
        <v>134</v>
      </c>
      <c r="O22" s="119" t="s">
        <v>134</v>
      </c>
      <c r="P22" s="120" t="s">
        <v>134</v>
      </c>
      <c r="Q22" s="121" t="s">
        <v>134</v>
      </c>
      <c r="R22" s="328" t="s">
        <v>134</v>
      </c>
      <c r="S22" s="329" t="s">
        <v>134</v>
      </c>
      <c r="T22" s="330" t="s">
        <v>134</v>
      </c>
      <c r="U22" s="122">
        <v>2</v>
      </c>
      <c r="V22" s="123">
        <v>2</v>
      </c>
      <c r="W22" s="124">
        <v>2</v>
      </c>
      <c r="X22" s="119" t="s">
        <v>136</v>
      </c>
      <c r="Y22" s="120" t="s">
        <v>136</v>
      </c>
      <c r="Z22" s="288" t="s">
        <v>136</v>
      </c>
    </row>
    <row r="23" spans="2:26" s="374" customFormat="1" ht="21.75" customHeight="1">
      <c r="B23" s="424" t="s">
        <v>12</v>
      </c>
      <c r="C23" s="119" t="s">
        <v>58</v>
      </c>
      <c r="D23" s="120" t="s">
        <v>58</v>
      </c>
      <c r="E23" s="121" t="s">
        <v>58</v>
      </c>
      <c r="F23" s="119" t="s">
        <v>58</v>
      </c>
      <c r="G23" s="120" t="s">
        <v>58</v>
      </c>
      <c r="H23" s="121" t="s">
        <v>58</v>
      </c>
      <c r="I23" s="125">
        <v>3</v>
      </c>
      <c r="J23" s="126">
        <v>3</v>
      </c>
      <c r="K23" s="127">
        <v>3</v>
      </c>
      <c r="L23" s="119" t="s">
        <v>58</v>
      </c>
      <c r="M23" s="120" t="s">
        <v>58</v>
      </c>
      <c r="N23" s="121" t="s">
        <v>58</v>
      </c>
      <c r="O23" s="119" t="s">
        <v>58</v>
      </c>
      <c r="P23" s="120" t="s">
        <v>58</v>
      </c>
      <c r="Q23" s="121" t="s">
        <v>58</v>
      </c>
      <c r="R23" s="328" t="s">
        <v>59</v>
      </c>
      <c r="S23" s="329" t="s">
        <v>59</v>
      </c>
      <c r="T23" s="330" t="s">
        <v>58</v>
      </c>
      <c r="U23" s="122">
        <v>9</v>
      </c>
      <c r="V23" s="123">
        <v>12</v>
      </c>
      <c r="W23" s="124">
        <v>15</v>
      </c>
      <c r="X23" s="119" t="s">
        <v>59</v>
      </c>
      <c r="Y23" s="120" t="s">
        <v>59</v>
      </c>
      <c r="Z23" s="288" t="s">
        <v>58</v>
      </c>
    </row>
    <row r="24" spans="2:26" s="3" customFormat="1" ht="21.75" customHeight="1">
      <c r="B24" s="9" t="s">
        <v>133</v>
      </c>
      <c r="C24" s="119" t="s">
        <v>134</v>
      </c>
      <c r="D24" s="120" t="s">
        <v>134</v>
      </c>
      <c r="E24" s="121" t="s">
        <v>134</v>
      </c>
      <c r="F24" s="119" t="s">
        <v>134</v>
      </c>
      <c r="G24" s="120" t="s">
        <v>134</v>
      </c>
      <c r="H24" s="121" t="s">
        <v>134</v>
      </c>
      <c r="I24" s="116">
        <v>4</v>
      </c>
      <c r="J24" s="117">
        <v>4</v>
      </c>
      <c r="K24" s="118">
        <v>4</v>
      </c>
      <c r="L24" s="119" t="s">
        <v>134</v>
      </c>
      <c r="M24" s="120" t="s">
        <v>134</v>
      </c>
      <c r="N24" s="121" t="s">
        <v>134</v>
      </c>
      <c r="O24" s="119" t="s">
        <v>134</v>
      </c>
      <c r="P24" s="120" t="s">
        <v>134</v>
      </c>
      <c r="Q24" s="121" t="s">
        <v>134</v>
      </c>
      <c r="R24" s="325" t="s">
        <v>134</v>
      </c>
      <c r="S24" s="326" t="s">
        <v>134</v>
      </c>
      <c r="T24" s="327" t="s">
        <v>134</v>
      </c>
      <c r="U24" s="122">
        <v>1</v>
      </c>
      <c r="V24" s="123">
        <v>1</v>
      </c>
      <c r="W24" s="124">
        <v>1</v>
      </c>
      <c r="X24" s="119" t="s">
        <v>134</v>
      </c>
      <c r="Y24" s="120" t="s">
        <v>134</v>
      </c>
      <c r="Z24" s="288" t="s">
        <v>134</v>
      </c>
    </row>
    <row r="25" spans="2:26" s="3" customFormat="1" ht="21.75" customHeight="1">
      <c r="B25" s="9" t="s">
        <v>163</v>
      </c>
      <c r="C25" s="119" t="s">
        <v>134</v>
      </c>
      <c r="D25" s="120" t="s">
        <v>134</v>
      </c>
      <c r="E25" s="121" t="s">
        <v>134</v>
      </c>
      <c r="F25" s="119" t="s">
        <v>134</v>
      </c>
      <c r="G25" s="120" t="s">
        <v>134</v>
      </c>
      <c r="H25" s="121" t="s">
        <v>134</v>
      </c>
      <c r="I25" s="125">
        <v>4</v>
      </c>
      <c r="J25" s="126">
        <v>4</v>
      </c>
      <c r="K25" s="127">
        <v>4</v>
      </c>
      <c r="L25" s="119" t="s">
        <v>134</v>
      </c>
      <c r="M25" s="120" t="s">
        <v>134</v>
      </c>
      <c r="N25" s="121" t="s">
        <v>134</v>
      </c>
      <c r="O25" s="119" t="s">
        <v>134</v>
      </c>
      <c r="P25" s="120" t="s">
        <v>134</v>
      </c>
      <c r="Q25" s="121" t="s">
        <v>134</v>
      </c>
      <c r="R25" s="328" t="s">
        <v>134</v>
      </c>
      <c r="S25" s="329" t="s">
        <v>134</v>
      </c>
      <c r="T25" s="330" t="s">
        <v>134</v>
      </c>
      <c r="U25" s="122">
        <v>1</v>
      </c>
      <c r="V25" s="123">
        <v>1</v>
      </c>
      <c r="W25" s="124">
        <v>1</v>
      </c>
      <c r="X25" s="119" t="s">
        <v>136</v>
      </c>
      <c r="Y25" s="120" t="s">
        <v>136</v>
      </c>
      <c r="Z25" s="288" t="s">
        <v>134</v>
      </c>
    </row>
    <row r="26" spans="2:26" s="3" customFormat="1" ht="21.75" customHeight="1">
      <c r="B26" s="9" t="s">
        <v>170</v>
      </c>
      <c r="C26" s="119" t="s">
        <v>134</v>
      </c>
      <c r="D26" s="120" t="s">
        <v>134</v>
      </c>
      <c r="E26" s="121" t="s">
        <v>134</v>
      </c>
      <c r="F26" s="119" t="s">
        <v>134</v>
      </c>
      <c r="G26" s="120" t="s">
        <v>134</v>
      </c>
      <c r="H26" s="121" t="s">
        <v>134</v>
      </c>
      <c r="I26" s="116">
        <v>3</v>
      </c>
      <c r="J26" s="117">
        <v>3</v>
      </c>
      <c r="K26" s="118">
        <v>3</v>
      </c>
      <c r="L26" s="119" t="s">
        <v>134</v>
      </c>
      <c r="M26" s="120" t="s">
        <v>134</v>
      </c>
      <c r="N26" s="121" t="s">
        <v>134</v>
      </c>
      <c r="O26" s="119" t="s">
        <v>134</v>
      </c>
      <c r="P26" s="120" t="s">
        <v>134</v>
      </c>
      <c r="Q26" s="121" t="s">
        <v>134</v>
      </c>
      <c r="R26" s="325" t="s">
        <v>136</v>
      </c>
      <c r="S26" s="326" t="s">
        <v>136</v>
      </c>
      <c r="T26" s="327" t="s">
        <v>136</v>
      </c>
      <c r="U26" s="122">
        <v>3</v>
      </c>
      <c r="V26" s="123">
        <v>3</v>
      </c>
      <c r="W26" s="124">
        <v>3</v>
      </c>
      <c r="X26" s="119" t="s">
        <v>136</v>
      </c>
      <c r="Y26" s="120" t="s">
        <v>134</v>
      </c>
      <c r="Z26" s="288" t="s">
        <v>134</v>
      </c>
    </row>
    <row r="27" spans="2:26" s="3" customFormat="1" ht="21.75" customHeight="1">
      <c r="B27" s="9" t="s">
        <v>153</v>
      </c>
      <c r="C27" s="119" t="s">
        <v>134</v>
      </c>
      <c r="D27" s="120" t="s">
        <v>134</v>
      </c>
      <c r="E27" s="121" t="s">
        <v>134</v>
      </c>
      <c r="F27" s="119" t="s">
        <v>134</v>
      </c>
      <c r="G27" s="120" t="s">
        <v>134</v>
      </c>
      <c r="H27" s="121" t="s">
        <v>134</v>
      </c>
      <c r="I27" s="125">
        <v>4</v>
      </c>
      <c r="J27" s="126">
        <v>4</v>
      </c>
      <c r="K27" s="127">
        <v>4</v>
      </c>
      <c r="L27" s="119" t="s">
        <v>134</v>
      </c>
      <c r="M27" s="120" t="s">
        <v>134</v>
      </c>
      <c r="N27" s="121" t="s">
        <v>134</v>
      </c>
      <c r="O27" s="119" t="s">
        <v>134</v>
      </c>
      <c r="P27" s="120" t="s">
        <v>134</v>
      </c>
      <c r="Q27" s="121" t="s">
        <v>134</v>
      </c>
      <c r="R27" s="328" t="s">
        <v>134</v>
      </c>
      <c r="S27" s="329" t="s">
        <v>134</v>
      </c>
      <c r="T27" s="330" t="s">
        <v>134</v>
      </c>
      <c r="U27" s="122">
        <v>19</v>
      </c>
      <c r="V27" s="123">
        <v>24</v>
      </c>
      <c r="W27" s="124">
        <v>29</v>
      </c>
      <c r="X27" s="119" t="s">
        <v>134</v>
      </c>
      <c r="Y27" s="120" t="s">
        <v>134</v>
      </c>
      <c r="Z27" s="288" t="s">
        <v>134</v>
      </c>
    </row>
    <row r="28" spans="2:26" s="3" customFormat="1" ht="21.75" customHeight="1">
      <c r="B28" s="9" t="s">
        <v>113</v>
      </c>
      <c r="C28" s="119" t="s">
        <v>134</v>
      </c>
      <c r="D28" s="120" t="s">
        <v>134</v>
      </c>
      <c r="E28" s="121" t="s">
        <v>134</v>
      </c>
      <c r="F28" s="119" t="s">
        <v>134</v>
      </c>
      <c r="G28" s="120" t="s">
        <v>134</v>
      </c>
      <c r="H28" s="121" t="s">
        <v>134</v>
      </c>
      <c r="I28" s="125">
        <v>8</v>
      </c>
      <c r="J28" s="126">
        <v>8</v>
      </c>
      <c r="K28" s="127">
        <v>8</v>
      </c>
      <c r="L28" s="119" t="s">
        <v>134</v>
      </c>
      <c r="M28" s="120" t="s">
        <v>134</v>
      </c>
      <c r="N28" s="121" t="s">
        <v>134</v>
      </c>
      <c r="O28" s="119" t="s">
        <v>134</v>
      </c>
      <c r="P28" s="120" t="s">
        <v>134</v>
      </c>
      <c r="Q28" s="121" t="s">
        <v>134</v>
      </c>
      <c r="R28" s="328" t="s">
        <v>134</v>
      </c>
      <c r="S28" s="329" t="s">
        <v>134</v>
      </c>
      <c r="T28" s="330" t="s">
        <v>134</v>
      </c>
      <c r="U28" s="122">
        <v>70</v>
      </c>
      <c r="V28" s="123">
        <v>75</v>
      </c>
      <c r="W28" s="124">
        <v>80</v>
      </c>
      <c r="X28" s="119" t="s">
        <v>134</v>
      </c>
      <c r="Y28" s="120" t="s">
        <v>134</v>
      </c>
      <c r="Z28" s="288" t="s">
        <v>134</v>
      </c>
    </row>
    <row r="29" spans="2:26" s="3" customFormat="1" ht="21.75" customHeight="1">
      <c r="B29" s="9" t="s">
        <v>152</v>
      </c>
      <c r="C29" s="119" t="s">
        <v>134</v>
      </c>
      <c r="D29" s="120" t="s">
        <v>134</v>
      </c>
      <c r="E29" s="121" t="s">
        <v>134</v>
      </c>
      <c r="F29" s="119" t="s">
        <v>134</v>
      </c>
      <c r="G29" s="120" t="s">
        <v>134</v>
      </c>
      <c r="H29" s="121" t="s">
        <v>134</v>
      </c>
      <c r="I29" s="116">
        <v>5</v>
      </c>
      <c r="J29" s="117">
        <v>5</v>
      </c>
      <c r="K29" s="118">
        <v>5</v>
      </c>
      <c r="L29" s="119" t="s">
        <v>134</v>
      </c>
      <c r="M29" s="120" t="s">
        <v>134</v>
      </c>
      <c r="N29" s="121" t="s">
        <v>134</v>
      </c>
      <c r="O29" s="119" t="s">
        <v>134</v>
      </c>
      <c r="P29" s="120" t="s">
        <v>134</v>
      </c>
      <c r="Q29" s="121" t="s">
        <v>134</v>
      </c>
      <c r="R29" s="325" t="s">
        <v>134</v>
      </c>
      <c r="S29" s="326" t="s">
        <v>134</v>
      </c>
      <c r="T29" s="327" t="s">
        <v>134</v>
      </c>
      <c r="U29" s="122">
        <v>6</v>
      </c>
      <c r="V29" s="123">
        <v>6</v>
      </c>
      <c r="W29" s="124">
        <v>6</v>
      </c>
      <c r="X29" s="119" t="s">
        <v>134</v>
      </c>
      <c r="Y29" s="120" t="s">
        <v>134</v>
      </c>
      <c r="Z29" s="288" t="s">
        <v>134</v>
      </c>
    </row>
    <row r="30" spans="2:26" s="3" customFormat="1" ht="21.75" customHeight="1">
      <c r="B30" s="9" t="s">
        <v>159</v>
      </c>
      <c r="C30" s="119" t="s">
        <v>134</v>
      </c>
      <c r="D30" s="120" t="s">
        <v>134</v>
      </c>
      <c r="E30" s="121" t="s">
        <v>134</v>
      </c>
      <c r="F30" s="119" t="s">
        <v>134</v>
      </c>
      <c r="G30" s="120" t="s">
        <v>134</v>
      </c>
      <c r="H30" s="121" t="s">
        <v>134</v>
      </c>
      <c r="I30" s="125">
        <v>4</v>
      </c>
      <c r="J30" s="126">
        <v>4</v>
      </c>
      <c r="K30" s="127">
        <v>4</v>
      </c>
      <c r="L30" s="119" t="s">
        <v>134</v>
      </c>
      <c r="M30" s="120" t="s">
        <v>134</v>
      </c>
      <c r="N30" s="121" t="s">
        <v>134</v>
      </c>
      <c r="O30" s="119" t="s">
        <v>134</v>
      </c>
      <c r="P30" s="120" t="s">
        <v>134</v>
      </c>
      <c r="Q30" s="121" t="s">
        <v>134</v>
      </c>
      <c r="R30" s="328" t="s">
        <v>136</v>
      </c>
      <c r="S30" s="329" t="s">
        <v>136</v>
      </c>
      <c r="T30" s="330" t="s">
        <v>136</v>
      </c>
      <c r="U30" s="122">
        <v>2</v>
      </c>
      <c r="V30" s="123">
        <v>2</v>
      </c>
      <c r="W30" s="124">
        <v>2</v>
      </c>
      <c r="X30" s="119" t="s">
        <v>136</v>
      </c>
      <c r="Y30" s="120" t="s">
        <v>134</v>
      </c>
      <c r="Z30" s="288" t="s">
        <v>134</v>
      </c>
    </row>
    <row r="31" spans="2:26" s="3" customFormat="1" ht="21.75" customHeight="1">
      <c r="B31" s="9" t="s">
        <v>173</v>
      </c>
      <c r="C31" s="119" t="s">
        <v>134</v>
      </c>
      <c r="D31" s="120" t="s">
        <v>134</v>
      </c>
      <c r="E31" s="121" t="s">
        <v>134</v>
      </c>
      <c r="F31" s="119" t="s">
        <v>134</v>
      </c>
      <c r="G31" s="120" t="s">
        <v>134</v>
      </c>
      <c r="H31" s="121" t="s">
        <v>134</v>
      </c>
      <c r="I31" s="116">
        <v>4</v>
      </c>
      <c r="J31" s="117">
        <v>4</v>
      </c>
      <c r="K31" s="118">
        <v>4</v>
      </c>
      <c r="L31" s="119" t="s">
        <v>136</v>
      </c>
      <c r="M31" s="120" t="s">
        <v>136</v>
      </c>
      <c r="N31" s="121" t="s">
        <v>134</v>
      </c>
      <c r="O31" s="119" t="s">
        <v>134</v>
      </c>
      <c r="P31" s="120" t="s">
        <v>134</v>
      </c>
      <c r="Q31" s="121" t="s">
        <v>134</v>
      </c>
      <c r="R31" s="325" t="s">
        <v>134</v>
      </c>
      <c r="S31" s="326" t="s">
        <v>134</v>
      </c>
      <c r="T31" s="327" t="s">
        <v>134</v>
      </c>
      <c r="U31" s="122">
        <v>2</v>
      </c>
      <c r="V31" s="123">
        <v>3</v>
      </c>
      <c r="W31" s="124">
        <v>3</v>
      </c>
      <c r="X31" s="119" t="s">
        <v>134</v>
      </c>
      <c r="Y31" s="120" t="s">
        <v>134</v>
      </c>
      <c r="Z31" s="288" t="s">
        <v>134</v>
      </c>
    </row>
    <row r="32" spans="2:26" s="3" customFormat="1" ht="21.75" customHeight="1">
      <c r="B32" s="9" t="s">
        <v>156</v>
      </c>
      <c r="C32" s="119" t="s">
        <v>134</v>
      </c>
      <c r="D32" s="120" t="s">
        <v>134</v>
      </c>
      <c r="E32" s="121" t="s">
        <v>134</v>
      </c>
      <c r="F32" s="119" t="s">
        <v>134</v>
      </c>
      <c r="G32" s="120" t="s">
        <v>134</v>
      </c>
      <c r="H32" s="121" t="s">
        <v>134</v>
      </c>
      <c r="I32" s="116">
        <v>3</v>
      </c>
      <c r="J32" s="117">
        <v>3</v>
      </c>
      <c r="K32" s="118">
        <v>3</v>
      </c>
      <c r="L32" s="119" t="s">
        <v>136</v>
      </c>
      <c r="M32" s="120" t="s">
        <v>136</v>
      </c>
      <c r="N32" s="121" t="s">
        <v>134</v>
      </c>
      <c r="O32" s="119" t="s">
        <v>134</v>
      </c>
      <c r="P32" s="120" t="s">
        <v>134</v>
      </c>
      <c r="Q32" s="121" t="s">
        <v>134</v>
      </c>
      <c r="R32" s="325" t="s">
        <v>136</v>
      </c>
      <c r="S32" s="326" t="s">
        <v>136</v>
      </c>
      <c r="T32" s="327" t="s">
        <v>134</v>
      </c>
      <c r="U32" s="122">
        <v>1</v>
      </c>
      <c r="V32" s="123">
        <v>1</v>
      </c>
      <c r="W32" s="124">
        <v>1</v>
      </c>
      <c r="X32" s="119" t="s">
        <v>134</v>
      </c>
      <c r="Y32" s="120" t="s">
        <v>134</v>
      </c>
      <c r="Z32" s="288" t="s">
        <v>134</v>
      </c>
    </row>
    <row r="33" spans="2:26" s="3" customFormat="1" ht="21.75" customHeight="1">
      <c r="B33" s="9" t="s">
        <v>139</v>
      </c>
      <c r="C33" s="119" t="s">
        <v>134</v>
      </c>
      <c r="D33" s="120" t="s">
        <v>134</v>
      </c>
      <c r="E33" s="121" t="s">
        <v>134</v>
      </c>
      <c r="F33" s="119" t="s">
        <v>134</v>
      </c>
      <c r="G33" s="120" t="s">
        <v>134</v>
      </c>
      <c r="H33" s="121" t="s">
        <v>134</v>
      </c>
      <c r="I33" s="116">
        <v>5</v>
      </c>
      <c r="J33" s="117">
        <v>5</v>
      </c>
      <c r="K33" s="118">
        <v>5</v>
      </c>
      <c r="L33" s="119" t="s">
        <v>134</v>
      </c>
      <c r="M33" s="120" t="s">
        <v>134</v>
      </c>
      <c r="N33" s="121" t="s">
        <v>134</v>
      </c>
      <c r="O33" s="119" t="s">
        <v>134</v>
      </c>
      <c r="P33" s="120" t="s">
        <v>134</v>
      </c>
      <c r="Q33" s="121" t="s">
        <v>134</v>
      </c>
      <c r="R33" s="325" t="s">
        <v>134</v>
      </c>
      <c r="S33" s="326" t="s">
        <v>134</v>
      </c>
      <c r="T33" s="327" t="s">
        <v>134</v>
      </c>
      <c r="U33" s="122">
        <v>3</v>
      </c>
      <c r="V33" s="123">
        <v>3</v>
      </c>
      <c r="W33" s="124">
        <v>3</v>
      </c>
      <c r="X33" s="119" t="s">
        <v>134</v>
      </c>
      <c r="Y33" s="120" t="s">
        <v>134</v>
      </c>
      <c r="Z33" s="288" t="s">
        <v>134</v>
      </c>
    </row>
    <row r="34" spans="2:26" s="3" customFormat="1" ht="21.75" customHeight="1">
      <c r="B34" s="9" t="s">
        <v>167</v>
      </c>
      <c r="C34" s="119" t="s">
        <v>134</v>
      </c>
      <c r="D34" s="120" t="s">
        <v>134</v>
      </c>
      <c r="E34" s="121" t="s">
        <v>134</v>
      </c>
      <c r="F34" s="119" t="s">
        <v>134</v>
      </c>
      <c r="G34" s="120" t="s">
        <v>134</v>
      </c>
      <c r="H34" s="121" t="s">
        <v>134</v>
      </c>
      <c r="I34" s="125">
        <v>4</v>
      </c>
      <c r="J34" s="126">
        <v>4</v>
      </c>
      <c r="K34" s="127">
        <v>4</v>
      </c>
      <c r="L34" s="119" t="s">
        <v>134</v>
      </c>
      <c r="M34" s="120" t="s">
        <v>134</v>
      </c>
      <c r="N34" s="121" t="s">
        <v>134</v>
      </c>
      <c r="O34" s="119" t="s">
        <v>134</v>
      </c>
      <c r="P34" s="120" t="s">
        <v>134</v>
      </c>
      <c r="Q34" s="121" t="s">
        <v>134</v>
      </c>
      <c r="R34" s="328" t="s">
        <v>136</v>
      </c>
      <c r="S34" s="329" t="s">
        <v>136</v>
      </c>
      <c r="T34" s="330" t="s">
        <v>136</v>
      </c>
      <c r="U34" s="122">
        <v>2</v>
      </c>
      <c r="V34" s="123">
        <v>2</v>
      </c>
      <c r="W34" s="124">
        <v>2</v>
      </c>
      <c r="X34" s="119" t="s">
        <v>136</v>
      </c>
      <c r="Y34" s="120" t="s">
        <v>136</v>
      </c>
      <c r="Z34" s="288" t="s">
        <v>136</v>
      </c>
    </row>
    <row r="35" spans="2:26" s="3" customFormat="1" ht="21.75" customHeight="1">
      <c r="B35" s="9" t="s">
        <v>165</v>
      </c>
      <c r="C35" s="119" t="s">
        <v>134</v>
      </c>
      <c r="D35" s="120" t="s">
        <v>134</v>
      </c>
      <c r="E35" s="121" t="s">
        <v>134</v>
      </c>
      <c r="F35" s="119" t="s">
        <v>134</v>
      </c>
      <c r="G35" s="120" t="s">
        <v>134</v>
      </c>
      <c r="H35" s="121" t="s">
        <v>134</v>
      </c>
      <c r="I35" s="125">
        <v>3</v>
      </c>
      <c r="J35" s="126">
        <v>3</v>
      </c>
      <c r="K35" s="127">
        <v>3</v>
      </c>
      <c r="L35" s="119" t="s">
        <v>134</v>
      </c>
      <c r="M35" s="120" t="s">
        <v>134</v>
      </c>
      <c r="N35" s="121" t="s">
        <v>134</v>
      </c>
      <c r="O35" s="119" t="s">
        <v>134</v>
      </c>
      <c r="P35" s="120" t="s">
        <v>134</v>
      </c>
      <c r="Q35" s="121" t="s">
        <v>134</v>
      </c>
      <c r="R35" s="328" t="s">
        <v>136</v>
      </c>
      <c r="S35" s="329" t="s">
        <v>136</v>
      </c>
      <c r="T35" s="330" t="s">
        <v>136</v>
      </c>
      <c r="U35" s="122">
        <v>4</v>
      </c>
      <c r="V35" s="123">
        <v>4</v>
      </c>
      <c r="W35" s="124">
        <v>4</v>
      </c>
      <c r="X35" s="119" t="s">
        <v>136</v>
      </c>
      <c r="Y35" s="120" t="s">
        <v>136</v>
      </c>
      <c r="Z35" s="288" t="s">
        <v>136</v>
      </c>
    </row>
    <row r="36" spans="2:26" s="3" customFormat="1" ht="21.75" customHeight="1">
      <c r="B36" s="9" t="s">
        <v>149</v>
      </c>
      <c r="C36" s="119" t="s">
        <v>136</v>
      </c>
      <c r="D36" s="120" t="s">
        <v>136</v>
      </c>
      <c r="E36" s="121" t="s">
        <v>136</v>
      </c>
      <c r="F36" s="119" t="s">
        <v>136</v>
      </c>
      <c r="G36" s="120" t="s">
        <v>136</v>
      </c>
      <c r="H36" s="121" t="s">
        <v>136</v>
      </c>
      <c r="I36" s="116">
        <v>4</v>
      </c>
      <c r="J36" s="117">
        <v>4</v>
      </c>
      <c r="K36" s="118">
        <v>4</v>
      </c>
      <c r="L36" s="119" t="s">
        <v>134</v>
      </c>
      <c r="M36" s="120" t="s">
        <v>134</v>
      </c>
      <c r="N36" s="121" t="s">
        <v>134</v>
      </c>
      <c r="O36" s="119" t="s">
        <v>134</v>
      </c>
      <c r="P36" s="120" t="s">
        <v>134</v>
      </c>
      <c r="Q36" s="121" t="s">
        <v>134</v>
      </c>
      <c r="R36" s="325" t="s">
        <v>136</v>
      </c>
      <c r="S36" s="326" t="s">
        <v>136</v>
      </c>
      <c r="T36" s="327" t="s">
        <v>136</v>
      </c>
      <c r="U36" s="122">
        <v>1</v>
      </c>
      <c r="V36" s="123">
        <v>1</v>
      </c>
      <c r="W36" s="124">
        <v>1</v>
      </c>
      <c r="X36" s="119" t="s">
        <v>136</v>
      </c>
      <c r="Y36" s="120" t="s">
        <v>136</v>
      </c>
      <c r="Z36" s="288" t="s">
        <v>136</v>
      </c>
    </row>
    <row r="37" spans="2:26" s="3" customFormat="1" ht="21.75" customHeight="1">
      <c r="B37" s="9" t="s">
        <v>166</v>
      </c>
      <c r="C37" s="119" t="s">
        <v>136</v>
      </c>
      <c r="D37" s="120" t="s">
        <v>136</v>
      </c>
      <c r="E37" s="121" t="s">
        <v>136</v>
      </c>
      <c r="F37" s="119" t="s">
        <v>136</v>
      </c>
      <c r="G37" s="120" t="s">
        <v>136</v>
      </c>
      <c r="H37" s="121" t="s">
        <v>136</v>
      </c>
      <c r="I37" s="116">
        <v>5</v>
      </c>
      <c r="J37" s="117">
        <v>5</v>
      </c>
      <c r="K37" s="118">
        <v>5</v>
      </c>
      <c r="L37" s="119" t="s">
        <v>134</v>
      </c>
      <c r="M37" s="120" t="s">
        <v>134</v>
      </c>
      <c r="N37" s="121" t="s">
        <v>134</v>
      </c>
      <c r="O37" s="119" t="s">
        <v>134</v>
      </c>
      <c r="P37" s="120" t="s">
        <v>134</v>
      </c>
      <c r="Q37" s="121" t="s">
        <v>134</v>
      </c>
      <c r="R37" s="325" t="s">
        <v>136</v>
      </c>
      <c r="S37" s="326" t="s">
        <v>136</v>
      </c>
      <c r="T37" s="327" t="s">
        <v>134</v>
      </c>
      <c r="U37" s="122">
        <v>1</v>
      </c>
      <c r="V37" s="123">
        <v>1</v>
      </c>
      <c r="W37" s="124">
        <v>1</v>
      </c>
      <c r="X37" s="119" t="s">
        <v>136</v>
      </c>
      <c r="Y37" s="120" t="s">
        <v>136</v>
      </c>
      <c r="Z37" s="288" t="s">
        <v>136</v>
      </c>
    </row>
    <row r="38" spans="2:26" s="3" customFormat="1" ht="21.75" customHeight="1">
      <c r="B38" s="9" t="s">
        <v>135</v>
      </c>
      <c r="C38" s="119" t="s">
        <v>136</v>
      </c>
      <c r="D38" s="120" t="s">
        <v>136</v>
      </c>
      <c r="E38" s="121" t="s">
        <v>136</v>
      </c>
      <c r="F38" s="119" t="s">
        <v>136</v>
      </c>
      <c r="G38" s="120" t="s">
        <v>136</v>
      </c>
      <c r="H38" s="121" t="s">
        <v>136</v>
      </c>
      <c r="I38" s="116">
        <v>3</v>
      </c>
      <c r="J38" s="117">
        <v>3</v>
      </c>
      <c r="K38" s="118">
        <v>3</v>
      </c>
      <c r="L38" s="119" t="s">
        <v>134</v>
      </c>
      <c r="M38" s="120" t="s">
        <v>134</v>
      </c>
      <c r="N38" s="121" t="s">
        <v>134</v>
      </c>
      <c r="O38" s="119" t="s">
        <v>134</v>
      </c>
      <c r="P38" s="120" t="s">
        <v>134</v>
      </c>
      <c r="Q38" s="121" t="s">
        <v>134</v>
      </c>
      <c r="R38" s="325" t="s">
        <v>136</v>
      </c>
      <c r="S38" s="326" t="s">
        <v>136</v>
      </c>
      <c r="T38" s="327" t="s">
        <v>136</v>
      </c>
      <c r="U38" s="122">
        <v>0</v>
      </c>
      <c r="V38" s="123">
        <v>0</v>
      </c>
      <c r="W38" s="124">
        <v>0</v>
      </c>
      <c r="X38" s="119" t="s">
        <v>136</v>
      </c>
      <c r="Y38" s="120" t="s">
        <v>136</v>
      </c>
      <c r="Z38" s="288" t="s">
        <v>136</v>
      </c>
    </row>
    <row r="39" spans="2:44" s="3" customFormat="1" ht="21.75" customHeight="1">
      <c r="B39" s="9" t="s">
        <v>148</v>
      </c>
      <c r="C39" s="119" t="s">
        <v>134</v>
      </c>
      <c r="D39" s="120" t="s">
        <v>134</v>
      </c>
      <c r="E39" s="121" t="s">
        <v>134</v>
      </c>
      <c r="F39" s="119" t="s">
        <v>136</v>
      </c>
      <c r="G39" s="120" t="s">
        <v>136</v>
      </c>
      <c r="H39" s="121" t="s">
        <v>136</v>
      </c>
      <c r="I39" s="116">
        <v>8</v>
      </c>
      <c r="J39" s="117">
        <v>8</v>
      </c>
      <c r="K39" s="118">
        <v>8</v>
      </c>
      <c r="L39" s="119" t="s">
        <v>134</v>
      </c>
      <c r="M39" s="120" t="s">
        <v>134</v>
      </c>
      <c r="N39" s="121" t="s">
        <v>134</v>
      </c>
      <c r="O39" s="119" t="s">
        <v>134</v>
      </c>
      <c r="P39" s="120" t="s">
        <v>134</v>
      </c>
      <c r="Q39" s="121" t="s">
        <v>134</v>
      </c>
      <c r="R39" s="325" t="s">
        <v>134</v>
      </c>
      <c r="S39" s="326" t="s">
        <v>134</v>
      </c>
      <c r="T39" s="327" t="s">
        <v>134</v>
      </c>
      <c r="U39" s="128">
        <v>50</v>
      </c>
      <c r="V39" s="129">
        <v>60</v>
      </c>
      <c r="W39" s="130">
        <v>70</v>
      </c>
      <c r="X39" s="119" t="s">
        <v>136</v>
      </c>
      <c r="Y39" s="120" t="s">
        <v>136</v>
      </c>
      <c r="Z39" s="288" t="s">
        <v>136</v>
      </c>
      <c r="AM39" s="80"/>
      <c r="AN39" s="81"/>
      <c r="AO39" s="81"/>
      <c r="AP39" s="81"/>
      <c r="AQ39" s="81"/>
      <c r="AR39" s="81"/>
    </row>
    <row r="40" spans="2:26" s="3" customFormat="1" ht="21.75" customHeight="1">
      <c r="B40" s="9" t="s">
        <v>169</v>
      </c>
      <c r="C40" s="119" t="s">
        <v>134</v>
      </c>
      <c r="D40" s="120" t="s">
        <v>134</v>
      </c>
      <c r="E40" s="121" t="s">
        <v>134</v>
      </c>
      <c r="F40" s="119" t="s">
        <v>136</v>
      </c>
      <c r="G40" s="120" t="s">
        <v>136</v>
      </c>
      <c r="H40" s="121" t="s">
        <v>136</v>
      </c>
      <c r="I40" s="116">
        <v>1</v>
      </c>
      <c r="J40" s="117">
        <v>1</v>
      </c>
      <c r="K40" s="118">
        <v>1</v>
      </c>
      <c r="L40" s="119" t="s">
        <v>136</v>
      </c>
      <c r="M40" s="120" t="s">
        <v>136</v>
      </c>
      <c r="N40" s="121" t="s">
        <v>134</v>
      </c>
      <c r="O40" s="119" t="s">
        <v>134</v>
      </c>
      <c r="P40" s="120" t="s">
        <v>134</v>
      </c>
      <c r="Q40" s="121" t="s">
        <v>134</v>
      </c>
      <c r="R40" s="325" t="s">
        <v>136</v>
      </c>
      <c r="S40" s="326" t="s">
        <v>136</v>
      </c>
      <c r="T40" s="327" t="s">
        <v>136</v>
      </c>
      <c r="U40" s="122">
        <v>2</v>
      </c>
      <c r="V40" s="123">
        <v>3</v>
      </c>
      <c r="W40" s="124">
        <v>4</v>
      </c>
      <c r="X40" s="119" t="s">
        <v>136</v>
      </c>
      <c r="Y40" s="120" t="s">
        <v>136</v>
      </c>
      <c r="Z40" s="288" t="s">
        <v>136</v>
      </c>
    </row>
    <row r="41" spans="2:26" s="3" customFormat="1" ht="21.75" customHeight="1">
      <c r="B41" s="9" t="s">
        <v>151</v>
      </c>
      <c r="C41" s="119" t="s">
        <v>134</v>
      </c>
      <c r="D41" s="120" t="s">
        <v>134</v>
      </c>
      <c r="E41" s="121" t="s">
        <v>134</v>
      </c>
      <c r="F41" s="119" t="s">
        <v>134</v>
      </c>
      <c r="G41" s="120" t="s">
        <v>134</v>
      </c>
      <c r="H41" s="121" t="s">
        <v>134</v>
      </c>
      <c r="I41" s="116">
        <v>4</v>
      </c>
      <c r="J41" s="117">
        <v>4</v>
      </c>
      <c r="K41" s="118">
        <v>4</v>
      </c>
      <c r="L41" s="119" t="s">
        <v>134</v>
      </c>
      <c r="M41" s="120" t="s">
        <v>134</v>
      </c>
      <c r="N41" s="121" t="s">
        <v>134</v>
      </c>
      <c r="O41" s="119" t="s">
        <v>134</v>
      </c>
      <c r="P41" s="120" t="s">
        <v>134</v>
      </c>
      <c r="Q41" s="121" t="s">
        <v>134</v>
      </c>
      <c r="R41" s="325" t="s">
        <v>136</v>
      </c>
      <c r="S41" s="326" t="s">
        <v>136</v>
      </c>
      <c r="T41" s="327" t="s">
        <v>136</v>
      </c>
      <c r="U41" s="122">
        <v>2</v>
      </c>
      <c r="V41" s="123">
        <v>2</v>
      </c>
      <c r="W41" s="124">
        <v>2</v>
      </c>
      <c r="X41" s="119" t="s">
        <v>136</v>
      </c>
      <c r="Y41" s="120" t="s">
        <v>136</v>
      </c>
      <c r="Z41" s="288" t="s">
        <v>136</v>
      </c>
    </row>
    <row r="42" spans="2:26" s="3" customFormat="1" ht="21.75" customHeight="1">
      <c r="B42" s="9" t="s">
        <v>161</v>
      </c>
      <c r="C42" s="331" t="s">
        <v>134</v>
      </c>
      <c r="D42" s="332" t="s">
        <v>134</v>
      </c>
      <c r="E42" s="333" t="s">
        <v>134</v>
      </c>
      <c r="F42" s="331" t="s">
        <v>136</v>
      </c>
      <c r="G42" s="332" t="s">
        <v>136</v>
      </c>
      <c r="H42" s="333" t="s">
        <v>136</v>
      </c>
      <c r="I42" s="334">
        <v>1</v>
      </c>
      <c r="J42" s="335">
        <v>1</v>
      </c>
      <c r="K42" s="336">
        <v>1</v>
      </c>
      <c r="L42" s="331" t="s">
        <v>134</v>
      </c>
      <c r="M42" s="332" t="s">
        <v>134</v>
      </c>
      <c r="N42" s="333" t="s">
        <v>134</v>
      </c>
      <c r="O42" s="331" t="s">
        <v>134</v>
      </c>
      <c r="P42" s="332" t="s">
        <v>134</v>
      </c>
      <c r="Q42" s="333" t="s">
        <v>134</v>
      </c>
      <c r="R42" s="331" t="s">
        <v>136</v>
      </c>
      <c r="S42" s="332" t="s">
        <v>136</v>
      </c>
      <c r="T42" s="333" t="s">
        <v>136</v>
      </c>
      <c r="U42" s="337">
        <v>3</v>
      </c>
      <c r="V42" s="338">
        <v>3</v>
      </c>
      <c r="W42" s="339">
        <v>3</v>
      </c>
      <c r="X42" s="331" t="s">
        <v>136</v>
      </c>
      <c r="Y42" s="332" t="s">
        <v>136</v>
      </c>
      <c r="Z42" s="340" t="s">
        <v>136</v>
      </c>
    </row>
    <row r="43" spans="2:26" s="3" customFormat="1" ht="21.75" customHeight="1">
      <c r="B43" s="9" t="s">
        <v>144</v>
      </c>
      <c r="C43" s="119" t="s">
        <v>134</v>
      </c>
      <c r="D43" s="120" t="s">
        <v>134</v>
      </c>
      <c r="E43" s="121" t="s">
        <v>134</v>
      </c>
      <c r="F43" s="119" t="s">
        <v>134</v>
      </c>
      <c r="G43" s="120" t="s">
        <v>134</v>
      </c>
      <c r="H43" s="121" t="s">
        <v>134</v>
      </c>
      <c r="I43" s="116">
        <v>1</v>
      </c>
      <c r="J43" s="117">
        <v>1</v>
      </c>
      <c r="K43" s="118">
        <v>1</v>
      </c>
      <c r="L43" s="119" t="s">
        <v>136</v>
      </c>
      <c r="M43" s="120" t="s">
        <v>136</v>
      </c>
      <c r="N43" s="121" t="s">
        <v>134</v>
      </c>
      <c r="O43" s="119" t="s">
        <v>136</v>
      </c>
      <c r="P43" s="120" t="s">
        <v>136</v>
      </c>
      <c r="Q43" s="121" t="s">
        <v>134</v>
      </c>
      <c r="R43" s="325" t="s">
        <v>136</v>
      </c>
      <c r="S43" s="326" t="s">
        <v>136</v>
      </c>
      <c r="T43" s="327" t="s">
        <v>59</v>
      </c>
      <c r="U43" s="122">
        <v>1</v>
      </c>
      <c r="V43" s="123">
        <v>1</v>
      </c>
      <c r="W43" s="124">
        <v>1</v>
      </c>
      <c r="X43" s="119" t="s">
        <v>136</v>
      </c>
      <c r="Y43" s="120" t="s">
        <v>136</v>
      </c>
      <c r="Z43" s="288" t="s">
        <v>136</v>
      </c>
    </row>
    <row r="44" spans="2:26" s="3" customFormat="1" ht="21.75" customHeight="1">
      <c r="B44" s="9" t="s">
        <v>162</v>
      </c>
      <c r="C44" s="119" t="s">
        <v>134</v>
      </c>
      <c r="D44" s="120" t="s">
        <v>134</v>
      </c>
      <c r="E44" s="121" t="s">
        <v>134</v>
      </c>
      <c r="F44" s="119" t="s">
        <v>134</v>
      </c>
      <c r="G44" s="120" t="s">
        <v>134</v>
      </c>
      <c r="H44" s="121" t="s">
        <v>134</v>
      </c>
      <c r="I44" s="125">
        <v>6</v>
      </c>
      <c r="J44" s="126">
        <v>6</v>
      </c>
      <c r="K44" s="127">
        <v>6</v>
      </c>
      <c r="L44" s="119" t="s">
        <v>134</v>
      </c>
      <c r="M44" s="120" t="s">
        <v>134</v>
      </c>
      <c r="N44" s="121" t="s">
        <v>134</v>
      </c>
      <c r="O44" s="119" t="s">
        <v>134</v>
      </c>
      <c r="P44" s="120" t="s">
        <v>134</v>
      </c>
      <c r="Q44" s="121" t="s">
        <v>134</v>
      </c>
      <c r="R44" s="328" t="s">
        <v>58</v>
      </c>
      <c r="S44" s="329" t="s">
        <v>58</v>
      </c>
      <c r="T44" s="330" t="s">
        <v>58</v>
      </c>
      <c r="U44" s="122">
        <v>9</v>
      </c>
      <c r="V44" s="123">
        <v>9</v>
      </c>
      <c r="W44" s="124">
        <v>10</v>
      </c>
      <c r="X44" s="119" t="s">
        <v>136</v>
      </c>
      <c r="Y44" s="120" t="s">
        <v>136</v>
      </c>
      <c r="Z44" s="288" t="s">
        <v>136</v>
      </c>
    </row>
    <row r="45" spans="2:26" s="374" customFormat="1" ht="21.75" customHeight="1">
      <c r="B45" s="424" t="s">
        <v>31</v>
      </c>
      <c r="C45" s="119" t="s">
        <v>58</v>
      </c>
      <c r="D45" s="120" t="s">
        <v>58</v>
      </c>
      <c r="E45" s="121" t="s">
        <v>58</v>
      </c>
      <c r="F45" s="119" t="s">
        <v>59</v>
      </c>
      <c r="G45" s="120" t="s">
        <v>59</v>
      </c>
      <c r="H45" s="121" t="s">
        <v>58</v>
      </c>
      <c r="I45" s="125">
        <v>3</v>
      </c>
      <c r="J45" s="126">
        <v>3</v>
      </c>
      <c r="K45" s="127">
        <v>3</v>
      </c>
      <c r="L45" s="119" t="s">
        <v>58</v>
      </c>
      <c r="M45" s="120" t="s">
        <v>58</v>
      </c>
      <c r="N45" s="121" t="s">
        <v>58</v>
      </c>
      <c r="O45" s="119" t="s">
        <v>58</v>
      </c>
      <c r="P45" s="120" t="s">
        <v>58</v>
      </c>
      <c r="Q45" s="121" t="s">
        <v>58</v>
      </c>
      <c r="R45" s="328" t="s">
        <v>59</v>
      </c>
      <c r="S45" s="329" t="s">
        <v>59</v>
      </c>
      <c r="T45" s="330" t="s">
        <v>58</v>
      </c>
      <c r="U45" s="122">
        <v>4</v>
      </c>
      <c r="V45" s="123">
        <v>5</v>
      </c>
      <c r="W45" s="124">
        <v>5</v>
      </c>
      <c r="X45" s="119" t="s">
        <v>59</v>
      </c>
      <c r="Y45" s="120" t="s">
        <v>59</v>
      </c>
      <c r="Z45" s="288" t="s">
        <v>58</v>
      </c>
    </row>
    <row r="46" spans="2:26" s="3" customFormat="1" ht="21.75" customHeight="1">
      <c r="B46" s="9" t="s">
        <v>154</v>
      </c>
      <c r="C46" s="119" t="s">
        <v>134</v>
      </c>
      <c r="D46" s="120" t="s">
        <v>134</v>
      </c>
      <c r="E46" s="121" t="s">
        <v>134</v>
      </c>
      <c r="F46" s="119" t="s">
        <v>134</v>
      </c>
      <c r="G46" s="120" t="s">
        <v>134</v>
      </c>
      <c r="H46" s="121" t="s">
        <v>134</v>
      </c>
      <c r="I46" s="116">
        <v>5</v>
      </c>
      <c r="J46" s="117">
        <v>5</v>
      </c>
      <c r="K46" s="118">
        <v>5</v>
      </c>
      <c r="L46" s="119" t="s">
        <v>134</v>
      </c>
      <c r="M46" s="120" t="s">
        <v>134</v>
      </c>
      <c r="N46" s="121" t="s">
        <v>134</v>
      </c>
      <c r="O46" s="119" t="s">
        <v>134</v>
      </c>
      <c r="P46" s="120" t="s">
        <v>134</v>
      </c>
      <c r="Q46" s="121" t="s">
        <v>134</v>
      </c>
      <c r="R46" s="325" t="s">
        <v>136</v>
      </c>
      <c r="S46" s="326" t="s">
        <v>136</v>
      </c>
      <c r="T46" s="327" t="s">
        <v>136</v>
      </c>
      <c r="U46" s="122">
        <v>6</v>
      </c>
      <c r="V46" s="123">
        <v>7</v>
      </c>
      <c r="W46" s="124">
        <v>8</v>
      </c>
      <c r="X46" s="119" t="s">
        <v>134</v>
      </c>
      <c r="Y46" s="120" t="s">
        <v>134</v>
      </c>
      <c r="Z46" s="288" t="s">
        <v>134</v>
      </c>
    </row>
    <row r="47" spans="2:26" s="3" customFormat="1" ht="21.75" customHeight="1">
      <c r="B47" s="9" t="s">
        <v>155</v>
      </c>
      <c r="C47" s="119" t="s">
        <v>134</v>
      </c>
      <c r="D47" s="120" t="s">
        <v>134</v>
      </c>
      <c r="E47" s="121" t="s">
        <v>134</v>
      </c>
      <c r="F47" s="119" t="s">
        <v>134</v>
      </c>
      <c r="G47" s="120" t="s">
        <v>134</v>
      </c>
      <c r="H47" s="121" t="s">
        <v>134</v>
      </c>
      <c r="I47" s="116">
        <v>3</v>
      </c>
      <c r="J47" s="117">
        <v>3</v>
      </c>
      <c r="K47" s="118">
        <v>3</v>
      </c>
      <c r="L47" s="119" t="s">
        <v>136</v>
      </c>
      <c r="M47" s="120" t="s">
        <v>134</v>
      </c>
      <c r="N47" s="121" t="s">
        <v>134</v>
      </c>
      <c r="O47" s="119" t="s">
        <v>136</v>
      </c>
      <c r="P47" s="120" t="s">
        <v>134</v>
      </c>
      <c r="Q47" s="121" t="s">
        <v>134</v>
      </c>
      <c r="R47" s="325" t="s">
        <v>136</v>
      </c>
      <c r="S47" s="326" t="s">
        <v>136</v>
      </c>
      <c r="T47" s="327" t="s">
        <v>58</v>
      </c>
      <c r="U47" s="122">
        <v>1</v>
      </c>
      <c r="V47" s="123">
        <v>1</v>
      </c>
      <c r="W47" s="124">
        <v>1</v>
      </c>
      <c r="X47" s="119" t="s">
        <v>136</v>
      </c>
      <c r="Y47" s="120" t="s">
        <v>136</v>
      </c>
      <c r="Z47" s="288" t="s">
        <v>58</v>
      </c>
    </row>
    <row r="48" spans="2:26" s="3" customFormat="1" ht="21.75" customHeight="1">
      <c r="B48" s="9" t="s">
        <v>172</v>
      </c>
      <c r="C48" s="119" t="s">
        <v>134</v>
      </c>
      <c r="D48" s="120" t="s">
        <v>134</v>
      </c>
      <c r="E48" s="121" t="s">
        <v>134</v>
      </c>
      <c r="F48" s="119" t="s">
        <v>134</v>
      </c>
      <c r="G48" s="120" t="s">
        <v>134</v>
      </c>
      <c r="H48" s="121" t="s">
        <v>134</v>
      </c>
      <c r="I48" s="116">
        <v>1</v>
      </c>
      <c r="J48" s="117">
        <v>1</v>
      </c>
      <c r="K48" s="118">
        <v>1</v>
      </c>
      <c r="L48" s="119" t="s">
        <v>134</v>
      </c>
      <c r="M48" s="120" t="s">
        <v>134</v>
      </c>
      <c r="N48" s="121" t="s">
        <v>134</v>
      </c>
      <c r="O48" s="119" t="s">
        <v>134</v>
      </c>
      <c r="P48" s="120" t="s">
        <v>134</v>
      </c>
      <c r="Q48" s="121" t="s">
        <v>134</v>
      </c>
      <c r="R48" s="325" t="s">
        <v>134</v>
      </c>
      <c r="S48" s="326" t="s">
        <v>134</v>
      </c>
      <c r="T48" s="327" t="s">
        <v>134</v>
      </c>
      <c r="U48" s="122">
        <v>2</v>
      </c>
      <c r="V48" s="123">
        <v>3</v>
      </c>
      <c r="W48" s="124">
        <v>4</v>
      </c>
      <c r="X48" s="119" t="s">
        <v>134</v>
      </c>
      <c r="Y48" s="120" t="s">
        <v>134</v>
      </c>
      <c r="Z48" s="288" t="s">
        <v>134</v>
      </c>
    </row>
    <row r="49" spans="2:26" s="3" customFormat="1" ht="21.75" customHeight="1">
      <c r="B49" s="9" t="s">
        <v>137</v>
      </c>
      <c r="C49" s="119" t="s">
        <v>134</v>
      </c>
      <c r="D49" s="120" t="s">
        <v>134</v>
      </c>
      <c r="E49" s="121" t="s">
        <v>134</v>
      </c>
      <c r="F49" s="119" t="s">
        <v>134</v>
      </c>
      <c r="G49" s="120" t="s">
        <v>134</v>
      </c>
      <c r="H49" s="121" t="s">
        <v>134</v>
      </c>
      <c r="I49" s="116">
        <v>3</v>
      </c>
      <c r="J49" s="117">
        <v>3</v>
      </c>
      <c r="K49" s="118">
        <v>3</v>
      </c>
      <c r="L49" s="119" t="s">
        <v>136</v>
      </c>
      <c r="M49" s="120" t="s">
        <v>136</v>
      </c>
      <c r="N49" s="121" t="s">
        <v>136</v>
      </c>
      <c r="O49" s="119" t="s">
        <v>136</v>
      </c>
      <c r="P49" s="120" t="s">
        <v>136</v>
      </c>
      <c r="Q49" s="121" t="s">
        <v>136</v>
      </c>
      <c r="R49" s="325" t="s">
        <v>134</v>
      </c>
      <c r="S49" s="326" t="s">
        <v>134</v>
      </c>
      <c r="T49" s="327" t="s">
        <v>134</v>
      </c>
      <c r="U49" s="122">
        <v>1</v>
      </c>
      <c r="V49" s="123">
        <v>1</v>
      </c>
      <c r="W49" s="124">
        <v>1</v>
      </c>
      <c r="X49" s="119" t="s">
        <v>136</v>
      </c>
      <c r="Y49" s="120" t="s">
        <v>136</v>
      </c>
      <c r="Z49" s="288" t="s">
        <v>136</v>
      </c>
    </row>
    <row r="50" spans="2:26" s="3" customFormat="1" ht="21.75" customHeight="1">
      <c r="B50" s="9" t="s">
        <v>168</v>
      </c>
      <c r="C50" s="119" t="s">
        <v>134</v>
      </c>
      <c r="D50" s="120" t="s">
        <v>134</v>
      </c>
      <c r="E50" s="121" t="s">
        <v>134</v>
      </c>
      <c r="F50" s="119" t="s">
        <v>136</v>
      </c>
      <c r="G50" s="120" t="s">
        <v>136</v>
      </c>
      <c r="H50" s="121" t="s">
        <v>136</v>
      </c>
      <c r="I50" s="125">
        <v>1</v>
      </c>
      <c r="J50" s="126">
        <v>1</v>
      </c>
      <c r="K50" s="127">
        <v>1</v>
      </c>
      <c r="L50" s="119" t="s">
        <v>134</v>
      </c>
      <c r="M50" s="120" t="s">
        <v>134</v>
      </c>
      <c r="N50" s="121" t="s">
        <v>134</v>
      </c>
      <c r="O50" s="119" t="s">
        <v>134</v>
      </c>
      <c r="P50" s="120" t="s">
        <v>134</v>
      </c>
      <c r="Q50" s="121" t="s">
        <v>134</v>
      </c>
      <c r="R50" s="325" t="s">
        <v>136</v>
      </c>
      <c r="S50" s="326" t="s">
        <v>136</v>
      </c>
      <c r="T50" s="327" t="s">
        <v>136</v>
      </c>
      <c r="U50" s="122">
        <v>0</v>
      </c>
      <c r="V50" s="123">
        <v>0</v>
      </c>
      <c r="W50" s="124">
        <v>0</v>
      </c>
      <c r="X50" s="119" t="s">
        <v>136</v>
      </c>
      <c r="Y50" s="120" t="s">
        <v>136</v>
      </c>
      <c r="Z50" s="288" t="s">
        <v>136</v>
      </c>
    </row>
    <row r="51" spans="2:26" s="374" customFormat="1" ht="21.75" customHeight="1" thickBot="1">
      <c r="B51" s="375" t="s">
        <v>37</v>
      </c>
      <c r="C51" s="376" t="s">
        <v>58</v>
      </c>
      <c r="D51" s="377" t="s">
        <v>58</v>
      </c>
      <c r="E51" s="378" t="s">
        <v>58</v>
      </c>
      <c r="F51" s="376" t="s">
        <v>58</v>
      </c>
      <c r="G51" s="377" t="s">
        <v>58</v>
      </c>
      <c r="H51" s="378" t="s">
        <v>58</v>
      </c>
      <c r="I51" s="379">
        <v>1</v>
      </c>
      <c r="J51" s="380">
        <v>1</v>
      </c>
      <c r="K51" s="381">
        <v>1</v>
      </c>
      <c r="L51" s="376" t="s">
        <v>59</v>
      </c>
      <c r="M51" s="377" t="s">
        <v>59</v>
      </c>
      <c r="N51" s="378" t="s">
        <v>58</v>
      </c>
      <c r="O51" s="376" t="s">
        <v>59</v>
      </c>
      <c r="P51" s="377" t="s">
        <v>59</v>
      </c>
      <c r="Q51" s="378" t="s">
        <v>58</v>
      </c>
      <c r="R51" s="382" t="s">
        <v>59</v>
      </c>
      <c r="S51" s="383" t="s">
        <v>59</v>
      </c>
      <c r="T51" s="384" t="s">
        <v>58</v>
      </c>
      <c r="U51" s="385">
        <v>1</v>
      </c>
      <c r="V51" s="386">
        <v>1</v>
      </c>
      <c r="W51" s="387">
        <v>1</v>
      </c>
      <c r="X51" s="376" t="s">
        <v>59</v>
      </c>
      <c r="Y51" s="377" t="s">
        <v>59</v>
      </c>
      <c r="Z51" s="388" t="s">
        <v>58</v>
      </c>
    </row>
    <row r="52" spans="2:26" s="4" customFormat="1" ht="36" customHeight="1" thickBot="1">
      <c r="B52" s="20" t="s">
        <v>39</v>
      </c>
      <c r="C52" s="93">
        <f aca="true" t="shared" si="0" ref="C52:H52">COUNTIF(C9:C51,$B$59)</f>
        <v>39</v>
      </c>
      <c r="D52" s="94">
        <f t="shared" si="0"/>
        <v>39</v>
      </c>
      <c r="E52" s="95">
        <f t="shared" si="0"/>
        <v>39</v>
      </c>
      <c r="F52" s="93">
        <f t="shared" si="0"/>
        <v>34</v>
      </c>
      <c r="G52" s="94">
        <f t="shared" si="0"/>
        <v>34</v>
      </c>
      <c r="H52" s="95">
        <f t="shared" si="0"/>
        <v>35</v>
      </c>
      <c r="I52" s="27">
        <f>SUM(I9:I51)</f>
        <v>192</v>
      </c>
      <c r="J52" s="28">
        <f>SUM(J9:J51)</f>
        <v>192</v>
      </c>
      <c r="K52" s="29">
        <f>SUM(K9:K51)</f>
        <v>199</v>
      </c>
      <c r="L52" s="93">
        <f aca="true" t="shared" si="1" ref="L52:T52">COUNTIF(L9:L51,$B$59)</f>
        <v>36</v>
      </c>
      <c r="M52" s="94">
        <f t="shared" si="1"/>
        <v>37</v>
      </c>
      <c r="N52" s="95">
        <f t="shared" si="1"/>
        <v>42</v>
      </c>
      <c r="O52" s="93">
        <f t="shared" si="1"/>
        <v>37</v>
      </c>
      <c r="P52" s="94">
        <f t="shared" si="1"/>
        <v>39</v>
      </c>
      <c r="Q52" s="95">
        <f t="shared" si="1"/>
        <v>41</v>
      </c>
      <c r="R52" s="93">
        <f t="shared" si="1"/>
        <v>16</v>
      </c>
      <c r="S52" s="94">
        <f t="shared" si="1"/>
        <v>17</v>
      </c>
      <c r="T52" s="95">
        <f t="shared" si="1"/>
        <v>24</v>
      </c>
      <c r="U52" s="93">
        <f>SUM(U9:U51)</f>
        <v>441</v>
      </c>
      <c r="V52" s="94">
        <f>SUM(V9:V51)</f>
        <v>489</v>
      </c>
      <c r="W52" s="95">
        <f>SUM(W9:W51)</f>
        <v>538</v>
      </c>
      <c r="X52" s="93">
        <f>COUNTIF(X9:X51,$B$59)</f>
        <v>14</v>
      </c>
      <c r="Y52" s="94">
        <f>COUNTIF(Y9:Y51,$B$59)</f>
        <v>17</v>
      </c>
      <c r="Z52" s="95">
        <f>COUNTIF(Z9:Z51,$B$59)</f>
        <v>23</v>
      </c>
    </row>
    <row r="53" spans="2:20" s="24" customFormat="1" ht="23.25" customHeight="1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3"/>
      <c r="P53" s="133"/>
      <c r="Q53" s="133"/>
      <c r="R53" s="132"/>
      <c r="S53" s="132"/>
      <c r="T53" s="132"/>
    </row>
    <row r="54" spans="2:20" ht="23.25" customHeight="1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6"/>
      <c r="P54" s="136"/>
      <c r="Q54" s="136"/>
      <c r="R54" s="135"/>
      <c r="S54" s="135"/>
      <c r="T54" s="135"/>
    </row>
    <row r="59" ht="13.5" hidden="1">
      <c r="B59" s="30" t="s">
        <v>58</v>
      </c>
    </row>
    <row r="60" ht="13.5" hidden="1">
      <c r="B60" s="30" t="s">
        <v>59</v>
      </c>
    </row>
    <row r="61" ht="13.5" hidden="1"/>
  </sheetData>
  <sheetProtection/>
  <mergeCells count="34">
    <mergeCell ref="B4:B8"/>
    <mergeCell ref="J6:J7"/>
    <mergeCell ref="K6:K7"/>
    <mergeCell ref="I6:I7"/>
    <mergeCell ref="I5:K5"/>
    <mergeCell ref="C4:E5"/>
    <mergeCell ref="D6:D7"/>
    <mergeCell ref="E6:E7"/>
    <mergeCell ref="F6:F7"/>
    <mergeCell ref="G6:G7"/>
    <mergeCell ref="Z6:Z7"/>
    <mergeCell ref="X6:X7"/>
    <mergeCell ref="Y6:Y7"/>
    <mergeCell ref="V6:V7"/>
    <mergeCell ref="M6:M7"/>
    <mergeCell ref="F4:H5"/>
    <mergeCell ref="O5:Q5"/>
    <mergeCell ref="O6:O7"/>
    <mergeCell ref="X4:Z5"/>
    <mergeCell ref="T6:T7"/>
    <mergeCell ref="H6:H7"/>
    <mergeCell ref="C6:C7"/>
    <mergeCell ref="R5:T5"/>
    <mergeCell ref="W6:W7"/>
    <mergeCell ref="U6:U7"/>
    <mergeCell ref="L5:N5"/>
    <mergeCell ref="N6:N7"/>
    <mergeCell ref="Q6:Q7"/>
    <mergeCell ref="I4:T4"/>
    <mergeCell ref="U4:W5"/>
    <mergeCell ref="P6:P7"/>
    <mergeCell ref="L6:L7"/>
    <mergeCell ref="R6:R7"/>
    <mergeCell ref="S6:S7"/>
  </mergeCells>
  <dataValidations count="1">
    <dataValidation type="list" allowBlank="1" showInputMessage="1" showErrorMessage="1" sqref="X9:Z51 L9:T51 C9:H51">
      <formula1>$B$59:$B$60</formula1>
    </dataValidation>
  </dataValidation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A54"/>
  <sheetViews>
    <sheetView view="pageBreakPreview" zoomScaleNormal="75" zoomScaleSheetLayoutView="100" zoomScalePageLayoutView="0" workbookViewId="0" topLeftCell="A1">
      <pane xSplit="2" ySplit="7" topLeftCell="C53" activePane="bottomRight" state="frozen"/>
      <selection pane="topLeft" activeCell="C9" sqref="C9:Z51"/>
      <selection pane="topRight" activeCell="C9" sqref="C9:Z51"/>
      <selection pane="bottomLeft" activeCell="C9" sqref="C9:Z51"/>
      <selection pane="bottomRight" activeCell="P54" sqref="P54"/>
    </sheetView>
  </sheetViews>
  <sheetFormatPr defaultColWidth="9.00390625" defaultRowHeight="13.5"/>
  <cols>
    <col min="1" max="1" width="9.00390625" style="22" customWidth="1"/>
    <col min="2" max="2" width="14.25390625" style="22" customWidth="1"/>
    <col min="3" max="3" width="6.875" style="22" customWidth="1"/>
    <col min="4" max="4" width="7.75390625" style="22" customWidth="1"/>
    <col min="5" max="5" width="6.875" style="22" customWidth="1"/>
    <col min="6" max="6" width="8.00390625" style="22" customWidth="1"/>
    <col min="7" max="7" width="7.375" style="22" customWidth="1"/>
    <col min="8" max="8" width="7.875" style="22" customWidth="1"/>
    <col min="9" max="9" width="7.125" style="22" customWidth="1"/>
    <col min="10" max="10" width="8.00390625" style="22" customWidth="1"/>
    <col min="11" max="11" width="7.50390625" style="22" customWidth="1"/>
    <col min="12" max="12" width="7.75390625" style="22" customWidth="1"/>
    <col min="13" max="13" width="7.00390625" style="22" customWidth="1"/>
    <col min="14" max="14" width="7.875" style="22" customWidth="1"/>
    <col min="15" max="15" width="7.75390625" style="22" customWidth="1"/>
    <col min="16" max="16" width="8.625" style="22" customWidth="1"/>
    <col min="17" max="17" width="8.50390625" style="22" customWidth="1"/>
    <col min="18" max="16384" width="9.00390625" style="22" customWidth="1"/>
  </cols>
  <sheetData>
    <row r="1" spans="2:20" s="79" customFormat="1" ht="18.75">
      <c r="B1" s="101" t="s">
        <v>89</v>
      </c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="24" customFormat="1" ht="18.75" customHeight="1">
      <c r="B2" s="102"/>
    </row>
    <row r="3" spans="11:17" s="3" customFormat="1" ht="13.5" customHeight="1" thickBot="1">
      <c r="K3" s="221"/>
      <c r="L3" s="221"/>
      <c r="M3" s="221"/>
      <c r="N3" s="221"/>
      <c r="O3" s="222"/>
      <c r="P3" s="564"/>
      <c r="Q3" s="564"/>
    </row>
    <row r="4" spans="2:17" s="3" customFormat="1" ht="13.5" customHeight="1" thickBot="1">
      <c r="B4" s="565" t="s">
        <v>43</v>
      </c>
      <c r="C4" s="568" t="s">
        <v>90</v>
      </c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70"/>
    </row>
    <row r="5" spans="2:17" s="3" customFormat="1" ht="17.25" customHeight="1">
      <c r="B5" s="566"/>
      <c r="C5" s="574" t="s">
        <v>64</v>
      </c>
      <c r="D5" s="572"/>
      <c r="E5" s="572"/>
      <c r="F5" s="572"/>
      <c r="G5" s="572"/>
      <c r="H5" s="573"/>
      <c r="I5" s="571" t="s">
        <v>65</v>
      </c>
      <c r="J5" s="572"/>
      <c r="K5" s="572"/>
      <c r="L5" s="572"/>
      <c r="M5" s="572"/>
      <c r="N5" s="573"/>
      <c r="O5" s="572" t="s">
        <v>54</v>
      </c>
      <c r="P5" s="572"/>
      <c r="Q5" s="575"/>
    </row>
    <row r="6" spans="2:17" s="3" customFormat="1" ht="17.25" customHeight="1">
      <c r="B6" s="566"/>
      <c r="C6" s="576" t="s">
        <v>78</v>
      </c>
      <c r="D6" s="577"/>
      <c r="E6" s="578" t="s">
        <v>79</v>
      </c>
      <c r="F6" s="577"/>
      <c r="G6" s="578" t="s">
        <v>80</v>
      </c>
      <c r="H6" s="579"/>
      <c r="I6" s="580" t="s">
        <v>78</v>
      </c>
      <c r="J6" s="581"/>
      <c r="K6" s="578" t="s">
        <v>79</v>
      </c>
      <c r="L6" s="581"/>
      <c r="M6" s="578" t="s">
        <v>80</v>
      </c>
      <c r="N6" s="582"/>
      <c r="O6" s="214" t="s">
        <v>78</v>
      </c>
      <c r="P6" s="213" t="s">
        <v>79</v>
      </c>
      <c r="Q6" s="223" t="s">
        <v>80</v>
      </c>
    </row>
    <row r="7" spans="2:17" s="3" customFormat="1" ht="15" customHeight="1" thickBot="1">
      <c r="B7" s="567"/>
      <c r="C7" s="74" t="s">
        <v>63</v>
      </c>
      <c r="D7" s="75" t="s">
        <v>76</v>
      </c>
      <c r="E7" s="75" t="s">
        <v>63</v>
      </c>
      <c r="F7" s="75" t="s">
        <v>76</v>
      </c>
      <c r="G7" s="75" t="s">
        <v>63</v>
      </c>
      <c r="H7" s="76" t="s">
        <v>76</v>
      </c>
      <c r="I7" s="211" t="s">
        <v>63</v>
      </c>
      <c r="J7" s="76" t="s">
        <v>76</v>
      </c>
      <c r="K7" s="75" t="s">
        <v>63</v>
      </c>
      <c r="L7" s="75" t="s">
        <v>76</v>
      </c>
      <c r="M7" s="75" t="s">
        <v>63</v>
      </c>
      <c r="N7" s="212" t="s">
        <v>76</v>
      </c>
      <c r="O7" s="76" t="s">
        <v>62</v>
      </c>
      <c r="P7" s="75" t="s">
        <v>62</v>
      </c>
      <c r="Q7" s="224" t="s">
        <v>62</v>
      </c>
    </row>
    <row r="8" spans="2:17" ht="12" customHeight="1">
      <c r="B8" s="17" t="s">
        <v>141</v>
      </c>
      <c r="C8" s="147">
        <v>3779</v>
      </c>
      <c r="D8" s="148">
        <v>10762</v>
      </c>
      <c r="E8" s="148">
        <v>3824</v>
      </c>
      <c r="F8" s="148">
        <v>10809</v>
      </c>
      <c r="G8" s="148">
        <v>3850</v>
      </c>
      <c r="H8" s="149">
        <v>10857</v>
      </c>
      <c r="I8" s="313">
        <v>221</v>
      </c>
      <c r="J8" s="149">
        <v>744</v>
      </c>
      <c r="K8" s="148">
        <v>221</v>
      </c>
      <c r="L8" s="148">
        <v>744</v>
      </c>
      <c r="M8" s="148">
        <v>221</v>
      </c>
      <c r="N8" s="314">
        <v>744</v>
      </c>
      <c r="O8" s="149">
        <v>6</v>
      </c>
      <c r="P8" s="148">
        <v>6</v>
      </c>
      <c r="Q8" s="225">
        <v>6</v>
      </c>
    </row>
    <row r="9" spans="2:17" s="1" customFormat="1" ht="12" customHeight="1">
      <c r="B9" s="18" t="s">
        <v>142</v>
      </c>
      <c r="C9" s="150">
        <v>110</v>
      </c>
      <c r="D9" s="151">
        <v>200</v>
      </c>
      <c r="E9" s="151">
        <v>115</v>
      </c>
      <c r="F9" s="151">
        <v>230</v>
      </c>
      <c r="G9" s="151">
        <v>120</v>
      </c>
      <c r="H9" s="152">
        <v>250</v>
      </c>
      <c r="I9" s="315">
        <v>80</v>
      </c>
      <c r="J9" s="152">
        <v>180</v>
      </c>
      <c r="K9" s="151">
        <v>85</v>
      </c>
      <c r="L9" s="151">
        <v>200</v>
      </c>
      <c r="M9" s="151">
        <v>90</v>
      </c>
      <c r="N9" s="316">
        <v>230</v>
      </c>
      <c r="O9" s="152">
        <v>2</v>
      </c>
      <c r="P9" s="151">
        <v>2</v>
      </c>
      <c r="Q9" s="226">
        <v>2</v>
      </c>
    </row>
    <row r="10" spans="2:17" s="1" customFormat="1" ht="12" customHeight="1">
      <c r="B10" s="18" t="s">
        <v>143</v>
      </c>
      <c r="C10" s="144">
        <v>93</v>
      </c>
      <c r="D10" s="145">
        <v>152</v>
      </c>
      <c r="E10" s="145">
        <v>93</v>
      </c>
      <c r="F10" s="145">
        <v>152</v>
      </c>
      <c r="G10" s="145">
        <v>93</v>
      </c>
      <c r="H10" s="146">
        <v>152</v>
      </c>
      <c r="I10" s="317">
        <v>35</v>
      </c>
      <c r="J10" s="146">
        <v>78</v>
      </c>
      <c r="K10" s="145">
        <v>35</v>
      </c>
      <c r="L10" s="145">
        <v>78</v>
      </c>
      <c r="M10" s="145">
        <v>35</v>
      </c>
      <c r="N10" s="318">
        <v>78</v>
      </c>
      <c r="O10" s="146">
        <v>2</v>
      </c>
      <c r="P10" s="145">
        <v>2</v>
      </c>
      <c r="Q10" s="227">
        <v>2</v>
      </c>
    </row>
    <row r="11" spans="2:17" s="1" customFormat="1" ht="12" customHeight="1">
      <c r="B11" s="18" t="s">
        <v>138</v>
      </c>
      <c r="C11" s="150">
        <v>4</v>
      </c>
      <c r="D11" s="151">
        <v>8</v>
      </c>
      <c r="E11" s="151">
        <v>4</v>
      </c>
      <c r="F11" s="151">
        <v>8</v>
      </c>
      <c r="G11" s="151">
        <v>4</v>
      </c>
      <c r="H11" s="152">
        <v>8</v>
      </c>
      <c r="I11" s="315">
        <v>2</v>
      </c>
      <c r="J11" s="152">
        <v>4</v>
      </c>
      <c r="K11" s="151">
        <v>2</v>
      </c>
      <c r="L11" s="151">
        <v>4</v>
      </c>
      <c r="M11" s="151">
        <v>2</v>
      </c>
      <c r="N11" s="316">
        <v>4</v>
      </c>
      <c r="O11" s="152">
        <v>1</v>
      </c>
      <c r="P11" s="151">
        <v>1</v>
      </c>
      <c r="Q11" s="226">
        <v>1</v>
      </c>
    </row>
    <row r="12" spans="2:17" s="1" customFormat="1" ht="12" customHeight="1">
      <c r="B12" s="18" t="s">
        <v>171</v>
      </c>
      <c r="C12" s="150">
        <v>9</v>
      </c>
      <c r="D12" s="151">
        <v>9</v>
      </c>
      <c r="E12" s="151">
        <v>9</v>
      </c>
      <c r="F12" s="151">
        <v>9</v>
      </c>
      <c r="G12" s="151">
        <v>9</v>
      </c>
      <c r="H12" s="152">
        <v>9</v>
      </c>
      <c r="I12" s="315">
        <v>1</v>
      </c>
      <c r="J12" s="152">
        <v>1</v>
      </c>
      <c r="K12" s="151">
        <v>1</v>
      </c>
      <c r="L12" s="151">
        <v>1</v>
      </c>
      <c r="M12" s="151">
        <v>1</v>
      </c>
      <c r="N12" s="316">
        <v>1</v>
      </c>
      <c r="O12" s="152">
        <v>0</v>
      </c>
      <c r="P12" s="151">
        <v>0</v>
      </c>
      <c r="Q12" s="226">
        <v>0</v>
      </c>
    </row>
    <row r="13" spans="2:17" s="1" customFormat="1" ht="12" customHeight="1">
      <c r="B13" s="18" t="s">
        <v>140</v>
      </c>
      <c r="C13" s="150">
        <v>430</v>
      </c>
      <c r="D13" s="151">
        <v>669</v>
      </c>
      <c r="E13" s="151">
        <v>430</v>
      </c>
      <c r="F13" s="151">
        <v>669</v>
      </c>
      <c r="G13" s="151">
        <v>430</v>
      </c>
      <c r="H13" s="152">
        <v>669</v>
      </c>
      <c r="I13" s="315">
        <v>20</v>
      </c>
      <c r="J13" s="152">
        <v>57</v>
      </c>
      <c r="K13" s="151">
        <v>20</v>
      </c>
      <c r="L13" s="151">
        <v>57</v>
      </c>
      <c r="M13" s="151">
        <v>20</v>
      </c>
      <c r="N13" s="316">
        <v>57</v>
      </c>
      <c r="O13" s="152">
        <v>2</v>
      </c>
      <c r="P13" s="151">
        <v>2</v>
      </c>
      <c r="Q13" s="226">
        <v>2</v>
      </c>
    </row>
    <row r="14" spans="2:17" s="1" customFormat="1" ht="12" customHeight="1">
      <c r="B14" s="18" t="s">
        <v>145</v>
      </c>
      <c r="C14" s="150">
        <v>342</v>
      </c>
      <c r="D14" s="151">
        <v>544</v>
      </c>
      <c r="E14" s="151">
        <v>342</v>
      </c>
      <c r="F14" s="151">
        <v>544</v>
      </c>
      <c r="G14" s="151">
        <v>342</v>
      </c>
      <c r="H14" s="152">
        <v>544</v>
      </c>
      <c r="I14" s="315">
        <v>13</v>
      </c>
      <c r="J14" s="152">
        <v>30</v>
      </c>
      <c r="K14" s="151">
        <v>13</v>
      </c>
      <c r="L14" s="151">
        <v>30</v>
      </c>
      <c r="M14" s="151">
        <v>13</v>
      </c>
      <c r="N14" s="316">
        <v>30</v>
      </c>
      <c r="O14" s="152">
        <v>2</v>
      </c>
      <c r="P14" s="151">
        <v>2</v>
      </c>
      <c r="Q14" s="226">
        <v>2</v>
      </c>
    </row>
    <row r="15" spans="2:17" s="1" customFormat="1" ht="12" customHeight="1">
      <c r="B15" s="18" t="s">
        <v>150</v>
      </c>
      <c r="C15" s="150">
        <v>2503</v>
      </c>
      <c r="D15" s="151">
        <v>2657</v>
      </c>
      <c r="E15" s="151">
        <v>2648</v>
      </c>
      <c r="F15" s="151">
        <v>2793</v>
      </c>
      <c r="G15" s="151">
        <v>2801</v>
      </c>
      <c r="H15" s="152">
        <v>2937</v>
      </c>
      <c r="I15" s="315">
        <v>30</v>
      </c>
      <c r="J15" s="152">
        <v>82</v>
      </c>
      <c r="K15" s="151">
        <v>33</v>
      </c>
      <c r="L15" s="151">
        <v>86</v>
      </c>
      <c r="M15" s="151">
        <v>37</v>
      </c>
      <c r="N15" s="316">
        <v>91</v>
      </c>
      <c r="O15" s="152">
        <v>5</v>
      </c>
      <c r="P15" s="151">
        <v>5</v>
      </c>
      <c r="Q15" s="226">
        <v>5</v>
      </c>
    </row>
    <row r="16" spans="2:17" s="1" customFormat="1" ht="12" customHeight="1">
      <c r="B16" s="18" t="s">
        <v>164</v>
      </c>
      <c r="C16" s="150">
        <v>30</v>
      </c>
      <c r="D16" s="151">
        <v>50</v>
      </c>
      <c r="E16" s="151">
        <v>32</v>
      </c>
      <c r="F16" s="151">
        <v>52</v>
      </c>
      <c r="G16" s="151">
        <v>34</v>
      </c>
      <c r="H16" s="152">
        <v>54</v>
      </c>
      <c r="I16" s="315">
        <v>0</v>
      </c>
      <c r="J16" s="152">
        <v>0</v>
      </c>
      <c r="K16" s="151">
        <v>0</v>
      </c>
      <c r="L16" s="151">
        <v>0</v>
      </c>
      <c r="M16" s="151">
        <v>0</v>
      </c>
      <c r="N16" s="316">
        <v>0</v>
      </c>
      <c r="O16" s="152">
        <v>1</v>
      </c>
      <c r="P16" s="151">
        <v>1</v>
      </c>
      <c r="Q16" s="226">
        <v>1</v>
      </c>
    </row>
    <row r="17" spans="2:17" s="1" customFormat="1" ht="12" customHeight="1">
      <c r="B17" s="18" t="s">
        <v>160</v>
      </c>
      <c r="C17" s="150">
        <v>10</v>
      </c>
      <c r="D17" s="151">
        <v>20</v>
      </c>
      <c r="E17" s="151">
        <v>10</v>
      </c>
      <c r="F17" s="151">
        <v>20</v>
      </c>
      <c r="G17" s="151">
        <v>10</v>
      </c>
      <c r="H17" s="152">
        <v>20</v>
      </c>
      <c r="I17" s="315">
        <v>2</v>
      </c>
      <c r="J17" s="152">
        <v>6</v>
      </c>
      <c r="K17" s="151">
        <v>2</v>
      </c>
      <c r="L17" s="151">
        <v>6</v>
      </c>
      <c r="M17" s="151">
        <v>2</v>
      </c>
      <c r="N17" s="316">
        <v>6</v>
      </c>
      <c r="O17" s="152">
        <v>1</v>
      </c>
      <c r="P17" s="151">
        <v>1</v>
      </c>
      <c r="Q17" s="226">
        <v>1</v>
      </c>
    </row>
    <row r="18" spans="2:17" s="1" customFormat="1" ht="12" customHeight="1">
      <c r="B18" s="18" t="s">
        <v>147</v>
      </c>
      <c r="C18" s="144">
        <v>707</v>
      </c>
      <c r="D18" s="145">
        <v>1100</v>
      </c>
      <c r="E18" s="145">
        <v>719</v>
      </c>
      <c r="F18" s="145">
        <v>1118</v>
      </c>
      <c r="G18" s="145">
        <v>731</v>
      </c>
      <c r="H18" s="146">
        <v>1137</v>
      </c>
      <c r="I18" s="317">
        <v>28</v>
      </c>
      <c r="J18" s="146">
        <v>54</v>
      </c>
      <c r="K18" s="145">
        <v>29</v>
      </c>
      <c r="L18" s="145">
        <v>56</v>
      </c>
      <c r="M18" s="145">
        <v>30</v>
      </c>
      <c r="N18" s="318">
        <v>58</v>
      </c>
      <c r="O18" s="146">
        <v>3</v>
      </c>
      <c r="P18" s="145">
        <v>3</v>
      </c>
      <c r="Q18" s="227">
        <v>3</v>
      </c>
    </row>
    <row r="19" spans="2:27" s="1" customFormat="1" ht="12" customHeight="1">
      <c r="B19" s="18" t="s">
        <v>157</v>
      </c>
      <c r="C19" s="150">
        <v>844</v>
      </c>
      <c r="D19" s="151">
        <v>2159</v>
      </c>
      <c r="E19" s="151">
        <v>869</v>
      </c>
      <c r="F19" s="151">
        <v>2224</v>
      </c>
      <c r="G19" s="151">
        <v>894</v>
      </c>
      <c r="H19" s="152">
        <v>2288</v>
      </c>
      <c r="I19" s="315">
        <v>12</v>
      </c>
      <c r="J19" s="152">
        <v>136</v>
      </c>
      <c r="K19" s="151">
        <v>12</v>
      </c>
      <c r="L19" s="151">
        <v>136</v>
      </c>
      <c r="M19" s="151">
        <v>13</v>
      </c>
      <c r="N19" s="316">
        <v>147</v>
      </c>
      <c r="O19" s="152">
        <v>2</v>
      </c>
      <c r="P19" s="151">
        <v>2</v>
      </c>
      <c r="Q19" s="226">
        <v>2</v>
      </c>
      <c r="AA19" s="209"/>
    </row>
    <row r="20" spans="2:17" s="1" customFormat="1" ht="12" customHeight="1">
      <c r="B20" s="18" t="s">
        <v>146</v>
      </c>
      <c r="C20" s="150">
        <v>320</v>
      </c>
      <c r="D20" s="151">
        <v>695</v>
      </c>
      <c r="E20" s="151">
        <v>340</v>
      </c>
      <c r="F20" s="151">
        <v>740</v>
      </c>
      <c r="G20" s="151">
        <v>360</v>
      </c>
      <c r="H20" s="152">
        <v>785</v>
      </c>
      <c r="I20" s="315">
        <v>20</v>
      </c>
      <c r="J20" s="152">
        <v>50</v>
      </c>
      <c r="K20" s="151">
        <v>20</v>
      </c>
      <c r="L20" s="151">
        <v>50</v>
      </c>
      <c r="M20" s="151">
        <v>20</v>
      </c>
      <c r="N20" s="316">
        <v>50</v>
      </c>
      <c r="O20" s="152">
        <v>2</v>
      </c>
      <c r="P20" s="151">
        <v>2</v>
      </c>
      <c r="Q20" s="226">
        <v>2</v>
      </c>
    </row>
    <row r="21" spans="2:17" s="1" customFormat="1" ht="12" customHeight="1">
      <c r="B21" s="18" t="s">
        <v>158</v>
      </c>
      <c r="C21" s="144">
        <v>144</v>
      </c>
      <c r="D21" s="145">
        <v>240</v>
      </c>
      <c r="E21" s="145">
        <v>144</v>
      </c>
      <c r="F21" s="145">
        <v>240</v>
      </c>
      <c r="G21" s="145">
        <v>144</v>
      </c>
      <c r="H21" s="146">
        <v>240</v>
      </c>
      <c r="I21" s="317">
        <v>11</v>
      </c>
      <c r="J21" s="146">
        <v>54</v>
      </c>
      <c r="K21" s="145">
        <v>11</v>
      </c>
      <c r="L21" s="145">
        <v>54</v>
      </c>
      <c r="M21" s="145">
        <v>11</v>
      </c>
      <c r="N21" s="318">
        <v>54</v>
      </c>
      <c r="O21" s="146">
        <v>3</v>
      </c>
      <c r="P21" s="145">
        <v>3</v>
      </c>
      <c r="Q21" s="227">
        <v>3</v>
      </c>
    </row>
    <row r="22" spans="2:17" s="389" customFormat="1" ht="12" customHeight="1">
      <c r="B22" s="425" t="s">
        <v>12</v>
      </c>
      <c r="C22" s="144">
        <v>219</v>
      </c>
      <c r="D22" s="145">
        <v>392</v>
      </c>
      <c r="E22" s="145">
        <v>219</v>
      </c>
      <c r="F22" s="145">
        <v>392</v>
      </c>
      <c r="G22" s="145">
        <v>219</v>
      </c>
      <c r="H22" s="146">
        <v>392</v>
      </c>
      <c r="I22" s="317">
        <v>22</v>
      </c>
      <c r="J22" s="146">
        <v>67</v>
      </c>
      <c r="K22" s="145">
        <v>22</v>
      </c>
      <c r="L22" s="145">
        <v>67</v>
      </c>
      <c r="M22" s="145">
        <v>22</v>
      </c>
      <c r="N22" s="318">
        <v>67</v>
      </c>
      <c r="O22" s="146">
        <v>3</v>
      </c>
      <c r="P22" s="145">
        <v>3</v>
      </c>
      <c r="Q22" s="227">
        <v>3</v>
      </c>
    </row>
    <row r="23" spans="2:17" s="1" customFormat="1" ht="12" customHeight="1">
      <c r="B23" s="18" t="s">
        <v>133</v>
      </c>
      <c r="C23" s="150">
        <v>715</v>
      </c>
      <c r="D23" s="151">
        <v>1586</v>
      </c>
      <c r="E23" s="151">
        <v>715</v>
      </c>
      <c r="F23" s="151">
        <v>1586</v>
      </c>
      <c r="G23" s="151">
        <v>715</v>
      </c>
      <c r="H23" s="152">
        <v>1586</v>
      </c>
      <c r="I23" s="315">
        <v>5</v>
      </c>
      <c r="J23" s="152">
        <v>81</v>
      </c>
      <c r="K23" s="151">
        <v>5</v>
      </c>
      <c r="L23" s="151">
        <v>81</v>
      </c>
      <c r="M23" s="151">
        <v>5</v>
      </c>
      <c r="N23" s="316">
        <v>81</v>
      </c>
      <c r="O23" s="152">
        <v>3</v>
      </c>
      <c r="P23" s="151">
        <v>3</v>
      </c>
      <c r="Q23" s="226">
        <v>3</v>
      </c>
    </row>
    <row r="24" spans="2:17" s="1" customFormat="1" ht="12" customHeight="1">
      <c r="B24" s="18" t="s">
        <v>163</v>
      </c>
      <c r="C24" s="150">
        <v>150</v>
      </c>
      <c r="D24" s="151">
        <v>240</v>
      </c>
      <c r="E24" s="151">
        <v>150</v>
      </c>
      <c r="F24" s="151">
        <v>240</v>
      </c>
      <c r="G24" s="151">
        <v>150</v>
      </c>
      <c r="H24" s="152">
        <v>240</v>
      </c>
      <c r="I24" s="315">
        <v>4</v>
      </c>
      <c r="J24" s="152">
        <v>50</v>
      </c>
      <c r="K24" s="151">
        <v>4</v>
      </c>
      <c r="L24" s="151">
        <v>50</v>
      </c>
      <c r="M24" s="151">
        <v>4</v>
      </c>
      <c r="N24" s="316">
        <v>50</v>
      </c>
      <c r="O24" s="152">
        <v>4</v>
      </c>
      <c r="P24" s="151">
        <v>4</v>
      </c>
      <c r="Q24" s="226">
        <v>4</v>
      </c>
    </row>
    <row r="25" spans="2:17" s="1" customFormat="1" ht="12" customHeight="1">
      <c r="B25" s="18" t="s">
        <v>170</v>
      </c>
      <c r="C25" s="150">
        <v>125</v>
      </c>
      <c r="D25" s="151">
        <v>247</v>
      </c>
      <c r="E25" s="151">
        <v>125</v>
      </c>
      <c r="F25" s="151">
        <v>247</v>
      </c>
      <c r="G25" s="151">
        <v>125</v>
      </c>
      <c r="H25" s="152">
        <v>247</v>
      </c>
      <c r="I25" s="315">
        <v>22</v>
      </c>
      <c r="J25" s="152">
        <v>51</v>
      </c>
      <c r="K25" s="151">
        <v>25</v>
      </c>
      <c r="L25" s="151">
        <v>58</v>
      </c>
      <c r="M25" s="151">
        <v>28</v>
      </c>
      <c r="N25" s="316">
        <v>65</v>
      </c>
      <c r="O25" s="152">
        <v>1</v>
      </c>
      <c r="P25" s="151">
        <v>1</v>
      </c>
      <c r="Q25" s="226">
        <v>1</v>
      </c>
    </row>
    <row r="26" spans="2:17" s="1" customFormat="1" ht="12" customHeight="1">
      <c r="B26" s="18" t="s">
        <v>153</v>
      </c>
      <c r="C26" s="144">
        <v>480</v>
      </c>
      <c r="D26" s="145">
        <v>630</v>
      </c>
      <c r="E26" s="145">
        <v>480</v>
      </c>
      <c r="F26" s="145">
        <v>630</v>
      </c>
      <c r="G26" s="145">
        <v>480</v>
      </c>
      <c r="H26" s="146">
        <v>630</v>
      </c>
      <c r="I26" s="317">
        <v>155</v>
      </c>
      <c r="J26" s="146">
        <v>130</v>
      </c>
      <c r="K26" s="145">
        <v>155</v>
      </c>
      <c r="L26" s="145">
        <v>130</v>
      </c>
      <c r="M26" s="145">
        <v>155</v>
      </c>
      <c r="N26" s="318">
        <v>130</v>
      </c>
      <c r="O26" s="146">
        <v>1</v>
      </c>
      <c r="P26" s="145">
        <v>1</v>
      </c>
      <c r="Q26" s="227">
        <v>1</v>
      </c>
    </row>
    <row r="27" spans="2:17" s="1" customFormat="1" ht="12" customHeight="1">
      <c r="B27" s="18" t="s">
        <v>113</v>
      </c>
      <c r="C27" s="144">
        <v>914</v>
      </c>
      <c r="D27" s="145">
        <v>1371</v>
      </c>
      <c r="E27" s="145">
        <v>963</v>
      </c>
      <c r="F27" s="145">
        <v>1445</v>
      </c>
      <c r="G27" s="145">
        <v>1015</v>
      </c>
      <c r="H27" s="146">
        <v>1523</v>
      </c>
      <c r="I27" s="317">
        <v>14</v>
      </c>
      <c r="J27" s="146">
        <v>25</v>
      </c>
      <c r="K27" s="145">
        <v>15</v>
      </c>
      <c r="L27" s="145">
        <v>27</v>
      </c>
      <c r="M27" s="145">
        <v>16</v>
      </c>
      <c r="N27" s="318">
        <v>29</v>
      </c>
      <c r="O27" s="146">
        <v>6</v>
      </c>
      <c r="P27" s="145">
        <v>6</v>
      </c>
      <c r="Q27" s="227">
        <v>6</v>
      </c>
    </row>
    <row r="28" spans="2:17" s="1" customFormat="1" ht="12" customHeight="1">
      <c r="B28" s="18" t="s">
        <v>152</v>
      </c>
      <c r="C28" s="150">
        <v>616</v>
      </c>
      <c r="D28" s="151">
        <v>1272</v>
      </c>
      <c r="E28" s="151">
        <v>637</v>
      </c>
      <c r="F28" s="151">
        <v>1314</v>
      </c>
      <c r="G28" s="151">
        <v>659</v>
      </c>
      <c r="H28" s="152">
        <v>1358</v>
      </c>
      <c r="I28" s="315">
        <v>19</v>
      </c>
      <c r="J28" s="152">
        <v>96</v>
      </c>
      <c r="K28" s="151">
        <v>19</v>
      </c>
      <c r="L28" s="151">
        <v>96</v>
      </c>
      <c r="M28" s="151">
        <v>19</v>
      </c>
      <c r="N28" s="316">
        <v>96</v>
      </c>
      <c r="O28" s="152">
        <v>2</v>
      </c>
      <c r="P28" s="151">
        <v>2</v>
      </c>
      <c r="Q28" s="226">
        <v>2</v>
      </c>
    </row>
    <row r="29" spans="2:17" s="1" customFormat="1" ht="12" customHeight="1">
      <c r="B29" s="18" t="s">
        <v>159</v>
      </c>
      <c r="C29" s="144">
        <v>280</v>
      </c>
      <c r="D29" s="145">
        <v>700</v>
      </c>
      <c r="E29" s="145">
        <v>270</v>
      </c>
      <c r="F29" s="145">
        <v>680</v>
      </c>
      <c r="G29" s="145">
        <v>260</v>
      </c>
      <c r="H29" s="146">
        <v>660</v>
      </c>
      <c r="I29" s="317">
        <v>30</v>
      </c>
      <c r="J29" s="146">
        <v>148</v>
      </c>
      <c r="K29" s="145">
        <v>30</v>
      </c>
      <c r="L29" s="145">
        <v>148</v>
      </c>
      <c r="M29" s="145">
        <v>30</v>
      </c>
      <c r="N29" s="318">
        <v>148</v>
      </c>
      <c r="O29" s="146">
        <v>2</v>
      </c>
      <c r="P29" s="145">
        <v>2</v>
      </c>
      <c r="Q29" s="227">
        <v>2</v>
      </c>
    </row>
    <row r="30" spans="2:17" s="1" customFormat="1" ht="12" customHeight="1">
      <c r="B30" s="18" t="s">
        <v>173</v>
      </c>
      <c r="C30" s="150">
        <v>670</v>
      </c>
      <c r="D30" s="151">
        <v>800</v>
      </c>
      <c r="E30" s="151">
        <v>670</v>
      </c>
      <c r="F30" s="151">
        <v>800</v>
      </c>
      <c r="G30" s="151">
        <v>670</v>
      </c>
      <c r="H30" s="152">
        <v>800</v>
      </c>
      <c r="I30" s="315">
        <v>70</v>
      </c>
      <c r="J30" s="152">
        <v>160</v>
      </c>
      <c r="K30" s="151">
        <v>70</v>
      </c>
      <c r="L30" s="151">
        <v>160</v>
      </c>
      <c r="M30" s="151">
        <v>70</v>
      </c>
      <c r="N30" s="316">
        <v>160</v>
      </c>
      <c r="O30" s="152">
        <v>2</v>
      </c>
      <c r="P30" s="151">
        <v>2</v>
      </c>
      <c r="Q30" s="226">
        <v>2</v>
      </c>
    </row>
    <row r="31" spans="2:17" s="1" customFormat="1" ht="12" customHeight="1">
      <c r="B31" s="18" t="s">
        <v>156</v>
      </c>
      <c r="C31" s="150">
        <v>78</v>
      </c>
      <c r="D31" s="151">
        <v>120</v>
      </c>
      <c r="E31" s="151">
        <v>78</v>
      </c>
      <c r="F31" s="151">
        <v>120</v>
      </c>
      <c r="G31" s="151">
        <v>78</v>
      </c>
      <c r="H31" s="152">
        <v>120</v>
      </c>
      <c r="I31" s="315">
        <v>0</v>
      </c>
      <c r="J31" s="152">
        <v>0</v>
      </c>
      <c r="K31" s="151">
        <v>0</v>
      </c>
      <c r="L31" s="151">
        <v>0</v>
      </c>
      <c r="M31" s="151">
        <v>0</v>
      </c>
      <c r="N31" s="316">
        <v>0</v>
      </c>
      <c r="O31" s="152">
        <v>3</v>
      </c>
      <c r="P31" s="151">
        <v>3</v>
      </c>
      <c r="Q31" s="226">
        <v>3</v>
      </c>
    </row>
    <row r="32" spans="2:17" s="1" customFormat="1" ht="12" customHeight="1">
      <c r="B32" s="18" t="s">
        <v>139</v>
      </c>
      <c r="C32" s="150">
        <v>509</v>
      </c>
      <c r="D32" s="151">
        <v>662</v>
      </c>
      <c r="E32" s="151">
        <v>509</v>
      </c>
      <c r="F32" s="151">
        <v>662</v>
      </c>
      <c r="G32" s="151">
        <v>509</v>
      </c>
      <c r="H32" s="152">
        <v>662</v>
      </c>
      <c r="I32" s="315">
        <v>15</v>
      </c>
      <c r="J32" s="152">
        <v>56</v>
      </c>
      <c r="K32" s="151">
        <v>15</v>
      </c>
      <c r="L32" s="151">
        <v>56</v>
      </c>
      <c r="M32" s="151">
        <v>15</v>
      </c>
      <c r="N32" s="316">
        <v>56</v>
      </c>
      <c r="O32" s="152">
        <v>2</v>
      </c>
      <c r="P32" s="151">
        <v>2</v>
      </c>
      <c r="Q32" s="226">
        <v>2</v>
      </c>
    </row>
    <row r="33" spans="2:17" s="1" customFormat="1" ht="12" customHeight="1">
      <c r="B33" s="18" t="s">
        <v>167</v>
      </c>
      <c r="C33" s="144">
        <v>260</v>
      </c>
      <c r="D33" s="145">
        <v>460</v>
      </c>
      <c r="E33" s="145">
        <v>270</v>
      </c>
      <c r="F33" s="145">
        <v>480</v>
      </c>
      <c r="G33" s="145">
        <v>280</v>
      </c>
      <c r="H33" s="146">
        <v>500</v>
      </c>
      <c r="I33" s="317">
        <v>10</v>
      </c>
      <c r="J33" s="146">
        <v>35</v>
      </c>
      <c r="K33" s="145">
        <v>10</v>
      </c>
      <c r="L33" s="145">
        <v>35</v>
      </c>
      <c r="M33" s="145">
        <v>10</v>
      </c>
      <c r="N33" s="318">
        <v>35</v>
      </c>
      <c r="O33" s="146">
        <v>2</v>
      </c>
      <c r="P33" s="145">
        <v>2</v>
      </c>
      <c r="Q33" s="227">
        <v>2</v>
      </c>
    </row>
    <row r="34" spans="2:17" s="1" customFormat="1" ht="12" customHeight="1">
      <c r="B34" s="18" t="s">
        <v>165</v>
      </c>
      <c r="C34" s="144">
        <v>116</v>
      </c>
      <c r="D34" s="145">
        <v>165</v>
      </c>
      <c r="E34" s="145">
        <v>116</v>
      </c>
      <c r="F34" s="145">
        <v>165</v>
      </c>
      <c r="G34" s="145">
        <v>116</v>
      </c>
      <c r="H34" s="146">
        <v>165</v>
      </c>
      <c r="I34" s="317">
        <v>59</v>
      </c>
      <c r="J34" s="146">
        <v>125</v>
      </c>
      <c r="K34" s="145">
        <v>59</v>
      </c>
      <c r="L34" s="145">
        <v>125</v>
      </c>
      <c r="M34" s="145">
        <v>59</v>
      </c>
      <c r="N34" s="318">
        <v>125</v>
      </c>
      <c r="O34" s="146">
        <v>1</v>
      </c>
      <c r="P34" s="145">
        <v>1</v>
      </c>
      <c r="Q34" s="227">
        <v>1</v>
      </c>
    </row>
    <row r="35" spans="2:17" s="1" customFormat="1" ht="12" customHeight="1">
      <c r="B35" s="18" t="s">
        <v>149</v>
      </c>
      <c r="C35" s="150">
        <v>16</v>
      </c>
      <c r="D35" s="151">
        <v>32</v>
      </c>
      <c r="E35" s="151">
        <v>18</v>
      </c>
      <c r="F35" s="151">
        <v>36</v>
      </c>
      <c r="G35" s="151">
        <v>20</v>
      </c>
      <c r="H35" s="152">
        <v>40</v>
      </c>
      <c r="I35" s="315">
        <v>0</v>
      </c>
      <c r="J35" s="152">
        <v>0</v>
      </c>
      <c r="K35" s="151">
        <v>0</v>
      </c>
      <c r="L35" s="151">
        <v>0</v>
      </c>
      <c r="M35" s="151">
        <v>0</v>
      </c>
      <c r="N35" s="316">
        <v>0</v>
      </c>
      <c r="O35" s="152">
        <v>0</v>
      </c>
      <c r="P35" s="151">
        <v>0</v>
      </c>
      <c r="Q35" s="226">
        <v>0</v>
      </c>
    </row>
    <row r="36" spans="2:17" s="1" customFormat="1" ht="12" customHeight="1">
      <c r="B36" s="18" t="s">
        <v>166</v>
      </c>
      <c r="C36" s="150">
        <v>21</v>
      </c>
      <c r="D36" s="151">
        <v>60</v>
      </c>
      <c r="E36" s="151">
        <v>21</v>
      </c>
      <c r="F36" s="151">
        <v>60</v>
      </c>
      <c r="G36" s="151">
        <v>21</v>
      </c>
      <c r="H36" s="152">
        <v>60</v>
      </c>
      <c r="I36" s="315">
        <v>0</v>
      </c>
      <c r="J36" s="152">
        <v>0</v>
      </c>
      <c r="K36" s="151">
        <v>0</v>
      </c>
      <c r="L36" s="151">
        <v>0</v>
      </c>
      <c r="M36" s="151">
        <v>0</v>
      </c>
      <c r="N36" s="316">
        <v>0</v>
      </c>
      <c r="O36" s="152">
        <v>0</v>
      </c>
      <c r="P36" s="151">
        <v>0</v>
      </c>
      <c r="Q36" s="226">
        <v>0</v>
      </c>
    </row>
    <row r="37" spans="2:17" s="1" customFormat="1" ht="12" customHeight="1">
      <c r="B37" s="18" t="s">
        <v>135</v>
      </c>
      <c r="C37" s="150">
        <v>1</v>
      </c>
      <c r="D37" s="151">
        <v>2</v>
      </c>
      <c r="E37" s="151">
        <v>1</v>
      </c>
      <c r="F37" s="151">
        <v>2</v>
      </c>
      <c r="G37" s="151">
        <v>1</v>
      </c>
      <c r="H37" s="152">
        <v>2</v>
      </c>
      <c r="I37" s="315">
        <v>0</v>
      </c>
      <c r="J37" s="152">
        <v>0</v>
      </c>
      <c r="K37" s="151">
        <v>0</v>
      </c>
      <c r="L37" s="151">
        <v>0</v>
      </c>
      <c r="M37" s="151">
        <v>0</v>
      </c>
      <c r="N37" s="316">
        <v>0</v>
      </c>
      <c r="O37" s="152">
        <v>0</v>
      </c>
      <c r="P37" s="151">
        <v>0</v>
      </c>
      <c r="Q37" s="226">
        <v>0</v>
      </c>
    </row>
    <row r="38" spans="2:17" s="1" customFormat="1" ht="12" customHeight="1">
      <c r="B38" s="18" t="s">
        <v>148</v>
      </c>
      <c r="C38" s="150">
        <v>3007</v>
      </c>
      <c r="D38" s="151">
        <v>4421</v>
      </c>
      <c r="E38" s="151">
        <v>3157</v>
      </c>
      <c r="F38" s="151">
        <v>4642</v>
      </c>
      <c r="G38" s="151">
        <v>3315</v>
      </c>
      <c r="H38" s="152">
        <v>4874</v>
      </c>
      <c r="I38" s="315">
        <v>178</v>
      </c>
      <c r="J38" s="152">
        <v>997</v>
      </c>
      <c r="K38" s="151">
        <v>186</v>
      </c>
      <c r="L38" s="151">
        <v>1046</v>
      </c>
      <c r="M38" s="151">
        <v>196</v>
      </c>
      <c r="N38" s="316">
        <v>1099</v>
      </c>
      <c r="O38" s="152">
        <v>8</v>
      </c>
      <c r="P38" s="151">
        <v>8</v>
      </c>
      <c r="Q38" s="226">
        <v>8</v>
      </c>
    </row>
    <row r="39" spans="2:17" s="1" customFormat="1" ht="12" customHeight="1">
      <c r="B39" s="18" t="s">
        <v>169</v>
      </c>
      <c r="C39" s="150">
        <v>38</v>
      </c>
      <c r="D39" s="151">
        <v>446</v>
      </c>
      <c r="E39" s="151">
        <v>42</v>
      </c>
      <c r="F39" s="151">
        <v>587</v>
      </c>
      <c r="G39" s="151">
        <v>44</v>
      </c>
      <c r="H39" s="152">
        <v>728</v>
      </c>
      <c r="I39" s="315">
        <v>1</v>
      </c>
      <c r="J39" s="152">
        <v>4</v>
      </c>
      <c r="K39" s="151">
        <v>1</v>
      </c>
      <c r="L39" s="151">
        <v>4</v>
      </c>
      <c r="M39" s="151">
        <v>1</v>
      </c>
      <c r="N39" s="316">
        <v>4</v>
      </c>
      <c r="O39" s="152">
        <v>0</v>
      </c>
      <c r="P39" s="151">
        <v>0</v>
      </c>
      <c r="Q39" s="226">
        <v>0</v>
      </c>
    </row>
    <row r="40" spans="2:17" s="1" customFormat="1" ht="12" customHeight="1">
      <c r="B40" s="18" t="s">
        <v>151</v>
      </c>
      <c r="C40" s="150">
        <v>34</v>
      </c>
      <c r="D40" s="151">
        <v>680</v>
      </c>
      <c r="E40" s="151">
        <v>35</v>
      </c>
      <c r="F40" s="151">
        <v>686</v>
      </c>
      <c r="G40" s="151">
        <v>36</v>
      </c>
      <c r="H40" s="152">
        <v>693</v>
      </c>
      <c r="I40" s="315">
        <v>4</v>
      </c>
      <c r="J40" s="152">
        <v>120</v>
      </c>
      <c r="K40" s="151">
        <v>5</v>
      </c>
      <c r="L40" s="151">
        <v>123</v>
      </c>
      <c r="M40" s="151">
        <v>5</v>
      </c>
      <c r="N40" s="316">
        <v>130</v>
      </c>
      <c r="O40" s="152">
        <v>2</v>
      </c>
      <c r="P40" s="151">
        <v>2</v>
      </c>
      <c r="Q40" s="226">
        <v>2</v>
      </c>
    </row>
    <row r="41" spans="2:17" s="1" customFormat="1" ht="12" customHeight="1">
      <c r="B41" s="18" t="s">
        <v>161</v>
      </c>
      <c r="C41" s="341">
        <v>20</v>
      </c>
      <c r="D41" s="342">
        <v>40</v>
      </c>
      <c r="E41" s="342">
        <v>20</v>
      </c>
      <c r="F41" s="342">
        <v>40</v>
      </c>
      <c r="G41" s="342">
        <v>20</v>
      </c>
      <c r="H41" s="343">
        <v>40</v>
      </c>
      <c r="I41" s="344">
        <v>1</v>
      </c>
      <c r="J41" s="343">
        <v>1</v>
      </c>
      <c r="K41" s="342">
        <v>1</v>
      </c>
      <c r="L41" s="342">
        <v>1</v>
      </c>
      <c r="M41" s="342">
        <v>1</v>
      </c>
      <c r="N41" s="345">
        <v>1</v>
      </c>
      <c r="O41" s="343">
        <v>1</v>
      </c>
      <c r="P41" s="342">
        <v>1</v>
      </c>
      <c r="Q41" s="346">
        <v>1</v>
      </c>
    </row>
    <row r="42" spans="2:17" s="1" customFormat="1" ht="12" customHeight="1">
      <c r="B42" s="18" t="s">
        <v>144</v>
      </c>
      <c r="C42" s="150">
        <v>17</v>
      </c>
      <c r="D42" s="151">
        <v>46</v>
      </c>
      <c r="E42" s="151">
        <v>25</v>
      </c>
      <c r="F42" s="151">
        <v>74</v>
      </c>
      <c r="G42" s="151">
        <v>25</v>
      </c>
      <c r="H42" s="152">
        <v>74</v>
      </c>
      <c r="I42" s="315">
        <v>0</v>
      </c>
      <c r="J42" s="152">
        <v>0</v>
      </c>
      <c r="K42" s="151">
        <v>0</v>
      </c>
      <c r="L42" s="151">
        <v>0</v>
      </c>
      <c r="M42" s="151">
        <v>0</v>
      </c>
      <c r="N42" s="316">
        <v>0</v>
      </c>
      <c r="O42" s="152">
        <v>0</v>
      </c>
      <c r="P42" s="151">
        <v>0</v>
      </c>
      <c r="Q42" s="226">
        <v>1</v>
      </c>
    </row>
    <row r="43" spans="2:17" s="1" customFormat="1" ht="12" customHeight="1">
      <c r="B43" s="18" t="s">
        <v>162</v>
      </c>
      <c r="C43" s="144">
        <v>472</v>
      </c>
      <c r="D43" s="145">
        <v>1298</v>
      </c>
      <c r="E43" s="145">
        <v>542</v>
      </c>
      <c r="F43" s="145">
        <v>1490</v>
      </c>
      <c r="G43" s="145">
        <v>668</v>
      </c>
      <c r="H43" s="146">
        <v>1837</v>
      </c>
      <c r="I43" s="317">
        <v>39</v>
      </c>
      <c r="J43" s="146">
        <v>195</v>
      </c>
      <c r="K43" s="145">
        <v>52</v>
      </c>
      <c r="L43" s="145">
        <v>260</v>
      </c>
      <c r="M43" s="145">
        <v>68</v>
      </c>
      <c r="N43" s="318">
        <v>340</v>
      </c>
      <c r="O43" s="146">
        <v>3</v>
      </c>
      <c r="P43" s="145">
        <v>3</v>
      </c>
      <c r="Q43" s="227">
        <v>3</v>
      </c>
    </row>
    <row r="44" spans="2:17" s="389" customFormat="1" ht="12" customHeight="1">
      <c r="B44" s="425" t="s">
        <v>31</v>
      </c>
      <c r="C44" s="144">
        <v>150</v>
      </c>
      <c r="D44" s="145">
        <v>330</v>
      </c>
      <c r="E44" s="145">
        <v>150</v>
      </c>
      <c r="F44" s="145">
        <v>330</v>
      </c>
      <c r="G44" s="145">
        <v>150</v>
      </c>
      <c r="H44" s="146">
        <v>330</v>
      </c>
      <c r="I44" s="317">
        <v>40</v>
      </c>
      <c r="J44" s="146">
        <v>104</v>
      </c>
      <c r="K44" s="145">
        <v>40</v>
      </c>
      <c r="L44" s="145">
        <v>104</v>
      </c>
      <c r="M44" s="145">
        <v>40</v>
      </c>
      <c r="N44" s="318">
        <v>104</v>
      </c>
      <c r="O44" s="146">
        <v>1</v>
      </c>
      <c r="P44" s="145">
        <v>1</v>
      </c>
      <c r="Q44" s="227">
        <v>1</v>
      </c>
    </row>
    <row r="45" spans="2:17" s="1" customFormat="1" ht="12" customHeight="1">
      <c r="B45" s="18" t="s">
        <v>154</v>
      </c>
      <c r="C45" s="150">
        <v>314</v>
      </c>
      <c r="D45" s="151">
        <v>959</v>
      </c>
      <c r="E45" s="151">
        <v>314</v>
      </c>
      <c r="F45" s="151">
        <v>959</v>
      </c>
      <c r="G45" s="151">
        <v>314</v>
      </c>
      <c r="H45" s="152">
        <v>959</v>
      </c>
      <c r="I45" s="315">
        <v>7</v>
      </c>
      <c r="J45" s="152">
        <v>36</v>
      </c>
      <c r="K45" s="151">
        <v>7</v>
      </c>
      <c r="L45" s="151">
        <v>36</v>
      </c>
      <c r="M45" s="151">
        <v>7</v>
      </c>
      <c r="N45" s="316">
        <v>36</v>
      </c>
      <c r="O45" s="152">
        <v>1</v>
      </c>
      <c r="P45" s="151">
        <v>1</v>
      </c>
      <c r="Q45" s="226">
        <v>1</v>
      </c>
    </row>
    <row r="46" spans="2:17" s="1" customFormat="1" ht="12" customHeight="1">
      <c r="B46" s="18" t="s">
        <v>155</v>
      </c>
      <c r="C46" s="150">
        <v>233</v>
      </c>
      <c r="D46" s="151">
        <v>573</v>
      </c>
      <c r="E46" s="151">
        <v>233</v>
      </c>
      <c r="F46" s="151">
        <v>573</v>
      </c>
      <c r="G46" s="151">
        <v>233</v>
      </c>
      <c r="H46" s="152">
        <v>573</v>
      </c>
      <c r="I46" s="315">
        <v>4</v>
      </c>
      <c r="J46" s="152">
        <v>18</v>
      </c>
      <c r="K46" s="151">
        <v>4</v>
      </c>
      <c r="L46" s="151">
        <v>18</v>
      </c>
      <c r="M46" s="151">
        <v>4</v>
      </c>
      <c r="N46" s="316">
        <v>18</v>
      </c>
      <c r="O46" s="152">
        <v>1</v>
      </c>
      <c r="P46" s="151">
        <v>1</v>
      </c>
      <c r="Q46" s="226">
        <v>1</v>
      </c>
    </row>
    <row r="47" spans="2:17" s="1" customFormat="1" ht="12" customHeight="1">
      <c r="B47" s="18" t="s">
        <v>172</v>
      </c>
      <c r="C47" s="150">
        <v>74</v>
      </c>
      <c r="D47" s="151">
        <v>147</v>
      </c>
      <c r="E47" s="151">
        <v>74</v>
      </c>
      <c r="F47" s="151">
        <v>147</v>
      </c>
      <c r="G47" s="151">
        <v>74</v>
      </c>
      <c r="H47" s="152">
        <v>147</v>
      </c>
      <c r="I47" s="315">
        <v>1</v>
      </c>
      <c r="J47" s="152">
        <v>2</v>
      </c>
      <c r="K47" s="151">
        <v>1</v>
      </c>
      <c r="L47" s="151">
        <v>2</v>
      </c>
      <c r="M47" s="151">
        <v>1</v>
      </c>
      <c r="N47" s="316">
        <v>2</v>
      </c>
      <c r="O47" s="152">
        <v>1</v>
      </c>
      <c r="P47" s="151">
        <v>1</v>
      </c>
      <c r="Q47" s="226">
        <v>1</v>
      </c>
    </row>
    <row r="48" spans="2:17" s="1" customFormat="1" ht="12" customHeight="1">
      <c r="B48" s="18" t="s">
        <v>137</v>
      </c>
      <c r="C48" s="150">
        <v>38</v>
      </c>
      <c r="D48" s="151">
        <v>22</v>
      </c>
      <c r="E48" s="151">
        <v>39</v>
      </c>
      <c r="F48" s="151">
        <v>23</v>
      </c>
      <c r="G48" s="151">
        <v>40</v>
      </c>
      <c r="H48" s="152">
        <v>25</v>
      </c>
      <c r="I48" s="315">
        <v>1</v>
      </c>
      <c r="J48" s="152">
        <v>2</v>
      </c>
      <c r="K48" s="151">
        <v>1</v>
      </c>
      <c r="L48" s="151">
        <v>2</v>
      </c>
      <c r="M48" s="151">
        <v>1</v>
      </c>
      <c r="N48" s="316">
        <v>2</v>
      </c>
      <c r="O48" s="152">
        <v>1</v>
      </c>
      <c r="P48" s="151">
        <v>1</v>
      </c>
      <c r="Q48" s="226">
        <v>1</v>
      </c>
    </row>
    <row r="49" spans="2:17" s="1" customFormat="1" ht="12" customHeight="1">
      <c r="B49" s="18" t="s">
        <v>168</v>
      </c>
      <c r="C49" s="144">
        <v>4</v>
      </c>
      <c r="D49" s="145">
        <v>32</v>
      </c>
      <c r="E49" s="145">
        <v>4</v>
      </c>
      <c r="F49" s="145">
        <v>32</v>
      </c>
      <c r="G49" s="145">
        <v>4</v>
      </c>
      <c r="H49" s="146">
        <v>32</v>
      </c>
      <c r="I49" s="317">
        <v>0</v>
      </c>
      <c r="J49" s="146">
        <v>0</v>
      </c>
      <c r="K49" s="145">
        <v>0</v>
      </c>
      <c r="L49" s="145">
        <v>0</v>
      </c>
      <c r="M49" s="145">
        <v>0</v>
      </c>
      <c r="N49" s="318">
        <v>0</v>
      </c>
      <c r="O49" s="146">
        <v>0</v>
      </c>
      <c r="P49" s="145">
        <v>0</v>
      </c>
      <c r="Q49" s="227">
        <v>0</v>
      </c>
    </row>
    <row r="50" spans="2:17" s="389" customFormat="1" ht="12" customHeight="1" thickBot="1">
      <c r="B50" s="390" t="s">
        <v>37</v>
      </c>
      <c r="C50" s="391">
        <v>15</v>
      </c>
      <c r="D50" s="392">
        <v>34</v>
      </c>
      <c r="E50" s="392">
        <v>15</v>
      </c>
      <c r="F50" s="392">
        <v>34</v>
      </c>
      <c r="G50" s="392">
        <v>15</v>
      </c>
      <c r="H50" s="393">
        <v>34</v>
      </c>
      <c r="I50" s="394">
        <v>0</v>
      </c>
      <c r="J50" s="393">
        <v>0</v>
      </c>
      <c r="K50" s="392">
        <v>0</v>
      </c>
      <c r="L50" s="392">
        <v>0</v>
      </c>
      <c r="M50" s="392">
        <v>0</v>
      </c>
      <c r="N50" s="395">
        <v>0</v>
      </c>
      <c r="O50" s="393">
        <v>1</v>
      </c>
      <c r="P50" s="392">
        <v>1</v>
      </c>
      <c r="Q50" s="396">
        <v>1</v>
      </c>
    </row>
    <row r="51" spans="2:17" s="2" customFormat="1" ht="18" customHeight="1" thickBot="1">
      <c r="B51" s="19" t="s">
        <v>39</v>
      </c>
      <c r="C51" s="31">
        <f aca="true" t="shared" si="0" ref="C51:Q51">SUM(C8:C50)</f>
        <v>18911</v>
      </c>
      <c r="D51" s="32">
        <f>SUM(D8:D50)</f>
        <v>37032</v>
      </c>
      <c r="E51" s="32">
        <f>SUM(E8:E50)</f>
        <v>19471</v>
      </c>
      <c r="F51" s="32">
        <f>SUM(F8:F50)</f>
        <v>38084</v>
      </c>
      <c r="G51" s="32">
        <f t="shared" si="0"/>
        <v>20078</v>
      </c>
      <c r="H51" s="33">
        <f>SUM(H8:H50)</f>
        <v>39281</v>
      </c>
      <c r="I51" s="319">
        <f t="shared" si="0"/>
        <v>1176</v>
      </c>
      <c r="J51" s="33">
        <f>SUM(J8:J50)</f>
        <v>3979</v>
      </c>
      <c r="K51" s="32">
        <f t="shared" si="0"/>
        <v>1211</v>
      </c>
      <c r="L51" s="32">
        <f>SUM(L8:L50)</f>
        <v>4131</v>
      </c>
      <c r="M51" s="32">
        <f t="shared" si="0"/>
        <v>1252</v>
      </c>
      <c r="N51" s="320">
        <f>SUM(N8:N50)</f>
        <v>4328</v>
      </c>
      <c r="O51" s="33">
        <f t="shared" si="0"/>
        <v>84</v>
      </c>
      <c r="P51" s="32">
        <f t="shared" si="0"/>
        <v>84</v>
      </c>
      <c r="Q51" s="228">
        <f t="shared" si="0"/>
        <v>85</v>
      </c>
    </row>
    <row r="52" spans="2:17" ht="16.5" customHeight="1">
      <c r="B52" s="143" t="s">
        <v>77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</row>
    <row r="53" ht="13.5">
      <c r="B53" s="208" t="s">
        <v>75</v>
      </c>
    </row>
    <row r="54" ht="13.5">
      <c r="B54" s="210"/>
    </row>
  </sheetData>
  <sheetProtection/>
  <mergeCells count="12">
    <mergeCell ref="K6:L6"/>
    <mergeCell ref="M6:N6"/>
    <mergeCell ref="P3:Q3"/>
    <mergeCell ref="B4:B7"/>
    <mergeCell ref="C4:Q4"/>
    <mergeCell ref="I5:N5"/>
    <mergeCell ref="C5:H5"/>
    <mergeCell ref="O5:Q5"/>
    <mergeCell ref="C6:D6"/>
    <mergeCell ref="E6:F6"/>
    <mergeCell ref="G6:H6"/>
    <mergeCell ref="I6:J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Z51"/>
  <sheetViews>
    <sheetView view="pageBreakPreview" zoomScale="85" zoomScaleNormal="75" zoomScaleSheetLayoutView="85" zoomScalePageLayoutView="0" workbookViewId="0" topLeftCell="A1">
      <pane xSplit="2" ySplit="6" topLeftCell="C7" activePane="bottomRight" state="frozen"/>
      <selection pane="topLeft" activeCell="C9" sqref="C9:Z51"/>
      <selection pane="topRight" activeCell="C9" sqref="C9:Z51"/>
      <selection pane="bottomLeft" activeCell="C9" sqref="C9:Z51"/>
      <selection pane="bottomRight" activeCell="T52" sqref="T52"/>
    </sheetView>
  </sheetViews>
  <sheetFormatPr defaultColWidth="9.00390625" defaultRowHeight="13.5"/>
  <cols>
    <col min="1" max="1" width="9.00390625" style="22" customWidth="1"/>
    <col min="2" max="2" width="15.125" style="22" customWidth="1"/>
    <col min="3" max="14" width="9.625" style="22" customWidth="1"/>
    <col min="15" max="15" width="10.50390625" style="22" customWidth="1"/>
    <col min="16" max="16" width="10.25390625" style="22" customWidth="1"/>
    <col min="17" max="17" width="10.50390625" style="22" customWidth="1"/>
    <col min="18" max="20" width="9.625" style="22" customWidth="1"/>
    <col min="21" max="16384" width="9.00390625" style="22" customWidth="1"/>
  </cols>
  <sheetData>
    <row r="1" spans="2:17" s="79" customFormat="1" ht="24" customHeight="1">
      <c r="B1" s="103" t="s">
        <v>89</v>
      </c>
      <c r="C1" s="7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20" ht="18.75">
      <c r="B2" s="10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s="5" customFormat="1" ht="12.75" customHeight="1" thickBot="1">
      <c r="B3" s="36"/>
      <c r="C3" s="37"/>
      <c r="D3" s="37"/>
      <c r="E3" s="38"/>
      <c r="F3" s="38"/>
      <c r="G3" s="38"/>
      <c r="H3" s="38"/>
      <c r="I3" s="38"/>
      <c r="J3" s="39"/>
      <c r="K3" s="39"/>
      <c r="L3" s="38"/>
      <c r="M3" s="38"/>
      <c r="N3" s="38"/>
      <c r="O3" s="38"/>
      <c r="P3" s="38"/>
      <c r="Q3" s="38"/>
      <c r="R3" s="39"/>
      <c r="S3" s="586"/>
      <c r="T3" s="586"/>
    </row>
    <row r="4" spans="2:20" s="3" customFormat="1" ht="36.75" customHeight="1">
      <c r="B4" s="583" t="s">
        <v>43</v>
      </c>
      <c r="C4" s="592" t="s">
        <v>67</v>
      </c>
      <c r="D4" s="588"/>
      <c r="E4" s="588"/>
      <c r="F4" s="587" t="s">
        <v>50</v>
      </c>
      <c r="G4" s="588"/>
      <c r="H4" s="589"/>
      <c r="I4" s="588" t="s">
        <v>51</v>
      </c>
      <c r="J4" s="588"/>
      <c r="K4" s="590"/>
      <c r="L4" s="587" t="s">
        <v>48</v>
      </c>
      <c r="M4" s="588"/>
      <c r="N4" s="589"/>
      <c r="O4" s="587" t="s">
        <v>49</v>
      </c>
      <c r="P4" s="588"/>
      <c r="Q4" s="589"/>
      <c r="R4" s="588" t="s">
        <v>60</v>
      </c>
      <c r="S4" s="590"/>
      <c r="T4" s="591"/>
    </row>
    <row r="5" spans="2:20" ht="25.5" customHeight="1">
      <c r="B5" s="584"/>
      <c r="C5" s="167" t="s">
        <v>78</v>
      </c>
      <c r="D5" s="168" t="s">
        <v>79</v>
      </c>
      <c r="E5" s="169" t="s">
        <v>80</v>
      </c>
      <c r="F5" s="170" t="s">
        <v>78</v>
      </c>
      <c r="G5" s="168" t="s">
        <v>79</v>
      </c>
      <c r="H5" s="171" t="s">
        <v>80</v>
      </c>
      <c r="I5" s="169" t="s">
        <v>78</v>
      </c>
      <c r="J5" s="168" t="s">
        <v>79</v>
      </c>
      <c r="K5" s="169" t="s">
        <v>80</v>
      </c>
      <c r="L5" s="172" t="s">
        <v>78</v>
      </c>
      <c r="M5" s="168" t="s">
        <v>79</v>
      </c>
      <c r="N5" s="173" t="s">
        <v>80</v>
      </c>
      <c r="O5" s="170" t="s">
        <v>78</v>
      </c>
      <c r="P5" s="168" t="s">
        <v>79</v>
      </c>
      <c r="Q5" s="171" t="s">
        <v>80</v>
      </c>
      <c r="R5" s="169" t="s">
        <v>78</v>
      </c>
      <c r="S5" s="168" t="s">
        <v>79</v>
      </c>
      <c r="T5" s="174" t="s">
        <v>80</v>
      </c>
    </row>
    <row r="6" spans="2:20" ht="15" thickBot="1">
      <c r="B6" s="585"/>
      <c r="C6" s="40" t="s">
        <v>63</v>
      </c>
      <c r="D6" s="41" t="s">
        <v>63</v>
      </c>
      <c r="E6" s="42" t="s">
        <v>63</v>
      </c>
      <c r="F6" s="43" t="s">
        <v>63</v>
      </c>
      <c r="G6" s="41" t="s">
        <v>63</v>
      </c>
      <c r="H6" s="44" t="s">
        <v>63</v>
      </c>
      <c r="I6" s="42" t="s">
        <v>63</v>
      </c>
      <c r="J6" s="41" t="s">
        <v>63</v>
      </c>
      <c r="K6" s="42" t="s">
        <v>63</v>
      </c>
      <c r="L6" s="43" t="s">
        <v>63</v>
      </c>
      <c r="M6" s="41" t="s">
        <v>63</v>
      </c>
      <c r="N6" s="44" t="s">
        <v>63</v>
      </c>
      <c r="O6" s="43" t="s">
        <v>63</v>
      </c>
      <c r="P6" s="41" t="s">
        <v>63</v>
      </c>
      <c r="Q6" s="44" t="s">
        <v>63</v>
      </c>
      <c r="R6" s="42" t="s">
        <v>63</v>
      </c>
      <c r="S6" s="41" t="s">
        <v>63</v>
      </c>
      <c r="T6" s="45" t="s">
        <v>63</v>
      </c>
    </row>
    <row r="7" spans="2:26" ht="15" customHeight="1">
      <c r="B7" s="46" t="s">
        <v>141</v>
      </c>
      <c r="C7" s="154">
        <v>238</v>
      </c>
      <c r="D7" s="155">
        <v>238</v>
      </c>
      <c r="E7" s="156">
        <v>238</v>
      </c>
      <c r="F7" s="157">
        <v>813</v>
      </c>
      <c r="G7" s="155">
        <v>813</v>
      </c>
      <c r="H7" s="158">
        <v>813</v>
      </c>
      <c r="I7" s="156">
        <v>543</v>
      </c>
      <c r="J7" s="155">
        <v>543</v>
      </c>
      <c r="K7" s="156">
        <v>543</v>
      </c>
      <c r="L7" s="157">
        <v>664</v>
      </c>
      <c r="M7" s="155">
        <v>664</v>
      </c>
      <c r="N7" s="308">
        <v>664</v>
      </c>
      <c r="O7" s="157">
        <v>61859</v>
      </c>
      <c r="P7" s="155">
        <v>62516</v>
      </c>
      <c r="Q7" s="158">
        <v>63196</v>
      </c>
      <c r="R7" s="156">
        <v>55</v>
      </c>
      <c r="S7" s="155">
        <v>55</v>
      </c>
      <c r="T7" s="310">
        <v>55</v>
      </c>
      <c r="U7" s="23"/>
      <c r="V7" s="23"/>
      <c r="W7" s="23"/>
      <c r="X7" s="23"/>
      <c r="Y7" s="23"/>
      <c r="Z7" s="23"/>
    </row>
    <row r="8" spans="2:20" ht="15" customHeight="1">
      <c r="B8" s="47" t="s">
        <v>142</v>
      </c>
      <c r="C8" s="154">
        <v>7</v>
      </c>
      <c r="D8" s="155">
        <v>8</v>
      </c>
      <c r="E8" s="156">
        <v>9</v>
      </c>
      <c r="F8" s="157">
        <v>8</v>
      </c>
      <c r="G8" s="155">
        <v>9</v>
      </c>
      <c r="H8" s="158">
        <v>10</v>
      </c>
      <c r="I8" s="159">
        <v>25</v>
      </c>
      <c r="J8" s="155">
        <v>25</v>
      </c>
      <c r="K8" s="156">
        <v>25</v>
      </c>
      <c r="L8" s="160">
        <v>20</v>
      </c>
      <c r="M8" s="155">
        <v>23</v>
      </c>
      <c r="N8" s="308">
        <v>26</v>
      </c>
      <c r="O8" s="160">
        <v>1966</v>
      </c>
      <c r="P8" s="155">
        <v>1982</v>
      </c>
      <c r="Q8" s="158">
        <v>2000</v>
      </c>
      <c r="R8" s="159">
        <v>1</v>
      </c>
      <c r="S8" s="155">
        <v>1</v>
      </c>
      <c r="T8" s="310">
        <v>1</v>
      </c>
    </row>
    <row r="9" spans="2:20" ht="15" customHeight="1">
      <c r="B9" s="47" t="s">
        <v>143</v>
      </c>
      <c r="C9" s="161">
        <v>19</v>
      </c>
      <c r="D9" s="162">
        <v>19</v>
      </c>
      <c r="E9" s="163">
        <v>19</v>
      </c>
      <c r="F9" s="307">
        <v>17</v>
      </c>
      <c r="G9" s="162">
        <v>22</v>
      </c>
      <c r="H9" s="166">
        <v>29</v>
      </c>
      <c r="I9" s="164">
        <v>34</v>
      </c>
      <c r="J9" s="162">
        <v>35</v>
      </c>
      <c r="K9" s="163">
        <v>36</v>
      </c>
      <c r="L9" s="165">
        <v>22</v>
      </c>
      <c r="M9" s="162">
        <v>26</v>
      </c>
      <c r="N9" s="309">
        <v>31</v>
      </c>
      <c r="O9" s="165">
        <v>3071</v>
      </c>
      <c r="P9" s="162">
        <v>3071</v>
      </c>
      <c r="Q9" s="166">
        <v>3071</v>
      </c>
      <c r="R9" s="164">
        <v>4</v>
      </c>
      <c r="S9" s="162">
        <v>4</v>
      </c>
      <c r="T9" s="311">
        <v>4</v>
      </c>
    </row>
    <row r="10" spans="2:20" ht="15" customHeight="1">
      <c r="B10" s="47" t="s">
        <v>138</v>
      </c>
      <c r="C10" s="154">
        <v>2</v>
      </c>
      <c r="D10" s="155">
        <v>2</v>
      </c>
      <c r="E10" s="156">
        <v>2</v>
      </c>
      <c r="F10" s="157">
        <v>2</v>
      </c>
      <c r="G10" s="155">
        <v>2</v>
      </c>
      <c r="H10" s="158">
        <v>2</v>
      </c>
      <c r="I10" s="159">
        <v>5</v>
      </c>
      <c r="J10" s="155">
        <v>5</v>
      </c>
      <c r="K10" s="156">
        <v>5</v>
      </c>
      <c r="L10" s="160">
        <v>3</v>
      </c>
      <c r="M10" s="155">
        <v>4</v>
      </c>
      <c r="N10" s="308">
        <v>5</v>
      </c>
      <c r="O10" s="160">
        <v>510</v>
      </c>
      <c r="P10" s="155">
        <v>520</v>
      </c>
      <c r="Q10" s="158">
        <v>530</v>
      </c>
      <c r="R10" s="159">
        <v>1</v>
      </c>
      <c r="S10" s="155">
        <v>1</v>
      </c>
      <c r="T10" s="310">
        <v>1</v>
      </c>
    </row>
    <row r="11" spans="2:20" ht="15" customHeight="1">
      <c r="B11" s="47" t="s">
        <v>171</v>
      </c>
      <c r="C11" s="154">
        <v>1</v>
      </c>
      <c r="D11" s="155">
        <v>1</v>
      </c>
      <c r="E11" s="156">
        <v>1</v>
      </c>
      <c r="F11" s="157">
        <v>2</v>
      </c>
      <c r="G11" s="155">
        <v>1</v>
      </c>
      <c r="H11" s="158">
        <v>1</v>
      </c>
      <c r="I11" s="159">
        <v>2</v>
      </c>
      <c r="J11" s="155">
        <v>1</v>
      </c>
      <c r="K11" s="156">
        <v>1</v>
      </c>
      <c r="L11" s="160">
        <v>1</v>
      </c>
      <c r="M11" s="155">
        <v>1</v>
      </c>
      <c r="N11" s="308">
        <v>1</v>
      </c>
      <c r="O11" s="160">
        <v>313</v>
      </c>
      <c r="P11" s="155">
        <v>307</v>
      </c>
      <c r="Q11" s="158">
        <v>302</v>
      </c>
      <c r="R11" s="159">
        <v>1</v>
      </c>
      <c r="S11" s="155">
        <v>1</v>
      </c>
      <c r="T11" s="310">
        <v>1</v>
      </c>
    </row>
    <row r="12" spans="2:20" ht="15" customHeight="1">
      <c r="B12" s="47" t="s">
        <v>140</v>
      </c>
      <c r="C12" s="154">
        <v>25</v>
      </c>
      <c r="D12" s="155">
        <v>25</v>
      </c>
      <c r="E12" s="156">
        <v>25</v>
      </c>
      <c r="F12" s="157">
        <v>85</v>
      </c>
      <c r="G12" s="155">
        <v>85</v>
      </c>
      <c r="H12" s="158">
        <v>85</v>
      </c>
      <c r="I12" s="159">
        <v>70</v>
      </c>
      <c r="J12" s="155">
        <v>70</v>
      </c>
      <c r="K12" s="156">
        <v>70</v>
      </c>
      <c r="L12" s="160">
        <v>87</v>
      </c>
      <c r="M12" s="155">
        <v>87</v>
      </c>
      <c r="N12" s="308">
        <v>87</v>
      </c>
      <c r="O12" s="160">
        <v>9400</v>
      </c>
      <c r="P12" s="155">
        <v>9400</v>
      </c>
      <c r="Q12" s="158">
        <v>9400</v>
      </c>
      <c r="R12" s="159">
        <v>4</v>
      </c>
      <c r="S12" s="155">
        <v>4</v>
      </c>
      <c r="T12" s="310">
        <v>4</v>
      </c>
    </row>
    <row r="13" spans="2:20" ht="15" customHeight="1">
      <c r="B13" s="47" t="s">
        <v>145</v>
      </c>
      <c r="C13" s="154">
        <v>34</v>
      </c>
      <c r="D13" s="155">
        <v>34</v>
      </c>
      <c r="E13" s="156">
        <v>34</v>
      </c>
      <c r="F13" s="157">
        <v>90</v>
      </c>
      <c r="G13" s="155">
        <v>90</v>
      </c>
      <c r="H13" s="158">
        <v>90</v>
      </c>
      <c r="I13" s="159">
        <v>80</v>
      </c>
      <c r="J13" s="155">
        <v>80</v>
      </c>
      <c r="K13" s="156">
        <v>80</v>
      </c>
      <c r="L13" s="160">
        <v>380</v>
      </c>
      <c r="M13" s="155">
        <v>380</v>
      </c>
      <c r="N13" s="308">
        <v>380</v>
      </c>
      <c r="O13" s="160">
        <v>8000</v>
      </c>
      <c r="P13" s="155">
        <v>8000</v>
      </c>
      <c r="Q13" s="158">
        <v>8000</v>
      </c>
      <c r="R13" s="159">
        <v>8</v>
      </c>
      <c r="S13" s="155">
        <v>8</v>
      </c>
      <c r="T13" s="310">
        <v>8</v>
      </c>
    </row>
    <row r="14" spans="2:20" ht="15" customHeight="1">
      <c r="B14" s="47" t="s">
        <v>150</v>
      </c>
      <c r="C14" s="154">
        <v>23</v>
      </c>
      <c r="D14" s="155">
        <v>24</v>
      </c>
      <c r="E14" s="156">
        <v>26</v>
      </c>
      <c r="F14" s="157">
        <v>43</v>
      </c>
      <c r="G14" s="155">
        <v>44</v>
      </c>
      <c r="H14" s="158">
        <v>44</v>
      </c>
      <c r="I14" s="159">
        <v>61</v>
      </c>
      <c r="J14" s="155">
        <v>64</v>
      </c>
      <c r="K14" s="156">
        <v>67</v>
      </c>
      <c r="L14" s="160">
        <v>41</v>
      </c>
      <c r="M14" s="155">
        <v>42</v>
      </c>
      <c r="N14" s="308">
        <v>42</v>
      </c>
      <c r="O14" s="160">
        <v>4921</v>
      </c>
      <c r="P14" s="155">
        <v>4970</v>
      </c>
      <c r="Q14" s="158">
        <v>5020</v>
      </c>
      <c r="R14" s="159">
        <v>3</v>
      </c>
      <c r="S14" s="155">
        <v>3</v>
      </c>
      <c r="T14" s="310">
        <v>3</v>
      </c>
    </row>
    <row r="15" spans="2:20" ht="15" customHeight="1">
      <c r="B15" s="47" t="s">
        <v>164</v>
      </c>
      <c r="C15" s="154">
        <v>5</v>
      </c>
      <c r="D15" s="155">
        <v>5</v>
      </c>
      <c r="E15" s="156">
        <v>5</v>
      </c>
      <c r="F15" s="157">
        <v>17</v>
      </c>
      <c r="G15" s="155">
        <v>17</v>
      </c>
      <c r="H15" s="158">
        <v>17</v>
      </c>
      <c r="I15" s="159">
        <v>20</v>
      </c>
      <c r="J15" s="155">
        <v>20</v>
      </c>
      <c r="K15" s="156">
        <v>20</v>
      </c>
      <c r="L15" s="160">
        <v>15</v>
      </c>
      <c r="M15" s="155">
        <v>15</v>
      </c>
      <c r="N15" s="308">
        <v>15</v>
      </c>
      <c r="O15" s="160">
        <v>2000</v>
      </c>
      <c r="P15" s="155">
        <v>2000</v>
      </c>
      <c r="Q15" s="158">
        <v>2000</v>
      </c>
      <c r="R15" s="159">
        <v>3</v>
      </c>
      <c r="S15" s="155">
        <v>3</v>
      </c>
      <c r="T15" s="310">
        <v>3</v>
      </c>
    </row>
    <row r="16" spans="2:20" ht="15" customHeight="1">
      <c r="B16" s="47" t="s">
        <v>160</v>
      </c>
      <c r="C16" s="154">
        <v>5</v>
      </c>
      <c r="D16" s="155">
        <v>5</v>
      </c>
      <c r="E16" s="156">
        <v>5</v>
      </c>
      <c r="F16" s="157">
        <v>9</v>
      </c>
      <c r="G16" s="155">
        <v>9</v>
      </c>
      <c r="H16" s="158">
        <v>9</v>
      </c>
      <c r="I16" s="159">
        <v>10</v>
      </c>
      <c r="J16" s="155">
        <v>10</v>
      </c>
      <c r="K16" s="156">
        <v>10</v>
      </c>
      <c r="L16" s="160">
        <v>60</v>
      </c>
      <c r="M16" s="155">
        <v>60</v>
      </c>
      <c r="N16" s="308">
        <v>60</v>
      </c>
      <c r="O16" s="160">
        <v>645</v>
      </c>
      <c r="P16" s="155">
        <v>645</v>
      </c>
      <c r="Q16" s="158">
        <v>645</v>
      </c>
      <c r="R16" s="159">
        <v>1</v>
      </c>
      <c r="S16" s="155">
        <v>1</v>
      </c>
      <c r="T16" s="310">
        <v>1</v>
      </c>
    </row>
    <row r="17" spans="2:20" ht="15" customHeight="1">
      <c r="B17" s="47" t="s">
        <v>147</v>
      </c>
      <c r="C17" s="161">
        <v>36</v>
      </c>
      <c r="D17" s="162">
        <v>37</v>
      </c>
      <c r="E17" s="163">
        <v>38</v>
      </c>
      <c r="F17" s="307">
        <v>96</v>
      </c>
      <c r="G17" s="162">
        <v>96</v>
      </c>
      <c r="H17" s="166">
        <v>96</v>
      </c>
      <c r="I17" s="164">
        <v>86</v>
      </c>
      <c r="J17" s="162">
        <v>86</v>
      </c>
      <c r="K17" s="163">
        <v>86</v>
      </c>
      <c r="L17" s="165">
        <v>95</v>
      </c>
      <c r="M17" s="162">
        <v>97</v>
      </c>
      <c r="N17" s="309">
        <v>99</v>
      </c>
      <c r="O17" s="165">
        <v>6866</v>
      </c>
      <c r="P17" s="162">
        <v>7072</v>
      </c>
      <c r="Q17" s="166">
        <v>7284</v>
      </c>
      <c r="R17" s="164">
        <v>10</v>
      </c>
      <c r="S17" s="162">
        <v>10</v>
      </c>
      <c r="T17" s="311">
        <v>10</v>
      </c>
    </row>
    <row r="18" spans="2:20" ht="15" customHeight="1">
      <c r="B18" s="47" t="s">
        <v>157</v>
      </c>
      <c r="C18" s="154">
        <v>45</v>
      </c>
      <c r="D18" s="155">
        <v>47</v>
      </c>
      <c r="E18" s="156">
        <v>48</v>
      </c>
      <c r="F18" s="157">
        <v>109</v>
      </c>
      <c r="G18" s="155">
        <v>112</v>
      </c>
      <c r="H18" s="158">
        <v>115</v>
      </c>
      <c r="I18" s="159">
        <v>83</v>
      </c>
      <c r="J18" s="155">
        <v>86</v>
      </c>
      <c r="K18" s="156">
        <v>88</v>
      </c>
      <c r="L18" s="160">
        <v>100</v>
      </c>
      <c r="M18" s="155">
        <v>103</v>
      </c>
      <c r="N18" s="308">
        <v>106</v>
      </c>
      <c r="O18" s="160">
        <v>9057</v>
      </c>
      <c r="P18" s="155">
        <v>9327</v>
      </c>
      <c r="Q18" s="158">
        <v>9597</v>
      </c>
      <c r="R18" s="159">
        <v>11</v>
      </c>
      <c r="S18" s="155">
        <v>12</v>
      </c>
      <c r="T18" s="310">
        <v>12</v>
      </c>
    </row>
    <row r="19" spans="2:20" ht="15" customHeight="1">
      <c r="B19" s="47" t="s">
        <v>146</v>
      </c>
      <c r="C19" s="154">
        <v>22</v>
      </c>
      <c r="D19" s="155">
        <v>23</v>
      </c>
      <c r="E19" s="156">
        <v>24</v>
      </c>
      <c r="F19" s="157">
        <v>50</v>
      </c>
      <c r="G19" s="155">
        <v>55</v>
      </c>
      <c r="H19" s="158">
        <v>60</v>
      </c>
      <c r="I19" s="159">
        <v>55</v>
      </c>
      <c r="J19" s="155">
        <v>55</v>
      </c>
      <c r="K19" s="156">
        <v>55</v>
      </c>
      <c r="L19" s="160">
        <v>50</v>
      </c>
      <c r="M19" s="155">
        <v>52</v>
      </c>
      <c r="N19" s="308">
        <v>54</v>
      </c>
      <c r="O19" s="160">
        <v>6600</v>
      </c>
      <c r="P19" s="155">
        <v>6700</v>
      </c>
      <c r="Q19" s="158">
        <v>6800</v>
      </c>
      <c r="R19" s="159">
        <v>5</v>
      </c>
      <c r="S19" s="155">
        <v>5</v>
      </c>
      <c r="T19" s="310">
        <v>5</v>
      </c>
    </row>
    <row r="20" spans="2:20" ht="15" customHeight="1">
      <c r="B20" s="47" t="s">
        <v>158</v>
      </c>
      <c r="C20" s="161">
        <v>14</v>
      </c>
      <c r="D20" s="162">
        <v>14</v>
      </c>
      <c r="E20" s="163">
        <v>14</v>
      </c>
      <c r="F20" s="307">
        <v>40</v>
      </c>
      <c r="G20" s="162">
        <v>40</v>
      </c>
      <c r="H20" s="166">
        <v>40</v>
      </c>
      <c r="I20" s="164">
        <v>30</v>
      </c>
      <c r="J20" s="162">
        <v>30</v>
      </c>
      <c r="K20" s="163">
        <v>30</v>
      </c>
      <c r="L20" s="165">
        <v>23</v>
      </c>
      <c r="M20" s="162">
        <v>23</v>
      </c>
      <c r="N20" s="309">
        <v>23</v>
      </c>
      <c r="O20" s="165">
        <v>4396</v>
      </c>
      <c r="P20" s="162">
        <v>4516</v>
      </c>
      <c r="Q20" s="166">
        <v>4636</v>
      </c>
      <c r="R20" s="164">
        <v>1</v>
      </c>
      <c r="S20" s="162">
        <v>1</v>
      </c>
      <c r="T20" s="311">
        <v>1</v>
      </c>
    </row>
    <row r="21" spans="2:20" s="397" customFormat="1" ht="15" customHeight="1">
      <c r="B21" s="426" t="s">
        <v>12</v>
      </c>
      <c r="C21" s="161">
        <v>7</v>
      </c>
      <c r="D21" s="162">
        <v>7</v>
      </c>
      <c r="E21" s="163">
        <v>7</v>
      </c>
      <c r="F21" s="307">
        <v>25</v>
      </c>
      <c r="G21" s="162">
        <v>25</v>
      </c>
      <c r="H21" s="166">
        <v>25</v>
      </c>
      <c r="I21" s="164">
        <v>32</v>
      </c>
      <c r="J21" s="162">
        <v>32</v>
      </c>
      <c r="K21" s="163">
        <v>32</v>
      </c>
      <c r="L21" s="165">
        <v>35</v>
      </c>
      <c r="M21" s="162">
        <v>35</v>
      </c>
      <c r="N21" s="309">
        <v>35</v>
      </c>
      <c r="O21" s="165">
        <v>3119</v>
      </c>
      <c r="P21" s="162">
        <v>3205</v>
      </c>
      <c r="Q21" s="166">
        <v>3294</v>
      </c>
      <c r="R21" s="164">
        <v>1</v>
      </c>
      <c r="S21" s="162">
        <v>1</v>
      </c>
      <c r="T21" s="311">
        <v>1</v>
      </c>
    </row>
    <row r="22" spans="2:20" ht="15" customHeight="1">
      <c r="B22" s="47" t="s">
        <v>133</v>
      </c>
      <c r="C22" s="154">
        <v>15</v>
      </c>
      <c r="D22" s="155">
        <v>15</v>
      </c>
      <c r="E22" s="156">
        <v>15</v>
      </c>
      <c r="F22" s="157">
        <v>42</v>
      </c>
      <c r="G22" s="155">
        <v>42</v>
      </c>
      <c r="H22" s="158">
        <v>42</v>
      </c>
      <c r="I22" s="159">
        <v>24</v>
      </c>
      <c r="J22" s="155">
        <v>24</v>
      </c>
      <c r="K22" s="156">
        <v>24</v>
      </c>
      <c r="L22" s="160">
        <v>34</v>
      </c>
      <c r="M22" s="155">
        <v>34</v>
      </c>
      <c r="N22" s="308">
        <v>34</v>
      </c>
      <c r="O22" s="160">
        <v>2867</v>
      </c>
      <c r="P22" s="155">
        <v>2867</v>
      </c>
      <c r="Q22" s="158">
        <v>2867</v>
      </c>
      <c r="R22" s="159">
        <v>3</v>
      </c>
      <c r="S22" s="155">
        <v>3</v>
      </c>
      <c r="T22" s="310">
        <v>3</v>
      </c>
    </row>
    <row r="23" spans="2:20" ht="15" customHeight="1">
      <c r="B23" s="47" t="s">
        <v>163</v>
      </c>
      <c r="C23" s="154">
        <v>3</v>
      </c>
      <c r="D23" s="155">
        <v>3</v>
      </c>
      <c r="E23" s="156">
        <v>3</v>
      </c>
      <c r="F23" s="157">
        <v>6</v>
      </c>
      <c r="G23" s="155">
        <v>6</v>
      </c>
      <c r="H23" s="158">
        <v>6</v>
      </c>
      <c r="I23" s="159">
        <v>4</v>
      </c>
      <c r="J23" s="155">
        <v>4</v>
      </c>
      <c r="K23" s="156">
        <v>4</v>
      </c>
      <c r="L23" s="160">
        <v>7</v>
      </c>
      <c r="M23" s="155">
        <v>7</v>
      </c>
      <c r="N23" s="308">
        <v>7</v>
      </c>
      <c r="O23" s="160">
        <v>1199</v>
      </c>
      <c r="P23" s="155">
        <v>1211</v>
      </c>
      <c r="Q23" s="158">
        <v>1223</v>
      </c>
      <c r="R23" s="159">
        <v>2</v>
      </c>
      <c r="S23" s="155">
        <v>2</v>
      </c>
      <c r="T23" s="310">
        <v>2</v>
      </c>
    </row>
    <row r="24" spans="2:20" ht="15" customHeight="1">
      <c r="B24" s="47" t="s">
        <v>170</v>
      </c>
      <c r="C24" s="154">
        <v>18</v>
      </c>
      <c r="D24" s="155">
        <v>18</v>
      </c>
      <c r="E24" s="156">
        <v>18</v>
      </c>
      <c r="F24" s="157">
        <v>17</v>
      </c>
      <c r="G24" s="155">
        <v>17</v>
      </c>
      <c r="H24" s="158">
        <v>17</v>
      </c>
      <c r="I24" s="159">
        <v>24</v>
      </c>
      <c r="J24" s="155">
        <v>24</v>
      </c>
      <c r="K24" s="156">
        <v>24</v>
      </c>
      <c r="L24" s="160">
        <v>22</v>
      </c>
      <c r="M24" s="155">
        <v>22</v>
      </c>
      <c r="N24" s="308">
        <v>22</v>
      </c>
      <c r="O24" s="160">
        <v>1807</v>
      </c>
      <c r="P24" s="155">
        <v>1832</v>
      </c>
      <c r="Q24" s="158">
        <v>1857</v>
      </c>
      <c r="R24" s="159">
        <v>3</v>
      </c>
      <c r="S24" s="155">
        <v>3</v>
      </c>
      <c r="T24" s="310">
        <v>3</v>
      </c>
    </row>
    <row r="25" spans="2:20" ht="15" customHeight="1">
      <c r="B25" s="47" t="s">
        <v>153</v>
      </c>
      <c r="C25" s="161">
        <v>17</v>
      </c>
      <c r="D25" s="162">
        <v>18</v>
      </c>
      <c r="E25" s="163">
        <v>19</v>
      </c>
      <c r="F25" s="307">
        <v>57</v>
      </c>
      <c r="G25" s="162">
        <v>61</v>
      </c>
      <c r="H25" s="166">
        <v>66</v>
      </c>
      <c r="I25" s="164">
        <v>48</v>
      </c>
      <c r="J25" s="162">
        <v>51</v>
      </c>
      <c r="K25" s="163">
        <v>56</v>
      </c>
      <c r="L25" s="165">
        <v>101</v>
      </c>
      <c r="M25" s="162">
        <v>118</v>
      </c>
      <c r="N25" s="309">
        <v>137</v>
      </c>
      <c r="O25" s="165">
        <v>7777</v>
      </c>
      <c r="P25" s="162">
        <v>8094</v>
      </c>
      <c r="Q25" s="166">
        <v>8425</v>
      </c>
      <c r="R25" s="164">
        <v>4</v>
      </c>
      <c r="S25" s="162">
        <v>4</v>
      </c>
      <c r="T25" s="311">
        <v>4</v>
      </c>
    </row>
    <row r="26" spans="2:20" ht="15" customHeight="1">
      <c r="B26" s="47" t="s">
        <v>113</v>
      </c>
      <c r="C26" s="161">
        <v>134</v>
      </c>
      <c r="D26" s="162">
        <v>154</v>
      </c>
      <c r="E26" s="163">
        <v>177</v>
      </c>
      <c r="F26" s="307">
        <v>135</v>
      </c>
      <c r="G26" s="162">
        <v>136</v>
      </c>
      <c r="H26" s="166">
        <v>137</v>
      </c>
      <c r="I26" s="164">
        <v>85</v>
      </c>
      <c r="J26" s="162">
        <v>88</v>
      </c>
      <c r="K26" s="163">
        <v>92</v>
      </c>
      <c r="L26" s="165">
        <v>129</v>
      </c>
      <c r="M26" s="162">
        <v>134</v>
      </c>
      <c r="N26" s="309">
        <v>139</v>
      </c>
      <c r="O26" s="165">
        <v>12573</v>
      </c>
      <c r="P26" s="162">
        <v>13089</v>
      </c>
      <c r="Q26" s="166">
        <v>13626</v>
      </c>
      <c r="R26" s="164">
        <v>4</v>
      </c>
      <c r="S26" s="162">
        <v>4</v>
      </c>
      <c r="T26" s="311">
        <v>4</v>
      </c>
    </row>
    <row r="27" spans="2:20" ht="15" customHeight="1">
      <c r="B27" s="47" t="s">
        <v>152</v>
      </c>
      <c r="C27" s="154">
        <v>12</v>
      </c>
      <c r="D27" s="155">
        <v>12</v>
      </c>
      <c r="E27" s="156">
        <v>12</v>
      </c>
      <c r="F27" s="157">
        <v>42</v>
      </c>
      <c r="G27" s="155">
        <v>42</v>
      </c>
      <c r="H27" s="158">
        <v>42</v>
      </c>
      <c r="I27" s="159">
        <v>30</v>
      </c>
      <c r="J27" s="155">
        <v>30</v>
      </c>
      <c r="K27" s="156">
        <v>30</v>
      </c>
      <c r="L27" s="160">
        <v>44</v>
      </c>
      <c r="M27" s="155">
        <v>44</v>
      </c>
      <c r="N27" s="308">
        <v>44</v>
      </c>
      <c r="O27" s="160">
        <v>3459</v>
      </c>
      <c r="P27" s="155">
        <v>3658</v>
      </c>
      <c r="Q27" s="158">
        <v>3867</v>
      </c>
      <c r="R27" s="159">
        <v>2</v>
      </c>
      <c r="S27" s="155">
        <v>2</v>
      </c>
      <c r="T27" s="310">
        <v>2</v>
      </c>
    </row>
    <row r="28" spans="2:20" ht="15" customHeight="1">
      <c r="B28" s="47" t="s">
        <v>159</v>
      </c>
      <c r="C28" s="161">
        <v>5</v>
      </c>
      <c r="D28" s="162">
        <v>5</v>
      </c>
      <c r="E28" s="163">
        <v>5</v>
      </c>
      <c r="F28" s="307">
        <v>16</v>
      </c>
      <c r="G28" s="162">
        <v>16</v>
      </c>
      <c r="H28" s="166">
        <v>16</v>
      </c>
      <c r="I28" s="164">
        <v>3</v>
      </c>
      <c r="J28" s="162">
        <v>3</v>
      </c>
      <c r="K28" s="163">
        <v>3</v>
      </c>
      <c r="L28" s="165">
        <v>5</v>
      </c>
      <c r="M28" s="162">
        <v>5</v>
      </c>
      <c r="N28" s="309">
        <v>5</v>
      </c>
      <c r="O28" s="165">
        <v>1435</v>
      </c>
      <c r="P28" s="162">
        <v>1435</v>
      </c>
      <c r="Q28" s="166">
        <v>1435</v>
      </c>
      <c r="R28" s="164">
        <v>4</v>
      </c>
      <c r="S28" s="162">
        <v>4</v>
      </c>
      <c r="T28" s="311">
        <v>4</v>
      </c>
    </row>
    <row r="29" spans="2:20" ht="15" customHeight="1">
      <c r="B29" s="47" t="s">
        <v>173</v>
      </c>
      <c r="C29" s="154">
        <v>10</v>
      </c>
      <c r="D29" s="155">
        <v>10</v>
      </c>
      <c r="E29" s="156">
        <v>10</v>
      </c>
      <c r="F29" s="157">
        <v>25</v>
      </c>
      <c r="G29" s="155">
        <v>25</v>
      </c>
      <c r="H29" s="158">
        <v>25</v>
      </c>
      <c r="I29" s="159">
        <v>20</v>
      </c>
      <c r="J29" s="155">
        <v>20</v>
      </c>
      <c r="K29" s="156">
        <v>20</v>
      </c>
      <c r="L29" s="160">
        <v>25</v>
      </c>
      <c r="M29" s="155">
        <v>25</v>
      </c>
      <c r="N29" s="308">
        <v>25</v>
      </c>
      <c r="O29" s="160">
        <v>3200</v>
      </c>
      <c r="P29" s="155">
        <v>3250</v>
      </c>
      <c r="Q29" s="158">
        <v>3300</v>
      </c>
      <c r="R29" s="159">
        <v>5</v>
      </c>
      <c r="S29" s="155">
        <v>5</v>
      </c>
      <c r="T29" s="310">
        <v>5</v>
      </c>
    </row>
    <row r="30" spans="2:20" ht="15" customHeight="1">
      <c r="B30" s="47" t="s">
        <v>156</v>
      </c>
      <c r="C30" s="154">
        <v>4</v>
      </c>
      <c r="D30" s="155">
        <v>4</v>
      </c>
      <c r="E30" s="156">
        <v>4</v>
      </c>
      <c r="F30" s="157">
        <v>7</v>
      </c>
      <c r="G30" s="155">
        <v>7</v>
      </c>
      <c r="H30" s="158">
        <v>7</v>
      </c>
      <c r="I30" s="159">
        <v>8</v>
      </c>
      <c r="J30" s="155">
        <v>8</v>
      </c>
      <c r="K30" s="156">
        <v>8</v>
      </c>
      <c r="L30" s="160">
        <v>15</v>
      </c>
      <c r="M30" s="155">
        <v>15</v>
      </c>
      <c r="N30" s="308">
        <v>15</v>
      </c>
      <c r="O30" s="160">
        <v>1800</v>
      </c>
      <c r="P30" s="155">
        <v>1800</v>
      </c>
      <c r="Q30" s="158">
        <v>1800</v>
      </c>
      <c r="R30" s="159">
        <v>1</v>
      </c>
      <c r="S30" s="155">
        <v>1</v>
      </c>
      <c r="T30" s="310">
        <v>1</v>
      </c>
    </row>
    <row r="31" spans="2:20" ht="15" customHeight="1">
      <c r="B31" s="47" t="s">
        <v>139</v>
      </c>
      <c r="C31" s="154">
        <v>8</v>
      </c>
      <c r="D31" s="155">
        <v>8</v>
      </c>
      <c r="E31" s="156">
        <v>8</v>
      </c>
      <c r="F31" s="157">
        <v>25</v>
      </c>
      <c r="G31" s="155">
        <v>25</v>
      </c>
      <c r="H31" s="158">
        <v>25</v>
      </c>
      <c r="I31" s="159">
        <v>28</v>
      </c>
      <c r="J31" s="155">
        <v>28</v>
      </c>
      <c r="K31" s="156">
        <v>28</v>
      </c>
      <c r="L31" s="160">
        <v>23</v>
      </c>
      <c r="M31" s="155">
        <v>23</v>
      </c>
      <c r="N31" s="308">
        <v>23</v>
      </c>
      <c r="O31" s="160">
        <v>2762</v>
      </c>
      <c r="P31" s="155">
        <v>2762</v>
      </c>
      <c r="Q31" s="158">
        <v>2762</v>
      </c>
      <c r="R31" s="159">
        <v>3</v>
      </c>
      <c r="S31" s="155">
        <v>3</v>
      </c>
      <c r="T31" s="310">
        <v>3</v>
      </c>
    </row>
    <row r="32" spans="2:20" ht="15" customHeight="1">
      <c r="B32" s="47" t="s">
        <v>167</v>
      </c>
      <c r="C32" s="161">
        <v>5</v>
      </c>
      <c r="D32" s="162">
        <v>5</v>
      </c>
      <c r="E32" s="163">
        <v>5</v>
      </c>
      <c r="F32" s="307">
        <v>23</v>
      </c>
      <c r="G32" s="162">
        <v>23</v>
      </c>
      <c r="H32" s="166">
        <v>23</v>
      </c>
      <c r="I32" s="164">
        <v>20</v>
      </c>
      <c r="J32" s="162">
        <v>22</v>
      </c>
      <c r="K32" s="163">
        <v>23</v>
      </c>
      <c r="L32" s="165">
        <v>23</v>
      </c>
      <c r="M32" s="162">
        <v>23</v>
      </c>
      <c r="N32" s="309">
        <v>23</v>
      </c>
      <c r="O32" s="165">
        <v>1500</v>
      </c>
      <c r="P32" s="162">
        <v>1600</v>
      </c>
      <c r="Q32" s="166">
        <v>1700</v>
      </c>
      <c r="R32" s="164">
        <v>1</v>
      </c>
      <c r="S32" s="162">
        <v>1</v>
      </c>
      <c r="T32" s="311">
        <v>1</v>
      </c>
    </row>
    <row r="33" spans="2:20" ht="15" customHeight="1">
      <c r="B33" s="47" t="s">
        <v>165</v>
      </c>
      <c r="C33" s="161">
        <v>6</v>
      </c>
      <c r="D33" s="162">
        <v>6</v>
      </c>
      <c r="E33" s="163">
        <v>6</v>
      </c>
      <c r="F33" s="307">
        <v>9</v>
      </c>
      <c r="G33" s="162">
        <v>9</v>
      </c>
      <c r="H33" s="166">
        <v>9</v>
      </c>
      <c r="I33" s="164">
        <v>19</v>
      </c>
      <c r="J33" s="162">
        <v>19</v>
      </c>
      <c r="K33" s="163">
        <v>19</v>
      </c>
      <c r="L33" s="165">
        <v>32</v>
      </c>
      <c r="M33" s="162">
        <v>32</v>
      </c>
      <c r="N33" s="309">
        <v>32</v>
      </c>
      <c r="O33" s="165">
        <v>1749</v>
      </c>
      <c r="P33" s="162">
        <v>1923</v>
      </c>
      <c r="Q33" s="166">
        <v>2115</v>
      </c>
      <c r="R33" s="164">
        <v>3</v>
      </c>
      <c r="S33" s="162">
        <v>3</v>
      </c>
      <c r="T33" s="311">
        <v>3</v>
      </c>
    </row>
    <row r="34" spans="2:20" ht="15" customHeight="1">
      <c r="B34" s="47" t="s">
        <v>149</v>
      </c>
      <c r="C34" s="154">
        <v>2</v>
      </c>
      <c r="D34" s="155">
        <v>2</v>
      </c>
      <c r="E34" s="156">
        <v>2</v>
      </c>
      <c r="F34" s="157">
        <v>3</v>
      </c>
      <c r="G34" s="155">
        <v>3</v>
      </c>
      <c r="H34" s="158">
        <v>3</v>
      </c>
      <c r="I34" s="159">
        <v>3</v>
      </c>
      <c r="J34" s="155">
        <v>3</v>
      </c>
      <c r="K34" s="156">
        <v>3</v>
      </c>
      <c r="L34" s="160">
        <v>2</v>
      </c>
      <c r="M34" s="155">
        <v>2</v>
      </c>
      <c r="N34" s="308">
        <v>2</v>
      </c>
      <c r="O34" s="160">
        <v>470</v>
      </c>
      <c r="P34" s="155">
        <v>470</v>
      </c>
      <c r="Q34" s="158">
        <v>470</v>
      </c>
      <c r="R34" s="159">
        <v>1</v>
      </c>
      <c r="S34" s="155">
        <v>1</v>
      </c>
      <c r="T34" s="310">
        <v>1</v>
      </c>
    </row>
    <row r="35" spans="2:20" ht="15" customHeight="1">
      <c r="B35" s="47" t="s">
        <v>166</v>
      </c>
      <c r="C35" s="154">
        <v>1</v>
      </c>
      <c r="D35" s="155">
        <v>1</v>
      </c>
      <c r="E35" s="156">
        <v>1</v>
      </c>
      <c r="F35" s="157">
        <v>4</v>
      </c>
      <c r="G35" s="155">
        <v>4</v>
      </c>
      <c r="H35" s="158">
        <v>4</v>
      </c>
      <c r="I35" s="159">
        <v>2</v>
      </c>
      <c r="J35" s="155">
        <v>2</v>
      </c>
      <c r="K35" s="156">
        <v>2</v>
      </c>
      <c r="L35" s="160">
        <v>1</v>
      </c>
      <c r="M35" s="155">
        <v>1</v>
      </c>
      <c r="N35" s="308">
        <v>1</v>
      </c>
      <c r="O35" s="160">
        <v>430</v>
      </c>
      <c r="P35" s="155">
        <v>430</v>
      </c>
      <c r="Q35" s="158">
        <v>430</v>
      </c>
      <c r="R35" s="159">
        <v>1</v>
      </c>
      <c r="S35" s="155">
        <v>1</v>
      </c>
      <c r="T35" s="310">
        <v>1</v>
      </c>
    </row>
    <row r="36" spans="2:20" ht="15" customHeight="1">
      <c r="B36" s="47" t="s">
        <v>135</v>
      </c>
      <c r="C36" s="154">
        <v>1</v>
      </c>
      <c r="D36" s="155">
        <v>1</v>
      </c>
      <c r="E36" s="156">
        <v>1</v>
      </c>
      <c r="F36" s="157">
        <v>1</v>
      </c>
      <c r="G36" s="155">
        <v>1</v>
      </c>
      <c r="H36" s="158">
        <v>1</v>
      </c>
      <c r="I36" s="159">
        <v>1</v>
      </c>
      <c r="J36" s="155">
        <v>1</v>
      </c>
      <c r="K36" s="156">
        <v>1</v>
      </c>
      <c r="L36" s="160">
        <v>1</v>
      </c>
      <c r="M36" s="155">
        <v>1</v>
      </c>
      <c r="N36" s="308">
        <v>1</v>
      </c>
      <c r="O36" s="160">
        <v>130</v>
      </c>
      <c r="P36" s="155">
        <v>130</v>
      </c>
      <c r="Q36" s="158">
        <v>130</v>
      </c>
      <c r="R36" s="159">
        <v>1</v>
      </c>
      <c r="S36" s="155">
        <v>1</v>
      </c>
      <c r="T36" s="310">
        <v>1</v>
      </c>
    </row>
    <row r="37" spans="2:20" ht="15" customHeight="1">
      <c r="B37" s="47" t="s">
        <v>148</v>
      </c>
      <c r="C37" s="154">
        <v>70</v>
      </c>
      <c r="D37" s="155">
        <v>73</v>
      </c>
      <c r="E37" s="156">
        <v>76</v>
      </c>
      <c r="F37" s="157">
        <v>264</v>
      </c>
      <c r="G37" s="155">
        <v>275</v>
      </c>
      <c r="H37" s="158">
        <v>286</v>
      </c>
      <c r="I37" s="159">
        <v>187</v>
      </c>
      <c r="J37" s="155">
        <v>198</v>
      </c>
      <c r="K37" s="156">
        <v>209</v>
      </c>
      <c r="L37" s="160">
        <v>205</v>
      </c>
      <c r="M37" s="155">
        <v>203</v>
      </c>
      <c r="N37" s="308">
        <v>201</v>
      </c>
      <c r="O37" s="160">
        <v>25776</v>
      </c>
      <c r="P37" s="155">
        <v>27732</v>
      </c>
      <c r="Q37" s="158">
        <v>28688</v>
      </c>
      <c r="R37" s="159">
        <v>40</v>
      </c>
      <c r="S37" s="155">
        <v>43</v>
      </c>
      <c r="T37" s="310">
        <v>46</v>
      </c>
    </row>
    <row r="38" spans="2:20" ht="15" customHeight="1">
      <c r="B38" s="47" t="s">
        <v>169</v>
      </c>
      <c r="C38" s="154">
        <v>1</v>
      </c>
      <c r="D38" s="155">
        <v>1</v>
      </c>
      <c r="E38" s="156">
        <v>1</v>
      </c>
      <c r="F38" s="157">
        <v>23</v>
      </c>
      <c r="G38" s="155">
        <v>23</v>
      </c>
      <c r="H38" s="158">
        <v>23</v>
      </c>
      <c r="I38" s="159">
        <v>21</v>
      </c>
      <c r="J38" s="155">
        <v>22</v>
      </c>
      <c r="K38" s="156">
        <v>23</v>
      </c>
      <c r="L38" s="160">
        <v>23</v>
      </c>
      <c r="M38" s="155">
        <v>26</v>
      </c>
      <c r="N38" s="308">
        <v>28</v>
      </c>
      <c r="O38" s="160">
        <v>1453</v>
      </c>
      <c r="P38" s="155">
        <v>1481</v>
      </c>
      <c r="Q38" s="158">
        <v>1510</v>
      </c>
      <c r="R38" s="159">
        <v>2</v>
      </c>
      <c r="S38" s="155">
        <v>2</v>
      </c>
      <c r="T38" s="310">
        <v>2</v>
      </c>
    </row>
    <row r="39" spans="2:20" ht="15" customHeight="1">
      <c r="B39" s="47" t="s">
        <v>151</v>
      </c>
      <c r="C39" s="154">
        <v>17</v>
      </c>
      <c r="D39" s="155">
        <v>19</v>
      </c>
      <c r="E39" s="156">
        <v>21</v>
      </c>
      <c r="F39" s="157">
        <v>32</v>
      </c>
      <c r="G39" s="155">
        <v>32</v>
      </c>
      <c r="H39" s="158">
        <v>32</v>
      </c>
      <c r="I39" s="159">
        <v>40</v>
      </c>
      <c r="J39" s="155">
        <v>44</v>
      </c>
      <c r="K39" s="156">
        <v>45</v>
      </c>
      <c r="L39" s="160">
        <v>29</v>
      </c>
      <c r="M39" s="155">
        <v>29</v>
      </c>
      <c r="N39" s="308">
        <v>29</v>
      </c>
      <c r="O39" s="160">
        <v>5827</v>
      </c>
      <c r="P39" s="155">
        <v>5902</v>
      </c>
      <c r="Q39" s="158">
        <v>5979</v>
      </c>
      <c r="R39" s="159">
        <v>8</v>
      </c>
      <c r="S39" s="155">
        <v>8</v>
      </c>
      <c r="T39" s="310">
        <v>8</v>
      </c>
    </row>
    <row r="40" spans="2:20" ht="15" customHeight="1">
      <c r="B40" s="47" t="s">
        <v>161</v>
      </c>
      <c r="C40" s="154">
        <v>10</v>
      </c>
      <c r="D40" s="155">
        <v>10</v>
      </c>
      <c r="E40" s="156">
        <v>10</v>
      </c>
      <c r="F40" s="347">
        <v>15</v>
      </c>
      <c r="G40" s="348">
        <v>15</v>
      </c>
      <c r="H40" s="349">
        <v>15</v>
      </c>
      <c r="I40" s="350">
        <v>15</v>
      </c>
      <c r="J40" s="348">
        <v>15</v>
      </c>
      <c r="K40" s="351">
        <v>15</v>
      </c>
      <c r="L40" s="352">
        <v>6</v>
      </c>
      <c r="M40" s="348">
        <v>6</v>
      </c>
      <c r="N40" s="353">
        <v>6</v>
      </c>
      <c r="O40" s="352">
        <v>692</v>
      </c>
      <c r="P40" s="348">
        <v>699</v>
      </c>
      <c r="Q40" s="349">
        <v>706</v>
      </c>
      <c r="R40" s="350">
        <v>1</v>
      </c>
      <c r="S40" s="348">
        <v>1</v>
      </c>
      <c r="T40" s="354">
        <v>1</v>
      </c>
    </row>
    <row r="41" spans="2:20" ht="15" customHeight="1">
      <c r="B41" s="47" t="s">
        <v>144</v>
      </c>
      <c r="C41" s="154">
        <v>2</v>
      </c>
      <c r="D41" s="155">
        <v>2</v>
      </c>
      <c r="E41" s="156">
        <v>2</v>
      </c>
      <c r="F41" s="157">
        <v>9</v>
      </c>
      <c r="G41" s="155">
        <v>9</v>
      </c>
      <c r="H41" s="158">
        <v>9</v>
      </c>
      <c r="I41" s="159">
        <v>6</v>
      </c>
      <c r="J41" s="155">
        <v>7</v>
      </c>
      <c r="K41" s="156">
        <v>7</v>
      </c>
      <c r="L41" s="160">
        <v>4</v>
      </c>
      <c r="M41" s="155">
        <v>4</v>
      </c>
      <c r="N41" s="308">
        <v>4</v>
      </c>
      <c r="O41" s="160">
        <v>346</v>
      </c>
      <c r="P41" s="155">
        <v>332</v>
      </c>
      <c r="Q41" s="158">
        <v>319</v>
      </c>
      <c r="R41" s="159">
        <v>2</v>
      </c>
      <c r="S41" s="155">
        <v>2</v>
      </c>
      <c r="T41" s="310">
        <v>2</v>
      </c>
    </row>
    <row r="42" spans="2:20" ht="15" customHeight="1">
      <c r="B42" s="47" t="s">
        <v>162</v>
      </c>
      <c r="C42" s="161">
        <v>19</v>
      </c>
      <c r="D42" s="162">
        <v>19</v>
      </c>
      <c r="E42" s="163">
        <v>18</v>
      </c>
      <c r="F42" s="307">
        <v>64</v>
      </c>
      <c r="G42" s="162">
        <v>58</v>
      </c>
      <c r="H42" s="166">
        <v>52</v>
      </c>
      <c r="I42" s="164">
        <v>62</v>
      </c>
      <c r="J42" s="162">
        <v>64</v>
      </c>
      <c r="K42" s="163">
        <v>67</v>
      </c>
      <c r="L42" s="165">
        <v>96</v>
      </c>
      <c r="M42" s="162">
        <v>77</v>
      </c>
      <c r="N42" s="309">
        <v>62</v>
      </c>
      <c r="O42" s="165">
        <v>3976</v>
      </c>
      <c r="P42" s="162">
        <v>3952</v>
      </c>
      <c r="Q42" s="166">
        <v>3928</v>
      </c>
      <c r="R42" s="164">
        <v>9</v>
      </c>
      <c r="S42" s="162">
        <v>10</v>
      </c>
      <c r="T42" s="311">
        <v>11</v>
      </c>
    </row>
    <row r="43" spans="2:20" s="397" customFormat="1" ht="15" customHeight="1">
      <c r="B43" s="426" t="s">
        <v>31</v>
      </c>
      <c r="C43" s="161">
        <v>35</v>
      </c>
      <c r="D43" s="162">
        <v>37</v>
      </c>
      <c r="E43" s="163">
        <v>40</v>
      </c>
      <c r="F43" s="307">
        <v>22</v>
      </c>
      <c r="G43" s="162">
        <v>25</v>
      </c>
      <c r="H43" s="166">
        <v>27</v>
      </c>
      <c r="I43" s="164">
        <v>25</v>
      </c>
      <c r="J43" s="162">
        <v>25</v>
      </c>
      <c r="K43" s="163">
        <v>25</v>
      </c>
      <c r="L43" s="165">
        <v>25</v>
      </c>
      <c r="M43" s="162">
        <v>30</v>
      </c>
      <c r="N43" s="309">
        <v>35</v>
      </c>
      <c r="O43" s="165">
        <v>2300</v>
      </c>
      <c r="P43" s="162">
        <v>2300</v>
      </c>
      <c r="Q43" s="166">
        <v>2300</v>
      </c>
      <c r="R43" s="164">
        <v>2</v>
      </c>
      <c r="S43" s="162">
        <v>2</v>
      </c>
      <c r="T43" s="311">
        <v>2</v>
      </c>
    </row>
    <row r="44" spans="2:20" ht="15" customHeight="1">
      <c r="B44" s="47" t="s">
        <v>154</v>
      </c>
      <c r="C44" s="154">
        <v>10</v>
      </c>
      <c r="D44" s="155">
        <v>10</v>
      </c>
      <c r="E44" s="156">
        <v>10</v>
      </c>
      <c r="F44" s="157">
        <v>36</v>
      </c>
      <c r="G44" s="155">
        <v>36</v>
      </c>
      <c r="H44" s="158">
        <v>36</v>
      </c>
      <c r="I44" s="159">
        <v>22</v>
      </c>
      <c r="J44" s="155">
        <v>22</v>
      </c>
      <c r="K44" s="156">
        <v>22</v>
      </c>
      <c r="L44" s="160">
        <v>33</v>
      </c>
      <c r="M44" s="155">
        <v>33</v>
      </c>
      <c r="N44" s="308">
        <v>33</v>
      </c>
      <c r="O44" s="160">
        <v>2384</v>
      </c>
      <c r="P44" s="155">
        <v>2384</v>
      </c>
      <c r="Q44" s="158">
        <v>2384</v>
      </c>
      <c r="R44" s="159">
        <v>7</v>
      </c>
      <c r="S44" s="155">
        <v>7</v>
      </c>
      <c r="T44" s="310">
        <v>7</v>
      </c>
    </row>
    <row r="45" spans="2:20" ht="15" customHeight="1">
      <c r="B45" s="47" t="s">
        <v>155</v>
      </c>
      <c r="C45" s="154">
        <v>5</v>
      </c>
      <c r="D45" s="155">
        <v>5</v>
      </c>
      <c r="E45" s="156">
        <v>5</v>
      </c>
      <c r="F45" s="157">
        <v>18</v>
      </c>
      <c r="G45" s="155">
        <v>18</v>
      </c>
      <c r="H45" s="158">
        <v>18</v>
      </c>
      <c r="I45" s="159">
        <v>8</v>
      </c>
      <c r="J45" s="155">
        <v>8</v>
      </c>
      <c r="K45" s="156">
        <v>8</v>
      </c>
      <c r="L45" s="160">
        <v>12</v>
      </c>
      <c r="M45" s="155">
        <v>12</v>
      </c>
      <c r="N45" s="308">
        <v>12</v>
      </c>
      <c r="O45" s="160">
        <v>1602</v>
      </c>
      <c r="P45" s="155">
        <v>1657</v>
      </c>
      <c r="Q45" s="158">
        <v>1715</v>
      </c>
      <c r="R45" s="159">
        <v>1</v>
      </c>
      <c r="S45" s="155">
        <v>1</v>
      </c>
      <c r="T45" s="310">
        <v>1</v>
      </c>
    </row>
    <row r="46" spans="2:20" ht="15" customHeight="1">
      <c r="B46" s="47" t="s">
        <v>172</v>
      </c>
      <c r="C46" s="154">
        <v>9</v>
      </c>
      <c r="D46" s="155">
        <v>10</v>
      </c>
      <c r="E46" s="156">
        <v>11</v>
      </c>
      <c r="F46" s="157">
        <v>15</v>
      </c>
      <c r="G46" s="155">
        <v>15</v>
      </c>
      <c r="H46" s="158">
        <v>15</v>
      </c>
      <c r="I46" s="159">
        <v>11</v>
      </c>
      <c r="J46" s="155">
        <v>11</v>
      </c>
      <c r="K46" s="156">
        <v>11</v>
      </c>
      <c r="L46" s="160">
        <v>14</v>
      </c>
      <c r="M46" s="155">
        <v>15</v>
      </c>
      <c r="N46" s="308">
        <v>16</v>
      </c>
      <c r="O46" s="160">
        <v>1417</v>
      </c>
      <c r="P46" s="155">
        <v>1425</v>
      </c>
      <c r="Q46" s="158">
        <v>1433</v>
      </c>
      <c r="R46" s="159">
        <v>1</v>
      </c>
      <c r="S46" s="155">
        <v>1</v>
      </c>
      <c r="T46" s="310">
        <v>1</v>
      </c>
    </row>
    <row r="47" spans="2:20" ht="15" customHeight="1">
      <c r="B47" s="47" t="s">
        <v>137</v>
      </c>
      <c r="C47" s="154">
        <v>2</v>
      </c>
      <c r="D47" s="155">
        <v>2</v>
      </c>
      <c r="E47" s="156">
        <v>2</v>
      </c>
      <c r="F47" s="157">
        <v>7</v>
      </c>
      <c r="G47" s="155">
        <v>7</v>
      </c>
      <c r="H47" s="158">
        <v>7</v>
      </c>
      <c r="I47" s="159">
        <v>7</v>
      </c>
      <c r="J47" s="155">
        <v>7</v>
      </c>
      <c r="K47" s="156">
        <v>7</v>
      </c>
      <c r="L47" s="160">
        <v>3</v>
      </c>
      <c r="M47" s="155">
        <v>5</v>
      </c>
      <c r="N47" s="308">
        <v>3</v>
      </c>
      <c r="O47" s="160">
        <v>1000</v>
      </c>
      <c r="P47" s="155">
        <v>1025</v>
      </c>
      <c r="Q47" s="158">
        <v>1050</v>
      </c>
      <c r="R47" s="159">
        <v>2</v>
      </c>
      <c r="S47" s="155">
        <v>2</v>
      </c>
      <c r="T47" s="310">
        <v>2</v>
      </c>
    </row>
    <row r="48" spans="2:20" ht="15" customHeight="1">
      <c r="B48" s="47" t="s">
        <v>168</v>
      </c>
      <c r="C48" s="161">
        <v>2</v>
      </c>
      <c r="D48" s="162">
        <v>3</v>
      </c>
      <c r="E48" s="163">
        <v>3</v>
      </c>
      <c r="F48" s="307">
        <v>2</v>
      </c>
      <c r="G48" s="162">
        <v>2</v>
      </c>
      <c r="H48" s="166">
        <v>2</v>
      </c>
      <c r="I48" s="164">
        <v>6</v>
      </c>
      <c r="J48" s="162">
        <v>7</v>
      </c>
      <c r="K48" s="163">
        <v>8</v>
      </c>
      <c r="L48" s="165">
        <v>5</v>
      </c>
      <c r="M48" s="162">
        <v>6</v>
      </c>
      <c r="N48" s="309">
        <v>7</v>
      </c>
      <c r="O48" s="165">
        <v>320</v>
      </c>
      <c r="P48" s="162">
        <v>328</v>
      </c>
      <c r="Q48" s="166">
        <v>335</v>
      </c>
      <c r="R48" s="164">
        <v>0</v>
      </c>
      <c r="S48" s="162">
        <v>0</v>
      </c>
      <c r="T48" s="311">
        <v>0</v>
      </c>
    </row>
    <row r="49" spans="2:20" s="397" customFormat="1" ht="15" customHeight="1" thickBot="1">
      <c r="B49" s="398" t="s">
        <v>37</v>
      </c>
      <c r="C49" s="161">
        <v>2</v>
      </c>
      <c r="D49" s="162">
        <v>2</v>
      </c>
      <c r="E49" s="163">
        <v>2</v>
      </c>
      <c r="F49" s="307">
        <v>2</v>
      </c>
      <c r="G49" s="162">
        <v>2</v>
      </c>
      <c r="H49" s="166">
        <v>3</v>
      </c>
      <c r="I49" s="399">
        <v>6</v>
      </c>
      <c r="J49" s="400">
        <v>6</v>
      </c>
      <c r="K49" s="163">
        <v>6</v>
      </c>
      <c r="L49" s="401">
        <v>69</v>
      </c>
      <c r="M49" s="400">
        <v>69</v>
      </c>
      <c r="N49" s="309">
        <v>68</v>
      </c>
      <c r="O49" s="401">
        <v>392</v>
      </c>
      <c r="P49" s="400">
        <v>392</v>
      </c>
      <c r="Q49" s="166">
        <v>392</v>
      </c>
      <c r="R49" s="399">
        <v>0</v>
      </c>
      <c r="S49" s="400">
        <v>0</v>
      </c>
      <c r="T49" s="311">
        <v>0</v>
      </c>
    </row>
    <row r="50" spans="2:20" s="2" customFormat="1" ht="28.5" customHeight="1" thickBot="1">
      <c r="B50" s="48" t="s">
        <v>39</v>
      </c>
      <c r="C50" s="49">
        <f aca="true" t="shared" si="0" ref="C50:T50">SUM(C7:C49)</f>
        <v>908</v>
      </c>
      <c r="D50" s="50">
        <f t="shared" si="0"/>
        <v>944</v>
      </c>
      <c r="E50" s="51">
        <f t="shared" si="0"/>
        <v>982</v>
      </c>
      <c r="F50" s="52">
        <f t="shared" si="0"/>
        <v>2327</v>
      </c>
      <c r="G50" s="50">
        <f>SUM(G7:G49)</f>
        <v>2354</v>
      </c>
      <c r="H50" s="53">
        <f t="shared" si="0"/>
        <v>2384</v>
      </c>
      <c r="I50" s="51">
        <f t="shared" si="0"/>
        <v>1871</v>
      </c>
      <c r="J50" s="50">
        <f t="shared" si="0"/>
        <v>1905</v>
      </c>
      <c r="K50" s="51">
        <f t="shared" si="0"/>
        <v>1938</v>
      </c>
      <c r="L50" s="52">
        <f t="shared" si="0"/>
        <v>2584</v>
      </c>
      <c r="M50" s="50">
        <f t="shared" si="0"/>
        <v>2613</v>
      </c>
      <c r="N50" s="53">
        <f t="shared" si="0"/>
        <v>2642</v>
      </c>
      <c r="O50" s="52">
        <f t="shared" si="0"/>
        <v>213366</v>
      </c>
      <c r="P50" s="50">
        <f t="shared" si="0"/>
        <v>218391</v>
      </c>
      <c r="Q50" s="53">
        <f t="shared" si="0"/>
        <v>222521</v>
      </c>
      <c r="R50" s="51">
        <f t="shared" si="0"/>
        <v>222</v>
      </c>
      <c r="S50" s="50">
        <f t="shared" si="0"/>
        <v>227</v>
      </c>
      <c r="T50" s="312">
        <f t="shared" si="0"/>
        <v>231</v>
      </c>
    </row>
    <row r="51" spans="2:20" ht="18" customHeight="1">
      <c r="B51" s="207" t="s">
        <v>74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</row>
  </sheetData>
  <sheetProtection/>
  <mergeCells count="8">
    <mergeCell ref="B4:B6"/>
    <mergeCell ref="S3:T3"/>
    <mergeCell ref="L4:N4"/>
    <mergeCell ref="O4:Q4"/>
    <mergeCell ref="R4:T4"/>
    <mergeCell ref="C4:E4"/>
    <mergeCell ref="F4:H4"/>
    <mergeCell ref="I4:K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E51"/>
  <sheetViews>
    <sheetView view="pageBreakPreview" zoomScale="90" zoomScaleSheetLayoutView="90" zoomScalePageLayoutView="0" workbookViewId="0" topLeftCell="A35">
      <selection activeCell="F17" sqref="F17"/>
    </sheetView>
  </sheetViews>
  <sheetFormatPr defaultColWidth="9.00390625" defaultRowHeight="13.5"/>
  <cols>
    <col min="2" max="2" width="12.375" style="0" customWidth="1"/>
  </cols>
  <sheetData>
    <row r="2" ht="18.75">
      <c r="B2" s="103" t="s">
        <v>89</v>
      </c>
    </row>
    <row r="4" ht="14.25" thickBot="1"/>
    <row r="5" spans="2:5" ht="13.5">
      <c r="B5" s="593" t="s">
        <v>43</v>
      </c>
      <c r="C5" s="596" t="s">
        <v>73</v>
      </c>
      <c r="D5" s="597"/>
      <c r="E5" s="598"/>
    </row>
    <row r="6" spans="2:5" ht="13.5">
      <c r="B6" s="594"/>
      <c r="C6" s="205" t="s">
        <v>91</v>
      </c>
      <c r="D6" s="153" t="s">
        <v>92</v>
      </c>
      <c r="E6" s="206" t="s">
        <v>93</v>
      </c>
    </row>
    <row r="7" spans="2:5" ht="14.25" thickBot="1">
      <c r="B7" s="595"/>
      <c r="C7" s="202" t="s">
        <v>62</v>
      </c>
      <c r="D7" s="203" t="s">
        <v>62</v>
      </c>
      <c r="E7" s="204" t="s">
        <v>62</v>
      </c>
    </row>
    <row r="8" spans="2:5" ht="13.5">
      <c r="B8" s="17" t="s">
        <v>141</v>
      </c>
      <c r="C8" s="229">
        <v>990</v>
      </c>
      <c r="D8" s="281">
        <v>990</v>
      </c>
      <c r="E8" s="232">
        <v>990</v>
      </c>
    </row>
    <row r="9" spans="2:5" ht="13.5">
      <c r="B9" s="18" t="s">
        <v>142</v>
      </c>
      <c r="C9" s="230">
        <v>13</v>
      </c>
      <c r="D9" s="282">
        <v>13</v>
      </c>
      <c r="E9" s="233">
        <v>13</v>
      </c>
    </row>
    <row r="10" spans="2:5" ht="13.5">
      <c r="B10" s="18" t="s">
        <v>143</v>
      </c>
      <c r="C10" s="230">
        <v>15</v>
      </c>
      <c r="D10" s="282">
        <v>15</v>
      </c>
      <c r="E10" s="233">
        <v>15</v>
      </c>
    </row>
    <row r="11" spans="2:5" ht="13.5">
      <c r="B11" s="18" t="s">
        <v>138</v>
      </c>
      <c r="C11" s="230">
        <v>6</v>
      </c>
      <c r="D11" s="282">
        <v>7</v>
      </c>
      <c r="E11" s="233">
        <v>8</v>
      </c>
    </row>
    <row r="12" spans="2:5" ht="13.5">
      <c r="B12" s="18" t="s">
        <v>4</v>
      </c>
      <c r="C12" s="230">
        <v>0</v>
      </c>
      <c r="D12" s="282">
        <v>0</v>
      </c>
      <c r="E12" s="233">
        <v>0</v>
      </c>
    </row>
    <row r="13" spans="2:5" ht="13.5">
      <c r="B13" s="18" t="s">
        <v>140</v>
      </c>
      <c r="C13" s="230">
        <v>43</v>
      </c>
      <c r="D13" s="282">
        <v>45</v>
      </c>
      <c r="E13" s="233">
        <v>45</v>
      </c>
    </row>
    <row r="14" spans="2:5" ht="13.5">
      <c r="B14" s="18" t="s">
        <v>145</v>
      </c>
      <c r="C14" s="230">
        <v>64</v>
      </c>
      <c r="D14" s="282">
        <v>80</v>
      </c>
      <c r="E14" s="233">
        <v>96</v>
      </c>
    </row>
    <row r="15" spans="2:5" ht="13.5">
      <c r="B15" s="18" t="s">
        <v>150</v>
      </c>
      <c r="C15" s="230">
        <v>60</v>
      </c>
      <c r="D15" s="282">
        <v>60</v>
      </c>
      <c r="E15" s="233">
        <v>60</v>
      </c>
    </row>
    <row r="16" spans="2:5" ht="13.5">
      <c r="B16" s="18" t="s">
        <v>164</v>
      </c>
      <c r="C16" s="230">
        <v>1</v>
      </c>
      <c r="D16" s="282">
        <v>1</v>
      </c>
      <c r="E16" s="233">
        <v>1</v>
      </c>
    </row>
    <row r="17" spans="2:5" ht="13.5">
      <c r="B17" s="18" t="s">
        <v>160</v>
      </c>
      <c r="C17" s="230">
        <v>1</v>
      </c>
      <c r="D17" s="282">
        <v>1</v>
      </c>
      <c r="E17" s="233">
        <v>1</v>
      </c>
    </row>
    <row r="18" spans="2:5" ht="13.5">
      <c r="B18" s="18" t="s">
        <v>147</v>
      </c>
      <c r="C18" s="230">
        <v>46</v>
      </c>
      <c r="D18" s="282">
        <v>48</v>
      </c>
      <c r="E18" s="233">
        <v>50</v>
      </c>
    </row>
    <row r="19" spans="2:5" ht="13.5">
      <c r="B19" s="18" t="s">
        <v>9</v>
      </c>
      <c r="C19" s="230">
        <v>50</v>
      </c>
      <c r="D19" s="282">
        <v>50</v>
      </c>
      <c r="E19" s="233">
        <v>50</v>
      </c>
    </row>
    <row r="20" spans="2:5" ht="13.5">
      <c r="B20" s="18" t="s">
        <v>146</v>
      </c>
      <c r="C20" s="230">
        <v>30</v>
      </c>
      <c r="D20" s="282">
        <v>30</v>
      </c>
      <c r="E20" s="233">
        <v>30</v>
      </c>
    </row>
    <row r="21" spans="2:5" ht="13.5">
      <c r="B21" s="18" t="s">
        <v>158</v>
      </c>
      <c r="C21" s="230">
        <v>15</v>
      </c>
      <c r="D21" s="282">
        <v>15</v>
      </c>
      <c r="E21" s="233">
        <v>15</v>
      </c>
    </row>
    <row r="22" spans="2:5" s="405" customFormat="1" ht="13.5">
      <c r="B22" s="425" t="s">
        <v>12</v>
      </c>
      <c r="C22" s="427">
        <v>20</v>
      </c>
      <c r="D22" s="428">
        <v>24</v>
      </c>
      <c r="E22" s="429">
        <v>28</v>
      </c>
    </row>
    <row r="23" spans="2:5" ht="13.5">
      <c r="B23" s="18" t="s">
        <v>133</v>
      </c>
      <c r="C23" s="230">
        <v>30</v>
      </c>
      <c r="D23" s="282">
        <v>30</v>
      </c>
      <c r="E23" s="233">
        <v>30</v>
      </c>
    </row>
    <row r="24" spans="2:5" ht="13.5">
      <c r="B24" s="18" t="s">
        <v>163</v>
      </c>
      <c r="C24" s="230">
        <v>8</v>
      </c>
      <c r="D24" s="282">
        <v>8</v>
      </c>
      <c r="E24" s="233">
        <v>8</v>
      </c>
    </row>
    <row r="25" spans="2:5" ht="13.5">
      <c r="B25" s="18" t="s">
        <v>14</v>
      </c>
      <c r="C25" s="230">
        <v>27</v>
      </c>
      <c r="D25" s="282">
        <v>33</v>
      </c>
      <c r="E25" s="233">
        <v>40</v>
      </c>
    </row>
    <row r="26" spans="2:5" ht="13.5">
      <c r="B26" s="18" t="s">
        <v>153</v>
      </c>
      <c r="C26" s="230">
        <v>30</v>
      </c>
      <c r="D26" s="282">
        <v>30</v>
      </c>
      <c r="E26" s="233">
        <v>30</v>
      </c>
    </row>
    <row r="27" spans="2:5" ht="13.5">
      <c r="B27" s="18" t="s">
        <v>16</v>
      </c>
      <c r="C27" s="230">
        <v>40</v>
      </c>
      <c r="D27" s="282">
        <v>40</v>
      </c>
      <c r="E27" s="233">
        <v>40</v>
      </c>
    </row>
    <row r="28" spans="2:5" ht="13.5">
      <c r="B28" s="18" t="s">
        <v>152</v>
      </c>
      <c r="C28" s="230">
        <v>37</v>
      </c>
      <c r="D28" s="282">
        <v>37</v>
      </c>
      <c r="E28" s="233">
        <v>37</v>
      </c>
    </row>
    <row r="29" spans="2:5" ht="13.5">
      <c r="B29" s="18" t="s">
        <v>159</v>
      </c>
      <c r="C29" s="230">
        <v>20</v>
      </c>
      <c r="D29" s="282">
        <v>20</v>
      </c>
      <c r="E29" s="233">
        <v>20</v>
      </c>
    </row>
    <row r="30" spans="2:5" ht="13.5">
      <c r="B30" s="18" t="s">
        <v>18</v>
      </c>
      <c r="C30" s="230">
        <v>30</v>
      </c>
      <c r="D30" s="282">
        <v>30</v>
      </c>
      <c r="E30" s="233">
        <v>30</v>
      </c>
    </row>
    <row r="31" spans="2:5" ht="13.5">
      <c r="B31" s="18" t="s">
        <v>156</v>
      </c>
      <c r="C31" s="230">
        <v>17</v>
      </c>
      <c r="D31" s="282">
        <v>17</v>
      </c>
      <c r="E31" s="233">
        <v>17</v>
      </c>
    </row>
    <row r="32" spans="2:5" ht="13.5">
      <c r="B32" s="18" t="s">
        <v>139</v>
      </c>
      <c r="C32" s="230">
        <v>25</v>
      </c>
      <c r="D32" s="282">
        <v>25</v>
      </c>
      <c r="E32" s="233">
        <v>25</v>
      </c>
    </row>
    <row r="33" spans="2:5" ht="13.5">
      <c r="B33" s="18" t="s">
        <v>167</v>
      </c>
      <c r="C33" s="230">
        <v>11</v>
      </c>
      <c r="D33" s="282">
        <v>13</v>
      </c>
      <c r="E33" s="233">
        <v>15</v>
      </c>
    </row>
    <row r="34" spans="2:5" ht="13.5">
      <c r="B34" s="18" t="s">
        <v>165</v>
      </c>
      <c r="C34" s="230">
        <v>15</v>
      </c>
      <c r="D34" s="282">
        <v>15</v>
      </c>
      <c r="E34" s="233">
        <v>15</v>
      </c>
    </row>
    <row r="35" spans="2:5" ht="13.5">
      <c r="B35" s="18" t="s">
        <v>149</v>
      </c>
      <c r="C35" s="230">
        <v>10</v>
      </c>
      <c r="D35" s="282">
        <v>10</v>
      </c>
      <c r="E35" s="233">
        <v>10</v>
      </c>
    </row>
    <row r="36" spans="2:5" ht="13.5">
      <c r="B36" s="18" t="s">
        <v>166</v>
      </c>
      <c r="C36" s="230">
        <v>8</v>
      </c>
      <c r="D36" s="282">
        <v>8</v>
      </c>
      <c r="E36" s="233">
        <v>8</v>
      </c>
    </row>
    <row r="37" spans="2:5" ht="13.5">
      <c r="B37" s="18" t="s">
        <v>135</v>
      </c>
      <c r="C37" s="230">
        <v>0</v>
      </c>
      <c r="D37" s="282">
        <v>0</v>
      </c>
      <c r="E37" s="233">
        <v>0</v>
      </c>
    </row>
    <row r="38" spans="2:5" ht="13.5">
      <c r="B38" s="18" t="s">
        <v>148</v>
      </c>
      <c r="C38" s="230">
        <v>20</v>
      </c>
      <c r="D38" s="282">
        <v>20</v>
      </c>
      <c r="E38" s="233">
        <v>20</v>
      </c>
    </row>
    <row r="39" spans="2:5" ht="13.5">
      <c r="B39" s="18" t="s">
        <v>26</v>
      </c>
      <c r="C39" s="230">
        <v>10</v>
      </c>
      <c r="D39" s="282">
        <v>11</v>
      </c>
      <c r="E39" s="233">
        <v>12</v>
      </c>
    </row>
    <row r="40" spans="2:5" ht="13.5">
      <c r="B40" s="18" t="s">
        <v>151</v>
      </c>
      <c r="C40" s="230">
        <v>63</v>
      </c>
      <c r="D40" s="282">
        <v>66</v>
      </c>
      <c r="E40" s="233">
        <v>69</v>
      </c>
    </row>
    <row r="41" spans="2:5" ht="13.5">
      <c r="B41" s="18" t="s">
        <v>28</v>
      </c>
      <c r="C41" s="355">
        <v>4</v>
      </c>
      <c r="D41" s="356">
        <v>4</v>
      </c>
      <c r="E41" s="357">
        <v>4</v>
      </c>
    </row>
    <row r="42" spans="2:5" ht="13.5">
      <c r="B42" s="18" t="s">
        <v>144</v>
      </c>
      <c r="C42" s="230">
        <v>0</v>
      </c>
      <c r="D42" s="282">
        <v>0</v>
      </c>
      <c r="E42" s="233">
        <v>0</v>
      </c>
    </row>
    <row r="43" spans="2:5" ht="13.5">
      <c r="B43" s="18" t="s">
        <v>30</v>
      </c>
      <c r="C43" s="230">
        <v>50</v>
      </c>
      <c r="D43" s="282">
        <v>30</v>
      </c>
      <c r="E43" s="233">
        <v>50</v>
      </c>
    </row>
    <row r="44" spans="2:5" ht="13.5">
      <c r="B44" s="18" t="s">
        <v>31</v>
      </c>
      <c r="C44" s="427">
        <v>17</v>
      </c>
      <c r="D44" s="428">
        <v>17</v>
      </c>
      <c r="E44" s="429">
        <v>17</v>
      </c>
    </row>
    <row r="45" spans="2:5" ht="13.5">
      <c r="B45" s="18" t="s">
        <v>154</v>
      </c>
      <c r="C45" s="230">
        <v>14</v>
      </c>
      <c r="D45" s="282">
        <v>16</v>
      </c>
      <c r="E45" s="233">
        <v>18</v>
      </c>
    </row>
    <row r="46" spans="2:5" ht="13.5">
      <c r="B46" s="18" t="s">
        <v>155</v>
      </c>
      <c r="C46" s="230">
        <v>7</v>
      </c>
      <c r="D46" s="282">
        <v>7</v>
      </c>
      <c r="E46" s="233">
        <v>7</v>
      </c>
    </row>
    <row r="47" spans="2:5" ht="13.5">
      <c r="B47" s="18" t="s">
        <v>34</v>
      </c>
      <c r="C47" s="230">
        <v>13</v>
      </c>
      <c r="D47" s="282">
        <v>13</v>
      </c>
      <c r="E47" s="233">
        <v>13</v>
      </c>
    </row>
    <row r="48" spans="2:5" ht="13.5">
      <c r="B48" s="18" t="s">
        <v>137</v>
      </c>
      <c r="C48" s="230">
        <v>10</v>
      </c>
      <c r="D48" s="282">
        <v>10</v>
      </c>
      <c r="E48" s="233">
        <v>10</v>
      </c>
    </row>
    <row r="49" spans="2:5" ht="13.5">
      <c r="B49" s="18" t="s">
        <v>36</v>
      </c>
      <c r="C49" s="230">
        <v>3</v>
      </c>
      <c r="D49" s="282">
        <v>3</v>
      </c>
      <c r="E49" s="233">
        <v>3</v>
      </c>
    </row>
    <row r="50" spans="2:5" s="405" customFormat="1" ht="14.25" thickBot="1">
      <c r="B50" s="390" t="s">
        <v>37</v>
      </c>
      <c r="C50" s="402">
        <v>2</v>
      </c>
      <c r="D50" s="403">
        <v>2</v>
      </c>
      <c r="E50" s="404">
        <v>2</v>
      </c>
    </row>
    <row r="51" spans="2:5" ht="14.25" thickBot="1">
      <c r="B51" s="19" t="s">
        <v>39</v>
      </c>
      <c r="C51" s="231">
        <f>SUM(C8:C50)</f>
        <v>1875</v>
      </c>
      <c r="D51" s="306">
        <f>SUM(D8:D50)</f>
        <v>1894</v>
      </c>
      <c r="E51" s="234">
        <f>SUM(E8:E50)</f>
        <v>1952</v>
      </c>
    </row>
  </sheetData>
  <sheetProtection/>
  <mergeCells count="2">
    <mergeCell ref="B5:B7"/>
    <mergeCell ref="C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L51"/>
  <sheetViews>
    <sheetView view="pageBreakPreview" zoomScale="60" zoomScaleNormal="75" zoomScalePageLayoutView="0" workbookViewId="0" topLeftCell="A1">
      <pane xSplit="2" ySplit="6" topLeftCell="C7" activePane="bottomRight" state="frozen"/>
      <selection pane="topLeft" activeCell="C9" sqref="C9:Z51"/>
      <selection pane="topRight" activeCell="C9" sqref="C9:Z51"/>
      <selection pane="bottomLeft" activeCell="C9" sqref="C9:Z51"/>
      <selection pane="bottomRight" activeCell="AH51" sqref="AH51"/>
    </sheetView>
  </sheetViews>
  <sheetFormatPr defaultColWidth="9.00390625" defaultRowHeight="13.5"/>
  <cols>
    <col min="1" max="1" width="22.50390625" style="56" customWidth="1"/>
    <col min="2" max="2" width="14.75390625" style="56" bestFit="1" customWidth="1"/>
    <col min="3" max="3" width="11.125" style="56" customWidth="1"/>
    <col min="4" max="4" width="14.625" style="56" customWidth="1"/>
    <col min="5" max="5" width="11.125" style="56" bestFit="1" customWidth="1"/>
    <col min="6" max="6" width="14.625" style="56" customWidth="1"/>
    <col min="7" max="7" width="11.125" style="56" bestFit="1" customWidth="1"/>
    <col min="8" max="8" width="14.625" style="56" customWidth="1"/>
    <col min="9" max="9" width="9.375" style="56" customWidth="1"/>
    <col min="10" max="10" width="13.375" style="56" customWidth="1"/>
    <col min="11" max="11" width="9.375" style="56" customWidth="1"/>
    <col min="12" max="12" width="13.375" style="56" customWidth="1"/>
    <col min="13" max="13" width="9.375" style="56" customWidth="1"/>
    <col min="14" max="14" width="13.375" style="56" customWidth="1"/>
    <col min="15" max="15" width="9.375" style="56" customWidth="1"/>
    <col min="16" max="16" width="13.375" style="56" customWidth="1"/>
    <col min="17" max="17" width="9.375" style="56" customWidth="1"/>
    <col min="18" max="18" width="13.375" style="56" customWidth="1"/>
    <col min="19" max="19" width="9.375" style="56" customWidth="1"/>
    <col min="20" max="20" width="13.375" style="56" customWidth="1"/>
    <col min="21" max="21" width="9.375" style="56" customWidth="1"/>
    <col min="22" max="22" width="11.25390625" style="56" customWidth="1"/>
    <col min="23" max="23" width="9.375" style="56" customWidth="1"/>
    <col min="24" max="24" width="11.25390625" style="56" customWidth="1"/>
    <col min="25" max="25" width="9.375" style="56" customWidth="1"/>
    <col min="26" max="26" width="13.375" style="56" customWidth="1"/>
    <col min="27" max="27" width="9.375" style="56" customWidth="1"/>
    <col min="28" max="28" width="10.75390625" style="56" customWidth="1"/>
    <col min="29" max="29" width="9.375" style="56" customWidth="1"/>
    <col min="30" max="30" width="10.875" style="56" customWidth="1"/>
    <col min="31" max="31" width="9.375" style="56" customWidth="1"/>
    <col min="32" max="32" width="10.875" style="56" customWidth="1"/>
    <col min="33" max="38" width="10.625" style="56" customWidth="1"/>
    <col min="39" max="16384" width="9.00390625" style="56" customWidth="1"/>
  </cols>
  <sheetData>
    <row r="1" spans="2:17" s="79" customFormat="1" ht="52.5" customHeight="1">
      <c r="B1" s="105" t="s">
        <v>89</v>
      </c>
      <c r="C1" s="7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21" ht="42" customHeight="1" thickBot="1">
      <c r="B2" s="106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2:38" ht="27" customHeight="1">
      <c r="B3" s="599" t="s">
        <v>43</v>
      </c>
      <c r="C3" s="602" t="s">
        <v>124</v>
      </c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4"/>
      <c r="AG3" s="57"/>
      <c r="AH3" s="57"/>
      <c r="AI3" s="57"/>
      <c r="AJ3" s="57"/>
      <c r="AK3" s="57"/>
      <c r="AL3" s="57"/>
    </row>
    <row r="4" spans="2:32" ht="27" customHeight="1">
      <c r="B4" s="600"/>
      <c r="C4" s="617" t="s">
        <v>39</v>
      </c>
      <c r="D4" s="618"/>
      <c r="E4" s="618"/>
      <c r="F4" s="618"/>
      <c r="G4" s="618"/>
      <c r="H4" s="622"/>
      <c r="I4" s="616" t="s">
        <v>45</v>
      </c>
      <c r="J4" s="617"/>
      <c r="K4" s="617"/>
      <c r="L4" s="618"/>
      <c r="M4" s="618"/>
      <c r="N4" s="619"/>
      <c r="O4" s="620" t="s">
        <v>46</v>
      </c>
      <c r="P4" s="620"/>
      <c r="Q4" s="621"/>
      <c r="R4" s="622"/>
      <c r="S4" s="622"/>
      <c r="T4" s="622"/>
      <c r="U4" s="612" t="s">
        <v>52</v>
      </c>
      <c r="V4" s="613"/>
      <c r="W4" s="613"/>
      <c r="X4" s="613"/>
      <c r="Y4" s="613"/>
      <c r="Z4" s="614"/>
      <c r="AA4" s="620" t="s">
        <v>47</v>
      </c>
      <c r="AB4" s="623"/>
      <c r="AC4" s="623"/>
      <c r="AD4" s="622"/>
      <c r="AE4" s="622"/>
      <c r="AF4" s="624"/>
    </row>
    <row r="5" spans="2:32" s="58" customFormat="1" ht="27" customHeight="1">
      <c r="B5" s="600"/>
      <c r="C5" s="607" t="s">
        <v>78</v>
      </c>
      <c r="D5" s="607"/>
      <c r="E5" s="605" t="s">
        <v>79</v>
      </c>
      <c r="F5" s="608"/>
      <c r="G5" s="605" t="s">
        <v>80</v>
      </c>
      <c r="H5" s="609"/>
      <c r="I5" s="615" t="s">
        <v>78</v>
      </c>
      <c r="J5" s="610"/>
      <c r="K5" s="605" t="s">
        <v>79</v>
      </c>
      <c r="L5" s="610"/>
      <c r="M5" s="605" t="s">
        <v>80</v>
      </c>
      <c r="N5" s="611"/>
      <c r="O5" s="615" t="s">
        <v>78</v>
      </c>
      <c r="P5" s="610"/>
      <c r="Q5" s="605" t="s">
        <v>79</v>
      </c>
      <c r="R5" s="610"/>
      <c r="S5" s="605" t="s">
        <v>80</v>
      </c>
      <c r="T5" s="611"/>
      <c r="U5" s="615" t="s">
        <v>78</v>
      </c>
      <c r="V5" s="610"/>
      <c r="W5" s="605" t="s">
        <v>79</v>
      </c>
      <c r="X5" s="610"/>
      <c r="Y5" s="605" t="s">
        <v>80</v>
      </c>
      <c r="Z5" s="611"/>
      <c r="AA5" s="615" t="s">
        <v>78</v>
      </c>
      <c r="AB5" s="610"/>
      <c r="AC5" s="605" t="s">
        <v>79</v>
      </c>
      <c r="AD5" s="610"/>
      <c r="AE5" s="605" t="s">
        <v>80</v>
      </c>
      <c r="AF5" s="606"/>
    </row>
    <row r="6" spans="2:32" s="58" customFormat="1" ht="24.75" customHeight="1" thickBot="1">
      <c r="B6" s="601"/>
      <c r="C6" s="42" t="s">
        <v>62</v>
      </c>
      <c r="D6" s="41" t="s">
        <v>53</v>
      </c>
      <c r="E6" s="59" t="s">
        <v>62</v>
      </c>
      <c r="F6" s="41" t="s">
        <v>53</v>
      </c>
      <c r="G6" s="60" t="s">
        <v>62</v>
      </c>
      <c r="H6" s="60" t="s">
        <v>53</v>
      </c>
      <c r="I6" s="43" t="s">
        <v>62</v>
      </c>
      <c r="J6" s="41" t="s">
        <v>53</v>
      </c>
      <c r="K6" s="41" t="s">
        <v>62</v>
      </c>
      <c r="L6" s="41" t="s">
        <v>53</v>
      </c>
      <c r="M6" s="60" t="s">
        <v>62</v>
      </c>
      <c r="N6" s="61" t="s">
        <v>53</v>
      </c>
      <c r="O6" s="42" t="s">
        <v>62</v>
      </c>
      <c r="P6" s="41" t="s">
        <v>53</v>
      </c>
      <c r="Q6" s="41" t="s">
        <v>62</v>
      </c>
      <c r="R6" s="41" t="s">
        <v>53</v>
      </c>
      <c r="S6" s="60" t="s">
        <v>62</v>
      </c>
      <c r="T6" s="60" t="s">
        <v>53</v>
      </c>
      <c r="U6" s="43" t="s">
        <v>62</v>
      </c>
      <c r="V6" s="41" t="s">
        <v>53</v>
      </c>
      <c r="W6" s="41" t="s">
        <v>62</v>
      </c>
      <c r="X6" s="41" t="s">
        <v>53</v>
      </c>
      <c r="Y6" s="60" t="s">
        <v>62</v>
      </c>
      <c r="Z6" s="61" t="s">
        <v>53</v>
      </c>
      <c r="AA6" s="42" t="s">
        <v>62</v>
      </c>
      <c r="AB6" s="41" t="s">
        <v>53</v>
      </c>
      <c r="AC6" s="41" t="s">
        <v>62</v>
      </c>
      <c r="AD6" s="41" t="s">
        <v>53</v>
      </c>
      <c r="AE6" s="60" t="s">
        <v>62</v>
      </c>
      <c r="AF6" s="62" t="s">
        <v>53</v>
      </c>
    </row>
    <row r="7" spans="2:32" s="89" customFormat="1" ht="27.75" customHeight="1">
      <c r="B7" s="87" t="s">
        <v>141</v>
      </c>
      <c r="C7" s="99">
        <f aca="true" t="shared" si="0" ref="C7:H7">SUM(I7,O7,U7,AA7)</f>
        <v>70524</v>
      </c>
      <c r="D7" s="289">
        <f t="shared" si="0"/>
        <v>1615548</v>
      </c>
      <c r="E7" s="175">
        <f t="shared" si="0"/>
        <v>70728</v>
      </c>
      <c r="F7" s="290">
        <f t="shared" si="0"/>
        <v>1615548</v>
      </c>
      <c r="G7" s="88">
        <f t="shared" si="0"/>
        <v>70932</v>
      </c>
      <c r="H7" s="291">
        <f t="shared" si="0"/>
        <v>1615548</v>
      </c>
      <c r="I7" s="176">
        <v>3648</v>
      </c>
      <c r="J7" s="177">
        <v>76644</v>
      </c>
      <c r="K7" s="177">
        <v>3660</v>
      </c>
      <c r="L7" s="292">
        <v>76644</v>
      </c>
      <c r="M7" s="178">
        <v>3672</v>
      </c>
      <c r="N7" s="293">
        <v>76644</v>
      </c>
      <c r="O7" s="178">
        <v>43272</v>
      </c>
      <c r="P7" s="177">
        <v>1033428</v>
      </c>
      <c r="Q7" s="177">
        <v>43404</v>
      </c>
      <c r="R7" s="178">
        <v>1033428</v>
      </c>
      <c r="S7" s="177">
        <v>43536</v>
      </c>
      <c r="T7" s="178">
        <v>1033428</v>
      </c>
      <c r="U7" s="176">
        <v>5148</v>
      </c>
      <c r="V7" s="177">
        <v>65424</v>
      </c>
      <c r="W7" s="178">
        <v>5160</v>
      </c>
      <c r="X7" s="177">
        <v>65424</v>
      </c>
      <c r="Y7" s="178">
        <v>5172</v>
      </c>
      <c r="Z7" s="293">
        <v>65424</v>
      </c>
      <c r="AA7" s="178">
        <v>18456</v>
      </c>
      <c r="AB7" s="177">
        <v>440052</v>
      </c>
      <c r="AC7" s="178">
        <v>18504</v>
      </c>
      <c r="AD7" s="177">
        <v>440052</v>
      </c>
      <c r="AE7" s="178">
        <v>18552</v>
      </c>
      <c r="AF7" s="294">
        <v>440052</v>
      </c>
    </row>
    <row r="8" spans="2:32" s="91" customFormat="1" ht="27.75" customHeight="1">
      <c r="B8" s="90" t="s">
        <v>142</v>
      </c>
      <c r="C8" s="99">
        <f aca="true" t="shared" si="1" ref="C8:H8">SUM(I8,O8,U8,AA8)</f>
        <v>294</v>
      </c>
      <c r="D8" s="289">
        <f t="shared" si="1"/>
        <v>68730</v>
      </c>
      <c r="E8" s="175">
        <f t="shared" si="1"/>
        <v>310</v>
      </c>
      <c r="F8" s="290">
        <f t="shared" si="1"/>
        <v>72600</v>
      </c>
      <c r="G8" s="88">
        <f t="shared" si="1"/>
        <v>328</v>
      </c>
      <c r="H8" s="291">
        <f t="shared" si="1"/>
        <v>76320</v>
      </c>
      <c r="I8" s="176">
        <v>42</v>
      </c>
      <c r="J8" s="177">
        <v>9500</v>
      </c>
      <c r="K8" s="177">
        <v>45</v>
      </c>
      <c r="L8" s="292">
        <v>10150</v>
      </c>
      <c r="M8" s="178">
        <v>50</v>
      </c>
      <c r="N8" s="293">
        <v>11250</v>
      </c>
      <c r="O8" s="178">
        <v>170</v>
      </c>
      <c r="P8" s="177">
        <v>42000</v>
      </c>
      <c r="Q8" s="177">
        <v>175</v>
      </c>
      <c r="R8" s="178">
        <v>44100</v>
      </c>
      <c r="S8" s="177">
        <v>180</v>
      </c>
      <c r="T8" s="178">
        <v>45360</v>
      </c>
      <c r="U8" s="176">
        <v>62</v>
      </c>
      <c r="V8" s="177">
        <v>14350</v>
      </c>
      <c r="W8" s="178">
        <v>65</v>
      </c>
      <c r="X8" s="177">
        <v>15050</v>
      </c>
      <c r="Y8" s="178">
        <v>68</v>
      </c>
      <c r="Z8" s="293">
        <v>15750</v>
      </c>
      <c r="AA8" s="178">
        <v>20</v>
      </c>
      <c r="AB8" s="177">
        <v>2880</v>
      </c>
      <c r="AC8" s="178">
        <v>25</v>
      </c>
      <c r="AD8" s="177">
        <v>3300</v>
      </c>
      <c r="AE8" s="178">
        <v>30</v>
      </c>
      <c r="AF8" s="294">
        <v>3960</v>
      </c>
    </row>
    <row r="9" spans="2:32" s="91" customFormat="1" ht="27.75" customHeight="1">
      <c r="B9" s="92" t="s">
        <v>143</v>
      </c>
      <c r="C9" s="99">
        <f aca="true" t="shared" si="2" ref="C9:H9">SUM(I9,O9,U9,AA9)</f>
        <v>385</v>
      </c>
      <c r="D9" s="289">
        <f t="shared" si="2"/>
        <v>58211</v>
      </c>
      <c r="E9" s="175">
        <f t="shared" si="2"/>
        <v>405</v>
      </c>
      <c r="F9" s="290">
        <f t="shared" si="2"/>
        <v>61402</v>
      </c>
      <c r="G9" s="88">
        <f t="shared" si="2"/>
        <v>427</v>
      </c>
      <c r="H9" s="291">
        <f t="shared" si="2"/>
        <v>64928</v>
      </c>
      <c r="I9" s="182">
        <v>120</v>
      </c>
      <c r="J9" s="183">
        <v>21022</v>
      </c>
      <c r="K9" s="183">
        <v>127</v>
      </c>
      <c r="L9" s="298">
        <v>22248</v>
      </c>
      <c r="M9" s="184">
        <v>135</v>
      </c>
      <c r="N9" s="299">
        <v>23649</v>
      </c>
      <c r="O9" s="184">
        <v>197</v>
      </c>
      <c r="P9" s="183">
        <v>31286</v>
      </c>
      <c r="Q9" s="183">
        <v>209</v>
      </c>
      <c r="R9" s="184">
        <v>33191</v>
      </c>
      <c r="S9" s="183">
        <v>222</v>
      </c>
      <c r="T9" s="184">
        <v>35256</v>
      </c>
      <c r="U9" s="182">
        <v>41</v>
      </c>
      <c r="V9" s="183">
        <v>4293</v>
      </c>
      <c r="W9" s="184">
        <v>41</v>
      </c>
      <c r="X9" s="183">
        <v>4293</v>
      </c>
      <c r="Y9" s="184">
        <v>41</v>
      </c>
      <c r="Z9" s="299">
        <v>4293</v>
      </c>
      <c r="AA9" s="184">
        <v>27</v>
      </c>
      <c r="AB9" s="183">
        <v>1610</v>
      </c>
      <c r="AC9" s="184">
        <v>28</v>
      </c>
      <c r="AD9" s="183">
        <v>1670</v>
      </c>
      <c r="AE9" s="184">
        <v>29</v>
      </c>
      <c r="AF9" s="300">
        <v>1730</v>
      </c>
    </row>
    <row r="10" spans="2:32" s="91" customFormat="1" ht="27.75" customHeight="1">
      <c r="B10" s="92" t="s">
        <v>138</v>
      </c>
      <c r="C10" s="99">
        <f aca="true" t="shared" si="3" ref="C10:H11">SUM(I10,O10,U10,AA10)</f>
        <v>15</v>
      </c>
      <c r="D10" s="289">
        <f t="shared" si="3"/>
        <v>700</v>
      </c>
      <c r="E10" s="175">
        <f t="shared" si="3"/>
        <v>17</v>
      </c>
      <c r="F10" s="290">
        <f t="shared" si="3"/>
        <v>900</v>
      </c>
      <c r="G10" s="88">
        <f t="shared" si="3"/>
        <v>19</v>
      </c>
      <c r="H10" s="291">
        <f t="shared" si="3"/>
        <v>1100</v>
      </c>
      <c r="I10" s="179">
        <v>6</v>
      </c>
      <c r="J10" s="180">
        <v>300</v>
      </c>
      <c r="K10" s="180">
        <v>7</v>
      </c>
      <c r="L10" s="295">
        <v>400</v>
      </c>
      <c r="M10" s="181">
        <v>8</v>
      </c>
      <c r="N10" s="296">
        <v>500</v>
      </c>
      <c r="O10" s="181">
        <v>6</v>
      </c>
      <c r="P10" s="180">
        <v>200</v>
      </c>
      <c r="Q10" s="180">
        <v>6</v>
      </c>
      <c r="R10" s="181">
        <v>200</v>
      </c>
      <c r="S10" s="180">
        <v>6</v>
      </c>
      <c r="T10" s="181">
        <v>200</v>
      </c>
      <c r="U10" s="179">
        <v>2</v>
      </c>
      <c r="V10" s="180">
        <v>100</v>
      </c>
      <c r="W10" s="181">
        <v>2</v>
      </c>
      <c r="X10" s="180">
        <v>100</v>
      </c>
      <c r="Y10" s="181">
        <v>2</v>
      </c>
      <c r="Z10" s="296">
        <v>100</v>
      </c>
      <c r="AA10" s="181">
        <v>1</v>
      </c>
      <c r="AB10" s="180">
        <v>100</v>
      </c>
      <c r="AC10" s="181">
        <v>2</v>
      </c>
      <c r="AD10" s="180">
        <v>200</v>
      </c>
      <c r="AE10" s="181">
        <v>3</v>
      </c>
      <c r="AF10" s="297">
        <v>300</v>
      </c>
    </row>
    <row r="11" spans="2:32" s="91" customFormat="1" ht="27.75" customHeight="1">
      <c r="B11" s="92" t="s">
        <v>171</v>
      </c>
      <c r="C11" s="99">
        <f t="shared" si="3"/>
        <v>9</v>
      </c>
      <c r="D11" s="289">
        <f t="shared" si="3"/>
        <v>274</v>
      </c>
      <c r="E11" s="175">
        <f t="shared" si="3"/>
        <v>9</v>
      </c>
      <c r="F11" s="290">
        <f t="shared" si="3"/>
        <v>274</v>
      </c>
      <c r="G11" s="88">
        <f t="shared" si="3"/>
        <v>9</v>
      </c>
      <c r="H11" s="291">
        <f t="shared" si="3"/>
        <v>273</v>
      </c>
      <c r="I11" s="179">
        <v>5</v>
      </c>
      <c r="J11" s="180">
        <v>93</v>
      </c>
      <c r="K11" s="180">
        <v>5</v>
      </c>
      <c r="L11" s="295">
        <v>93</v>
      </c>
      <c r="M11" s="181">
        <v>5</v>
      </c>
      <c r="N11" s="296">
        <v>93</v>
      </c>
      <c r="O11" s="181">
        <v>3</v>
      </c>
      <c r="P11" s="180">
        <v>168</v>
      </c>
      <c r="Q11" s="180">
        <v>3</v>
      </c>
      <c r="R11" s="181">
        <v>168</v>
      </c>
      <c r="S11" s="180">
        <v>3</v>
      </c>
      <c r="T11" s="181">
        <v>168</v>
      </c>
      <c r="U11" s="179">
        <v>0</v>
      </c>
      <c r="V11" s="180">
        <v>0</v>
      </c>
      <c r="W11" s="181">
        <v>0</v>
      </c>
      <c r="X11" s="180">
        <v>0</v>
      </c>
      <c r="Y11" s="181">
        <v>0</v>
      </c>
      <c r="Z11" s="296">
        <v>0</v>
      </c>
      <c r="AA11" s="181">
        <v>1</v>
      </c>
      <c r="AB11" s="180">
        <v>13</v>
      </c>
      <c r="AC11" s="181">
        <v>1</v>
      </c>
      <c r="AD11" s="180">
        <v>13</v>
      </c>
      <c r="AE11" s="181">
        <v>1</v>
      </c>
      <c r="AF11" s="297">
        <v>12</v>
      </c>
    </row>
    <row r="12" spans="2:32" s="91" customFormat="1" ht="27.75" customHeight="1">
      <c r="B12" s="92" t="s">
        <v>140</v>
      </c>
      <c r="C12" s="99">
        <f aca="true" t="shared" si="4" ref="C12:C35">SUM(I12,O12,U12,AA12)</f>
        <v>1166</v>
      </c>
      <c r="D12" s="289">
        <f aca="true" t="shared" si="5" ref="D12:D49">SUM(J12,P12,V12,AB12)</f>
        <v>244013</v>
      </c>
      <c r="E12" s="175">
        <f aca="true" t="shared" si="6" ref="E12:E49">SUM(K12,Q12,W12,AC12)</f>
        <v>1200</v>
      </c>
      <c r="F12" s="290">
        <f aca="true" t="shared" si="7" ref="F12:F49">SUM(L12,R12,X12,AD12)</f>
        <v>251187</v>
      </c>
      <c r="G12" s="88">
        <f aca="true" t="shared" si="8" ref="G12:G49">SUM(M12,S12,Y12,AE12)</f>
        <v>1235</v>
      </c>
      <c r="H12" s="291">
        <f aca="true" t="shared" si="9" ref="H12:H49">SUM(N12,T12,Z12,AF12)</f>
        <v>258595</v>
      </c>
      <c r="I12" s="179">
        <v>219</v>
      </c>
      <c r="J12" s="180">
        <v>42949</v>
      </c>
      <c r="K12" s="180">
        <v>220</v>
      </c>
      <c r="L12" s="295">
        <v>43145</v>
      </c>
      <c r="M12" s="181">
        <v>221</v>
      </c>
      <c r="N12" s="296">
        <v>43341</v>
      </c>
      <c r="O12" s="181">
        <v>611</v>
      </c>
      <c r="P12" s="180">
        <v>143684</v>
      </c>
      <c r="Q12" s="180">
        <v>633</v>
      </c>
      <c r="R12" s="181">
        <v>148858</v>
      </c>
      <c r="S12" s="180">
        <v>656</v>
      </c>
      <c r="T12" s="181">
        <v>154267</v>
      </c>
      <c r="U12" s="179">
        <v>81</v>
      </c>
      <c r="V12" s="180">
        <v>14827</v>
      </c>
      <c r="W12" s="181">
        <v>79</v>
      </c>
      <c r="X12" s="180">
        <v>14461</v>
      </c>
      <c r="Y12" s="181">
        <v>77</v>
      </c>
      <c r="Z12" s="296">
        <v>14095</v>
      </c>
      <c r="AA12" s="181">
        <v>255</v>
      </c>
      <c r="AB12" s="180">
        <v>42553</v>
      </c>
      <c r="AC12" s="181">
        <v>268</v>
      </c>
      <c r="AD12" s="180">
        <v>44723</v>
      </c>
      <c r="AE12" s="181">
        <v>281</v>
      </c>
      <c r="AF12" s="297">
        <v>46892</v>
      </c>
    </row>
    <row r="13" spans="2:32" s="91" customFormat="1" ht="27.75" customHeight="1">
      <c r="B13" s="92" t="s">
        <v>145</v>
      </c>
      <c r="C13" s="99">
        <f t="shared" si="4"/>
        <v>1083</v>
      </c>
      <c r="D13" s="289">
        <f t="shared" si="5"/>
        <v>152731</v>
      </c>
      <c r="E13" s="175">
        <f t="shared" si="6"/>
        <v>1105</v>
      </c>
      <c r="F13" s="290">
        <f t="shared" si="7"/>
        <v>155838</v>
      </c>
      <c r="G13" s="88">
        <f t="shared" si="8"/>
        <v>1127</v>
      </c>
      <c r="H13" s="291">
        <f t="shared" si="9"/>
        <v>158945</v>
      </c>
      <c r="I13" s="179">
        <v>241</v>
      </c>
      <c r="J13" s="180">
        <v>35208</v>
      </c>
      <c r="K13" s="180">
        <v>246</v>
      </c>
      <c r="L13" s="295">
        <v>35961</v>
      </c>
      <c r="M13" s="181">
        <v>251</v>
      </c>
      <c r="N13" s="296">
        <v>36714</v>
      </c>
      <c r="O13" s="181">
        <v>668</v>
      </c>
      <c r="P13" s="180">
        <v>101004</v>
      </c>
      <c r="Q13" s="180">
        <v>681</v>
      </c>
      <c r="R13" s="181">
        <v>102961</v>
      </c>
      <c r="S13" s="180">
        <v>694</v>
      </c>
      <c r="T13" s="181">
        <v>104918</v>
      </c>
      <c r="U13" s="179">
        <v>41</v>
      </c>
      <c r="V13" s="180">
        <v>5801</v>
      </c>
      <c r="W13" s="181">
        <v>42</v>
      </c>
      <c r="X13" s="180">
        <v>5925</v>
      </c>
      <c r="Y13" s="181">
        <v>43</v>
      </c>
      <c r="Z13" s="296">
        <v>6049</v>
      </c>
      <c r="AA13" s="181">
        <v>133</v>
      </c>
      <c r="AB13" s="180">
        <v>10718</v>
      </c>
      <c r="AC13" s="181">
        <v>136</v>
      </c>
      <c r="AD13" s="180">
        <v>10991</v>
      </c>
      <c r="AE13" s="181">
        <v>139</v>
      </c>
      <c r="AF13" s="297">
        <v>11264</v>
      </c>
    </row>
    <row r="14" spans="2:32" s="91" customFormat="1" ht="27.75" customHeight="1">
      <c r="B14" s="92" t="s">
        <v>150</v>
      </c>
      <c r="C14" s="99">
        <f t="shared" si="4"/>
        <v>730</v>
      </c>
      <c r="D14" s="289">
        <f t="shared" si="5"/>
        <v>106507</v>
      </c>
      <c r="E14" s="175">
        <f t="shared" si="6"/>
        <v>744</v>
      </c>
      <c r="F14" s="290">
        <f t="shared" si="7"/>
        <v>108432</v>
      </c>
      <c r="G14" s="88">
        <f t="shared" si="8"/>
        <v>760</v>
      </c>
      <c r="H14" s="291">
        <f t="shared" si="9"/>
        <v>110406</v>
      </c>
      <c r="I14" s="179">
        <v>116</v>
      </c>
      <c r="J14" s="180">
        <v>19544</v>
      </c>
      <c r="K14" s="180">
        <v>117</v>
      </c>
      <c r="L14" s="295">
        <v>19739</v>
      </c>
      <c r="M14" s="181">
        <v>119</v>
      </c>
      <c r="N14" s="296">
        <v>19936</v>
      </c>
      <c r="O14" s="181">
        <v>427</v>
      </c>
      <c r="P14" s="180">
        <v>70073</v>
      </c>
      <c r="Q14" s="180">
        <v>434</v>
      </c>
      <c r="R14" s="181">
        <v>71194</v>
      </c>
      <c r="S14" s="180">
        <v>441</v>
      </c>
      <c r="T14" s="181">
        <v>72333</v>
      </c>
      <c r="U14" s="179">
        <v>97</v>
      </c>
      <c r="V14" s="180">
        <v>6147</v>
      </c>
      <c r="W14" s="181">
        <v>98</v>
      </c>
      <c r="X14" s="180">
        <v>6219</v>
      </c>
      <c r="Y14" s="181">
        <v>100</v>
      </c>
      <c r="Z14" s="296">
        <v>6293</v>
      </c>
      <c r="AA14" s="181">
        <v>90</v>
      </c>
      <c r="AB14" s="180">
        <v>10743</v>
      </c>
      <c r="AC14" s="181">
        <v>95</v>
      </c>
      <c r="AD14" s="180">
        <v>11280</v>
      </c>
      <c r="AE14" s="181">
        <v>100</v>
      </c>
      <c r="AF14" s="297">
        <v>11844</v>
      </c>
    </row>
    <row r="15" spans="2:32" s="91" customFormat="1" ht="27.75" customHeight="1">
      <c r="B15" s="92" t="s">
        <v>164</v>
      </c>
      <c r="C15" s="99">
        <f t="shared" si="4"/>
        <v>196</v>
      </c>
      <c r="D15" s="289">
        <f t="shared" si="5"/>
        <v>24069</v>
      </c>
      <c r="E15" s="175">
        <f t="shared" si="6"/>
        <v>212</v>
      </c>
      <c r="F15" s="290">
        <f t="shared" si="7"/>
        <v>24960</v>
      </c>
      <c r="G15" s="88">
        <f t="shared" si="8"/>
        <v>228</v>
      </c>
      <c r="H15" s="291">
        <f t="shared" si="9"/>
        <v>25697</v>
      </c>
      <c r="I15" s="179">
        <v>55</v>
      </c>
      <c r="J15" s="180">
        <v>9612</v>
      </c>
      <c r="K15" s="180">
        <v>59</v>
      </c>
      <c r="L15" s="295">
        <v>9899</v>
      </c>
      <c r="M15" s="181">
        <v>63</v>
      </c>
      <c r="N15" s="296">
        <v>10130</v>
      </c>
      <c r="O15" s="181">
        <v>117</v>
      </c>
      <c r="P15" s="180">
        <v>12613</v>
      </c>
      <c r="Q15" s="180">
        <v>127</v>
      </c>
      <c r="R15" s="181">
        <v>13144</v>
      </c>
      <c r="S15" s="180">
        <v>137</v>
      </c>
      <c r="T15" s="181">
        <v>13588</v>
      </c>
      <c r="U15" s="179">
        <v>12</v>
      </c>
      <c r="V15" s="180">
        <v>1244</v>
      </c>
      <c r="W15" s="181">
        <v>13</v>
      </c>
      <c r="X15" s="180">
        <v>1293</v>
      </c>
      <c r="Y15" s="181">
        <v>14</v>
      </c>
      <c r="Z15" s="296">
        <v>1335</v>
      </c>
      <c r="AA15" s="181">
        <v>12</v>
      </c>
      <c r="AB15" s="180">
        <v>600</v>
      </c>
      <c r="AC15" s="181">
        <v>13</v>
      </c>
      <c r="AD15" s="180">
        <v>624</v>
      </c>
      <c r="AE15" s="181">
        <v>14</v>
      </c>
      <c r="AF15" s="297">
        <v>644</v>
      </c>
    </row>
    <row r="16" spans="2:32" s="91" customFormat="1" ht="27.75" customHeight="1">
      <c r="B16" s="92" t="s">
        <v>160</v>
      </c>
      <c r="C16" s="99">
        <f t="shared" si="4"/>
        <v>113</v>
      </c>
      <c r="D16" s="289">
        <f t="shared" si="5"/>
        <v>11370</v>
      </c>
      <c r="E16" s="175">
        <f t="shared" si="6"/>
        <v>120</v>
      </c>
      <c r="F16" s="290">
        <f t="shared" si="7"/>
        <v>12040</v>
      </c>
      <c r="G16" s="88">
        <f t="shared" si="8"/>
        <v>127</v>
      </c>
      <c r="H16" s="291">
        <f t="shared" si="9"/>
        <v>12710</v>
      </c>
      <c r="I16" s="179">
        <v>15</v>
      </c>
      <c r="J16" s="180">
        <v>1950</v>
      </c>
      <c r="K16" s="180">
        <v>16</v>
      </c>
      <c r="L16" s="295">
        <v>2080</v>
      </c>
      <c r="M16" s="181">
        <v>17</v>
      </c>
      <c r="N16" s="296">
        <v>2210</v>
      </c>
      <c r="O16" s="181">
        <v>59</v>
      </c>
      <c r="P16" s="180">
        <v>7080</v>
      </c>
      <c r="Q16" s="180">
        <v>62</v>
      </c>
      <c r="R16" s="181">
        <v>7440</v>
      </c>
      <c r="S16" s="180">
        <v>65</v>
      </c>
      <c r="T16" s="181">
        <v>7800</v>
      </c>
      <c r="U16" s="179">
        <v>19</v>
      </c>
      <c r="V16" s="180">
        <v>1140</v>
      </c>
      <c r="W16" s="181">
        <v>20</v>
      </c>
      <c r="X16" s="180">
        <v>1200</v>
      </c>
      <c r="Y16" s="181">
        <v>21</v>
      </c>
      <c r="Z16" s="296">
        <v>1260</v>
      </c>
      <c r="AA16" s="181">
        <v>20</v>
      </c>
      <c r="AB16" s="180">
        <v>1200</v>
      </c>
      <c r="AC16" s="181">
        <v>22</v>
      </c>
      <c r="AD16" s="180">
        <v>1320</v>
      </c>
      <c r="AE16" s="181">
        <v>24</v>
      </c>
      <c r="AF16" s="297">
        <v>1440</v>
      </c>
    </row>
    <row r="17" spans="2:32" s="91" customFormat="1" ht="27.75" customHeight="1">
      <c r="B17" s="92" t="s">
        <v>147</v>
      </c>
      <c r="C17" s="99">
        <f t="shared" si="4"/>
        <v>1119</v>
      </c>
      <c r="D17" s="289">
        <f t="shared" si="5"/>
        <v>159310</v>
      </c>
      <c r="E17" s="175">
        <f t="shared" si="6"/>
        <v>1124</v>
      </c>
      <c r="F17" s="290">
        <f t="shared" si="7"/>
        <v>160334</v>
      </c>
      <c r="G17" s="88">
        <f t="shared" si="8"/>
        <v>1130</v>
      </c>
      <c r="H17" s="291">
        <f t="shared" si="9"/>
        <v>161465</v>
      </c>
      <c r="I17" s="182">
        <v>231</v>
      </c>
      <c r="J17" s="183">
        <v>32841.5</v>
      </c>
      <c r="K17" s="183">
        <v>232</v>
      </c>
      <c r="L17" s="298">
        <v>33067</v>
      </c>
      <c r="M17" s="184">
        <v>233</v>
      </c>
      <c r="N17" s="299">
        <v>33294</v>
      </c>
      <c r="O17" s="184">
        <v>763</v>
      </c>
      <c r="P17" s="183">
        <v>108662</v>
      </c>
      <c r="Q17" s="183">
        <v>766</v>
      </c>
      <c r="R17" s="184">
        <v>109368</v>
      </c>
      <c r="S17" s="183">
        <v>771</v>
      </c>
      <c r="T17" s="184">
        <v>110119</v>
      </c>
      <c r="U17" s="182">
        <v>56</v>
      </c>
      <c r="V17" s="183">
        <v>7915.5</v>
      </c>
      <c r="W17" s="184">
        <v>56</v>
      </c>
      <c r="X17" s="183">
        <v>7940</v>
      </c>
      <c r="Y17" s="184">
        <v>56</v>
      </c>
      <c r="Z17" s="299">
        <v>8025</v>
      </c>
      <c r="AA17" s="184">
        <v>69</v>
      </c>
      <c r="AB17" s="183">
        <v>9891</v>
      </c>
      <c r="AC17" s="184">
        <v>70</v>
      </c>
      <c r="AD17" s="183">
        <v>9959</v>
      </c>
      <c r="AE17" s="184">
        <v>70</v>
      </c>
      <c r="AF17" s="300">
        <v>10027</v>
      </c>
    </row>
    <row r="18" spans="2:32" s="91" customFormat="1" ht="27.75" customHeight="1">
      <c r="B18" s="92" t="s">
        <v>157</v>
      </c>
      <c r="C18" s="99">
        <f t="shared" si="4"/>
        <v>1354</v>
      </c>
      <c r="D18" s="289">
        <f t="shared" si="5"/>
        <v>259869</v>
      </c>
      <c r="E18" s="175">
        <f t="shared" si="6"/>
        <v>1365</v>
      </c>
      <c r="F18" s="290">
        <f t="shared" si="7"/>
        <v>261269</v>
      </c>
      <c r="G18" s="88">
        <f t="shared" si="8"/>
        <v>1375</v>
      </c>
      <c r="H18" s="291">
        <f t="shared" si="9"/>
        <v>262669</v>
      </c>
      <c r="I18" s="179">
        <v>358</v>
      </c>
      <c r="J18" s="180">
        <v>68966</v>
      </c>
      <c r="K18" s="180">
        <v>361</v>
      </c>
      <c r="L18" s="295">
        <v>69349</v>
      </c>
      <c r="M18" s="181">
        <v>364</v>
      </c>
      <c r="N18" s="296">
        <v>69731</v>
      </c>
      <c r="O18" s="181">
        <v>697</v>
      </c>
      <c r="P18" s="180">
        <v>134170</v>
      </c>
      <c r="Q18" s="180">
        <v>703</v>
      </c>
      <c r="R18" s="181">
        <v>134915</v>
      </c>
      <c r="S18" s="180">
        <v>708</v>
      </c>
      <c r="T18" s="181">
        <v>135661</v>
      </c>
      <c r="U18" s="179">
        <v>110</v>
      </c>
      <c r="V18" s="180">
        <v>20369</v>
      </c>
      <c r="W18" s="181">
        <v>111</v>
      </c>
      <c r="X18" s="180">
        <v>20439</v>
      </c>
      <c r="Y18" s="181">
        <v>111</v>
      </c>
      <c r="Z18" s="296">
        <v>20509</v>
      </c>
      <c r="AA18" s="181">
        <v>189</v>
      </c>
      <c r="AB18" s="180">
        <v>36364</v>
      </c>
      <c r="AC18" s="181">
        <v>190</v>
      </c>
      <c r="AD18" s="180">
        <v>36566</v>
      </c>
      <c r="AE18" s="181">
        <v>192</v>
      </c>
      <c r="AF18" s="297">
        <v>36768</v>
      </c>
    </row>
    <row r="19" spans="2:32" s="91" customFormat="1" ht="27.75" customHeight="1">
      <c r="B19" s="92" t="s">
        <v>146</v>
      </c>
      <c r="C19" s="99">
        <f t="shared" si="4"/>
        <v>490</v>
      </c>
      <c r="D19" s="289">
        <f t="shared" si="5"/>
        <v>88188</v>
      </c>
      <c r="E19" s="175">
        <f t="shared" si="6"/>
        <v>500</v>
      </c>
      <c r="F19" s="290">
        <f t="shared" si="7"/>
        <v>89916</v>
      </c>
      <c r="G19" s="88">
        <f t="shared" si="8"/>
        <v>510</v>
      </c>
      <c r="H19" s="291">
        <f t="shared" si="9"/>
        <v>91632</v>
      </c>
      <c r="I19" s="179">
        <v>91</v>
      </c>
      <c r="J19" s="180">
        <v>19380</v>
      </c>
      <c r="K19" s="180">
        <v>92</v>
      </c>
      <c r="L19" s="295">
        <v>19596</v>
      </c>
      <c r="M19" s="181">
        <v>93</v>
      </c>
      <c r="N19" s="296">
        <v>19812</v>
      </c>
      <c r="O19" s="181">
        <v>305</v>
      </c>
      <c r="P19" s="180">
        <v>56364</v>
      </c>
      <c r="Q19" s="180">
        <v>310</v>
      </c>
      <c r="R19" s="181">
        <v>57288</v>
      </c>
      <c r="S19" s="180">
        <v>315</v>
      </c>
      <c r="T19" s="181">
        <v>58212</v>
      </c>
      <c r="U19" s="179">
        <v>51</v>
      </c>
      <c r="V19" s="180">
        <v>5604</v>
      </c>
      <c r="W19" s="181">
        <v>52</v>
      </c>
      <c r="X19" s="180">
        <v>5712</v>
      </c>
      <c r="Y19" s="181">
        <v>53</v>
      </c>
      <c r="Z19" s="296">
        <v>5820</v>
      </c>
      <c r="AA19" s="181">
        <v>43</v>
      </c>
      <c r="AB19" s="180">
        <v>6840</v>
      </c>
      <c r="AC19" s="181">
        <v>46</v>
      </c>
      <c r="AD19" s="180">
        <v>7320</v>
      </c>
      <c r="AE19" s="181">
        <v>49</v>
      </c>
      <c r="AF19" s="297">
        <v>7788</v>
      </c>
    </row>
    <row r="20" spans="2:32" s="91" customFormat="1" ht="27.75" customHeight="1">
      <c r="B20" s="92" t="s">
        <v>158</v>
      </c>
      <c r="C20" s="99">
        <f t="shared" si="4"/>
        <v>473</v>
      </c>
      <c r="D20" s="289">
        <f t="shared" si="5"/>
        <v>68049</v>
      </c>
      <c r="E20" s="175">
        <f t="shared" si="6"/>
        <v>473</v>
      </c>
      <c r="F20" s="290">
        <f t="shared" si="7"/>
        <v>68049</v>
      </c>
      <c r="G20" s="88">
        <f t="shared" si="8"/>
        <v>473</v>
      </c>
      <c r="H20" s="291">
        <f t="shared" si="9"/>
        <v>68049</v>
      </c>
      <c r="I20" s="182">
        <v>171</v>
      </c>
      <c r="J20" s="183">
        <v>24304</v>
      </c>
      <c r="K20" s="183">
        <v>171</v>
      </c>
      <c r="L20" s="298">
        <v>24304</v>
      </c>
      <c r="M20" s="184">
        <v>171</v>
      </c>
      <c r="N20" s="299">
        <v>24304</v>
      </c>
      <c r="O20" s="184">
        <v>215</v>
      </c>
      <c r="P20" s="183">
        <v>35710</v>
      </c>
      <c r="Q20" s="183">
        <v>215</v>
      </c>
      <c r="R20" s="184">
        <v>35710</v>
      </c>
      <c r="S20" s="183">
        <v>215</v>
      </c>
      <c r="T20" s="184">
        <v>35710</v>
      </c>
      <c r="U20" s="182">
        <v>38</v>
      </c>
      <c r="V20" s="183">
        <v>3216</v>
      </c>
      <c r="W20" s="184">
        <v>38</v>
      </c>
      <c r="X20" s="183">
        <v>3216</v>
      </c>
      <c r="Y20" s="184">
        <v>38</v>
      </c>
      <c r="Z20" s="299">
        <v>3216</v>
      </c>
      <c r="AA20" s="184">
        <v>49</v>
      </c>
      <c r="AB20" s="183">
        <v>4819</v>
      </c>
      <c r="AC20" s="184">
        <v>49</v>
      </c>
      <c r="AD20" s="183">
        <v>4819</v>
      </c>
      <c r="AE20" s="184">
        <v>49</v>
      </c>
      <c r="AF20" s="300">
        <v>4819</v>
      </c>
    </row>
    <row r="21" spans="2:32" s="406" customFormat="1" ht="27.75" customHeight="1">
      <c r="B21" s="430" t="s">
        <v>12</v>
      </c>
      <c r="C21" s="408">
        <f t="shared" si="4"/>
        <v>304</v>
      </c>
      <c r="D21" s="409">
        <f t="shared" si="5"/>
        <v>35669</v>
      </c>
      <c r="E21" s="410">
        <f t="shared" si="6"/>
        <v>310</v>
      </c>
      <c r="F21" s="411">
        <f t="shared" si="7"/>
        <v>35305</v>
      </c>
      <c r="G21" s="412">
        <f t="shared" si="8"/>
        <v>317</v>
      </c>
      <c r="H21" s="413">
        <f t="shared" si="9"/>
        <v>35065</v>
      </c>
      <c r="I21" s="182">
        <v>118</v>
      </c>
      <c r="J21" s="183">
        <v>14620</v>
      </c>
      <c r="K21" s="183">
        <v>120</v>
      </c>
      <c r="L21" s="298">
        <v>14868</v>
      </c>
      <c r="M21" s="184">
        <v>122</v>
      </c>
      <c r="N21" s="299">
        <v>15116</v>
      </c>
      <c r="O21" s="184">
        <v>147</v>
      </c>
      <c r="P21" s="183">
        <v>19062</v>
      </c>
      <c r="Q21" s="183">
        <v>153</v>
      </c>
      <c r="R21" s="184">
        <v>18722</v>
      </c>
      <c r="S21" s="183">
        <v>158</v>
      </c>
      <c r="T21" s="184">
        <v>18387</v>
      </c>
      <c r="U21" s="182">
        <v>26</v>
      </c>
      <c r="V21" s="183">
        <v>1221</v>
      </c>
      <c r="W21" s="184">
        <v>24</v>
      </c>
      <c r="X21" s="183">
        <v>949</v>
      </c>
      <c r="Y21" s="184">
        <v>23</v>
      </c>
      <c r="Z21" s="299">
        <v>737</v>
      </c>
      <c r="AA21" s="184">
        <v>13</v>
      </c>
      <c r="AB21" s="183">
        <v>766</v>
      </c>
      <c r="AC21" s="184">
        <v>13</v>
      </c>
      <c r="AD21" s="183">
        <v>766</v>
      </c>
      <c r="AE21" s="184">
        <v>14</v>
      </c>
      <c r="AF21" s="300">
        <v>825</v>
      </c>
    </row>
    <row r="22" spans="2:32" s="91" customFormat="1" ht="27.75" customHeight="1">
      <c r="B22" s="92" t="s">
        <v>133</v>
      </c>
      <c r="C22" s="99">
        <f t="shared" si="4"/>
        <v>380</v>
      </c>
      <c r="D22" s="289">
        <f t="shared" si="5"/>
        <v>54635</v>
      </c>
      <c r="E22" s="175">
        <f t="shared" si="6"/>
        <v>390</v>
      </c>
      <c r="F22" s="290">
        <f t="shared" si="7"/>
        <v>56462</v>
      </c>
      <c r="G22" s="88">
        <f t="shared" si="8"/>
        <v>400</v>
      </c>
      <c r="H22" s="291">
        <f t="shared" si="9"/>
        <v>58289</v>
      </c>
      <c r="I22" s="179">
        <v>121</v>
      </c>
      <c r="J22" s="180">
        <v>17353</v>
      </c>
      <c r="K22" s="180">
        <v>121</v>
      </c>
      <c r="L22" s="295">
        <v>17353</v>
      </c>
      <c r="M22" s="181">
        <v>121</v>
      </c>
      <c r="N22" s="296">
        <v>17353</v>
      </c>
      <c r="O22" s="181">
        <v>183</v>
      </c>
      <c r="P22" s="180">
        <v>28784</v>
      </c>
      <c r="Q22" s="180">
        <v>190</v>
      </c>
      <c r="R22" s="181">
        <v>30037</v>
      </c>
      <c r="S22" s="180">
        <v>197</v>
      </c>
      <c r="T22" s="181">
        <v>31290</v>
      </c>
      <c r="U22" s="179">
        <v>37</v>
      </c>
      <c r="V22" s="180">
        <v>3922</v>
      </c>
      <c r="W22" s="181">
        <v>37</v>
      </c>
      <c r="X22" s="180">
        <v>3922</v>
      </c>
      <c r="Y22" s="181">
        <v>37</v>
      </c>
      <c r="Z22" s="296">
        <v>3922</v>
      </c>
      <c r="AA22" s="181">
        <v>39</v>
      </c>
      <c r="AB22" s="180">
        <v>4576</v>
      </c>
      <c r="AC22" s="181">
        <v>42</v>
      </c>
      <c r="AD22" s="180">
        <v>5150</v>
      </c>
      <c r="AE22" s="181">
        <v>45</v>
      </c>
      <c r="AF22" s="297">
        <v>5724</v>
      </c>
    </row>
    <row r="23" spans="2:32" s="91" customFormat="1" ht="27.75" customHeight="1">
      <c r="B23" s="92" t="s">
        <v>163</v>
      </c>
      <c r="C23" s="99">
        <f t="shared" si="4"/>
        <v>187</v>
      </c>
      <c r="D23" s="289">
        <f t="shared" si="5"/>
        <v>26148</v>
      </c>
      <c r="E23" s="175">
        <f t="shared" si="6"/>
        <v>187</v>
      </c>
      <c r="F23" s="290">
        <f t="shared" si="7"/>
        <v>26148</v>
      </c>
      <c r="G23" s="88">
        <f t="shared" si="8"/>
        <v>187</v>
      </c>
      <c r="H23" s="291">
        <f t="shared" si="9"/>
        <v>26148</v>
      </c>
      <c r="I23" s="179">
        <v>40</v>
      </c>
      <c r="J23" s="180">
        <v>4680</v>
      </c>
      <c r="K23" s="180">
        <v>40</v>
      </c>
      <c r="L23" s="295">
        <v>4680</v>
      </c>
      <c r="M23" s="181">
        <v>40</v>
      </c>
      <c r="N23" s="296">
        <v>4680</v>
      </c>
      <c r="O23" s="181">
        <v>97</v>
      </c>
      <c r="P23" s="180">
        <v>15520</v>
      </c>
      <c r="Q23" s="180">
        <v>97</v>
      </c>
      <c r="R23" s="181">
        <v>15520</v>
      </c>
      <c r="S23" s="180">
        <v>97</v>
      </c>
      <c r="T23" s="181">
        <v>15520</v>
      </c>
      <c r="U23" s="179">
        <v>31</v>
      </c>
      <c r="V23" s="180">
        <v>3782</v>
      </c>
      <c r="W23" s="181">
        <v>31</v>
      </c>
      <c r="X23" s="180">
        <v>3782</v>
      </c>
      <c r="Y23" s="181">
        <v>31</v>
      </c>
      <c r="Z23" s="296">
        <v>3782</v>
      </c>
      <c r="AA23" s="181">
        <v>19</v>
      </c>
      <c r="AB23" s="180">
        <v>2166</v>
      </c>
      <c r="AC23" s="181">
        <v>19</v>
      </c>
      <c r="AD23" s="180">
        <v>2166</v>
      </c>
      <c r="AE23" s="181">
        <v>19</v>
      </c>
      <c r="AF23" s="297">
        <v>2166</v>
      </c>
    </row>
    <row r="24" spans="2:32" s="91" customFormat="1" ht="27.75" customHeight="1">
      <c r="B24" s="92" t="s">
        <v>170</v>
      </c>
      <c r="C24" s="99">
        <f t="shared" si="4"/>
        <v>231</v>
      </c>
      <c r="D24" s="289">
        <f t="shared" si="5"/>
        <v>29070</v>
      </c>
      <c r="E24" s="175">
        <f t="shared" si="6"/>
        <v>242</v>
      </c>
      <c r="F24" s="290">
        <f t="shared" si="7"/>
        <v>30304</v>
      </c>
      <c r="G24" s="88">
        <f t="shared" si="8"/>
        <v>254</v>
      </c>
      <c r="H24" s="291">
        <f t="shared" si="9"/>
        <v>31537</v>
      </c>
      <c r="I24" s="179">
        <v>106</v>
      </c>
      <c r="J24" s="180">
        <v>13137</v>
      </c>
      <c r="K24" s="180">
        <v>111</v>
      </c>
      <c r="L24" s="295">
        <v>13788</v>
      </c>
      <c r="M24" s="181">
        <v>117</v>
      </c>
      <c r="N24" s="296">
        <v>14438</v>
      </c>
      <c r="O24" s="181">
        <v>89</v>
      </c>
      <c r="P24" s="180">
        <v>13364</v>
      </c>
      <c r="Q24" s="180">
        <v>91</v>
      </c>
      <c r="R24" s="181">
        <v>13664</v>
      </c>
      <c r="S24" s="180">
        <v>93</v>
      </c>
      <c r="T24" s="181">
        <v>13964</v>
      </c>
      <c r="U24" s="179">
        <v>6</v>
      </c>
      <c r="V24" s="180">
        <v>446</v>
      </c>
      <c r="W24" s="181">
        <v>6</v>
      </c>
      <c r="X24" s="180">
        <v>446</v>
      </c>
      <c r="Y24" s="181">
        <v>6</v>
      </c>
      <c r="Z24" s="296">
        <v>446</v>
      </c>
      <c r="AA24" s="181">
        <v>30</v>
      </c>
      <c r="AB24" s="180">
        <v>2123</v>
      </c>
      <c r="AC24" s="181">
        <v>34</v>
      </c>
      <c r="AD24" s="180">
        <v>2406</v>
      </c>
      <c r="AE24" s="181">
        <v>38</v>
      </c>
      <c r="AF24" s="297">
        <v>2689</v>
      </c>
    </row>
    <row r="25" spans="2:32" s="91" customFormat="1" ht="27.75" customHeight="1">
      <c r="B25" s="92" t="s">
        <v>153</v>
      </c>
      <c r="C25" s="99">
        <f t="shared" si="4"/>
        <v>940</v>
      </c>
      <c r="D25" s="289">
        <f t="shared" si="5"/>
        <v>160782</v>
      </c>
      <c r="E25" s="175">
        <f t="shared" si="6"/>
        <v>972</v>
      </c>
      <c r="F25" s="290">
        <f t="shared" si="7"/>
        <v>163712</v>
      </c>
      <c r="G25" s="88">
        <f t="shared" si="8"/>
        <v>1007</v>
      </c>
      <c r="H25" s="291">
        <f t="shared" si="9"/>
        <v>166918</v>
      </c>
      <c r="I25" s="182">
        <v>278</v>
      </c>
      <c r="J25" s="183">
        <v>70534</v>
      </c>
      <c r="K25" s="183">
        <v>278</v>
      </c>
      <c r="L25" s="298">
        <v>70534</v>
      </c>
      <c r="M25" s="184">
        <v>278</v>
      </c>
      <c r="N25" s="299">
        <v>70534</v>
      </c>
      <c r="O25" s="184">
        <v>401</v>
      </c>
      <c r="P25" s="183">
        <v>69169</v>
      </c>
      <c r="Q25" s="183">
        <v>405</v>
      </c>
      <c r="R25" s="184">
        <v>69860</v>
      </c>
      <c r="S25" s="183">
        <v>409</v>
      </c>
      <c r="T25" s="184">
        <v>70558</v>
      </c>
      <c r="U25" s="182">
        <v>24</v>
      </c>
      <c r="V25" s="183">
        <v>2416</v>
      </c>
      <c r="W25" s="184">
        <v>24</v>
      </c>
      <c r="X25" s="183">
        <v>2416</v>
      </c>
      <c r="Y25" s="184">
        <v>24</v>
      </c>
      <c r="Z25" s="299">
        <v>2416</v>
      </c>
      <c r="AA25" s="184">
        <v>237</v>
      </c>
      <c r="AB25" s="183">
        <v>18663</v>
      </c>
      <c r="AC25" s="184">
        <v>265</v>
      </c>
      <c r="AD25" s="183">
        <v>20902</v>
      </c>
      <c r="AE25" s="184">
        <v>296</v>
      </c>
      <c r="AF25" s="300">
        <v>23410</v>
      </c>
    </row>
    <row r="26" spans="2:32" s="91" customFormat="1" ht="27.75" customHeight="1">
      <c r="B26" s="92" t="s">
        <v>113</v>
      </c>
      <c r="C26" s="99">
        <f t="shared" si="4"/>
        <v>2273</v>
      </c>
      <c r="D26" s="289">
        <f t="shared" si="5"/>
        <v>29042</v>
      </c>
      <c r="E26" s="175">
        <f t="shared" si="6"/>
        <v>2353</v>
      </c>
      <c r="F26" s="290">
        <f t="shared" si="7"/>
        <v>30051</v>
      </c>
      <c r="G26" s="88">
        <f t="shared" si="8"/>
        <v>2437</v>
      </c>
      <c r="H26" s="291">
        <f t="shared" si="9"/>
        <v>31105</v>
      </c>
      <c r="I26" s="182">
        <v>576</v>
      </c>
      <c r="J26" s="183">
        <v>7868</v>
      </c>
      <c r="K26" s="183">
        <v>580</v>
      </c>
      <c r="L26" s="298">
        <v>7933</v>
      </c>
      <c r="M26" s="184">
        <v>584</v>
      </c>
      <c r="N26" s="299">
        <v>7999</v>
      </c>
      <c r="O26" s="184">
        <v>1020</v>
      </c>
      <c r="P26" s="183">
        <v>15402</v>
      </c>
      <c r="Q26" s="183">
        <v>1069</v>
      </c>
      <c r="R26" s="184">
        <v>16142</v>
      </c>
      <c r="S26" s="183">
        <v>1120</v>
      </c>
      <c r="T26" s="184">
        <v>16912</v>
      </c>
      <c r="U26" s="182">
        <v>153</v>
      </c>
      <c r="V26" s="183">
        <v>1166</v>
      </c>
      <c r="W26" s="184">
        <v>154</v>
      </c>
      <c r="X26" s="183">
        <v>1184</v>
      </c>
      <c r="Y26" s="184">
        <v>155</v>
      </c>
      <c r="Z26" s="299">
        <v>1202</v>
      </c>
      <c r="AA26" s="184">
        <v>524</v>
      </c>
      <c r="AB26" s="183">
        <v>4606</v>
      </c>
      <c r="AC26" s="184">
        <v>550</v>
      </c>
      <c r="AD26" s="183">
        <v>4792</v>
      </c>
      <c r="AE26" s="184">
        <v>578</v>
      </c>
      <c r="AF26" s="300">
        <v>4992</v>
      </c>
    </row>
    <row r="27" spans="2:32" s="91" customFormat="1" ht="27.75" customHeight="1">
      <c r="B27" s="92" t="s">
        <v>152</v>
      </c>
      <c r="C27" s="99">
        <f t="shared" si="4"/>
        <v>411</v>
      </c>
      <c r="D27" s="289">
        <f t="shared" si="5"/>
        <v>47365</v>
      </c>
      <c r="E27" s="175">
        <f t="shared" si="6"/>
        <v>434</v>
      </c>
      <c r="F27" s="290">
        <f t="shared" si="7"/>
        <v>50016</v>
      </c>
      <c r="G27" s="88">
        <f t="shared" si="8"/>
        <v>458</v>
      </c>
      <c r="H27" s="291">
        <f t="shared" si="9"/>
        <v>52815</v>
      </c>
      <c r="I27" s="179">
        <v>78</v>
      </c>
      <c r="J27" s="180">
        <v>9473</v>
      </c>
      <c r="K27" s="180">
        <v>82</v>
      </c>
      <c r="L27" s="295">
        <v>10003</v>
      </c>
      <c r="M27" s="181">
        <v>87</v>
      </c>
      <c r="N27" s="296">
        <v>10563</v>
      </c>
      <c r="O27" s="181">
        <v>267</v>
      </c>
      <c r="P27" s="180">
        <v>30787</v>
      </c>
      <c r="Q27" s="180">
        <v>282</v>
      </c>
      <c r="R27" s="181">
        <v>32510</v>
      </c>
      <c r="S27" s="180">
        <v>298</v>
      </c>
      <c r="T27" s="181">
        <v>34329</v>
      </c>
      <c r="U27" s="179">
        <v>25</v>
      </c>
      <c r="V27" s="180">
        <v>2368</v>
      </c>
      <c r="W27" s="181">
        <v>26</v>
      </c>
      <c r="X27" s="180">
        <v>2501</v>
      </c>
      <c r="Y27" s="181">
        <v>27</v>
      </c>
      <c r="Z27" s="296">
        <v>2641</v>
      </c>
      <c r="AA27" s="181">
        <v>41</v>
      </c>
      <c r="AB27" s="180">
        <v>4737</v>
      </c>
      <c r="AC27" s="181">
        <v>44</v>
      </c>
      <c r="AD27" s="180">
        <v>5002</v>
      </c>
      <c r="AE27" s="181">
        <v>46</v>
      </c>
      <c r="AF27" s="297">
        <v>5282</v>
      </c>
    </row>
    <row r="28" spans="2:32" s="91" customFormat="1" ht="27.75" customHeight="1">
      <c r="B28" s="92" t="s">
        <v>159</v>
      </c>
      <c r="C28" s="99">
        <f aca="true" t="shared" si="10" ref="C28:H28">SUM(I28,O28,U28,AA28)</f>
        <v>107</v>
      </c>
      <c r="D28" s="289">
        <f t="shared" si="10"/>
        <v>10026</v>
      </c>
      <c r="E28" s="175">
        <f t="shared" si="10"/>
        <v>107</v>
      </c>
      <c r="F28" s="290">
        <f t="shared" si="10"/>
        <v>10026</v>
      </c>
      <c r="G28" s="88">
        <f t="shared" si="10"/>
        <v>107</v>
      </c>
      <c r="H28" s="291">
        <f t="shared" si="10"/>
        <v>10026</v>
      </c>
      <c r="I28" s="182">
        <v>23</v>
      </c>
      <c r="J28" s="183">
        <v>2077</v>
      </c>
      <c r="K28" s="183">
        <v>23</v>
      </c>
      <c r="L28" s="298">
        <v>2077</v>
      </c>
      <c r="M28" s="184">
        <v>23</v>
      </c>
      <c r="N28" s="299">
        <v>2077</v>
      </c>
      <c r="O28" s="184">
        <v>66</v>
      </c>
      <c r="P28" s="183">
        <v>6794</v>
      </c>
      <c r="Q28" s="183">
        <v>66</v>
      </c>
      <c r="R28" s="184">
        <v>6794</v>
      </c>
      <c r="S28" s="183">
        <v>66</v>
      </c>
      <c r="T28" s="184">
        <v>6794</v>
      </c>
      <c r="U28" s="182">
        <v>2</v>
      </c>
      <c r="V28" s="183">
        <v>24</v>
      </c>
      <c r="W28" s="184">
        <v>2</v>
      </c>
      <c r="X28" s="183">
        <v>24</v>
      </c>
      <c r="Y28" s="184">
        <v>2</v>
      </c>
      <c r="Z28" s="299">
        <v>24</v>
      </c>
      <c r="AA28" s="184">
        <v>16</v>
      </c>
      <c r="AB28" s="183">
        <v>1131</v>
      </c>
      <c r="AC28" s="184">
        <v>16</v>
      </c>
      <c r="AD28" s="183">
        <v>1131</v>
      </c>
      <c r="AE28" s="184">
        <v>16</v>
      </c>
      <c r="AF28" s="300">
        <v>1131</v>
      </c>
    </row>
    <row r="29" spans="2:32" s="91" customFormat="1" ht="27.75" customHeight="1">
      <c r="B29" s="92" t="s">
        <v>173</v>
      </c>
      <c r="C29" s="99">
        <f t="shared" si="4"/>
        <v>285</v>
      </c>
      <c r="D29" s="289">
        <f>SUM(J29,P29,V29,AB29)</f>
        <v>67543</v>
      </c>
      <c r="E29" s="175">
        <f>SUM(K29,Q29,W29,AC29)</f>
        <v>285</v>
      </c>
      <c r="F29" s="290">
        <f>SUM(L29,R29,X29,AD29)</f>
        <v>67543</v>
      </c>
      <c r="G29" s="88">
        <f>SUM(M29,S29,Y29,AE29)</f>
        <v>285</v>
      </c>
      <c r="H29" s="291">
        <f>SUM(N29,T29,Z29,AF29)</f>
        <v>67543</v>
      </c>
      <c r="I29" s="179">
        <v>58</v>
      </c>
      <c r="J29" s="180">
        <v>13274</v>
      </c>
      <c r="K29" s="180">
        <v>58</v>
      </c>
      <c r="L29" s="295">
        <v>13274</v>
      </c>
      <c r="M29" s="181">
        <v>58</v>
      </c>
      <c r="N29" s="296">
        <v>13274</v>
      </c>
      <c r="O29" s="181">
        <v>176</v>
      </c>
      <c r="P29" s="180">
        <v>42575</v>
      </c>
      <c r="Q29" s="180">
        <v>176</v>
      </c>
      <c r="R29" s="181">
        <v>42575</v>
      </c>
      <c r="S29" s="180">
        <v>176</v>
      </c>
      <c r="T29" s="181">
        <v>42575</v>
      </c>
      <c r="U29" s="179">
        <v>25</v>
      </c>
      <c r="V29" s="180">
        <v>9738</v>
      </c>
      <c r="W29" s="181">
        <v>25</v>
      </c>
      <c r="X29" s="180">
        <v>9738</v>
      </c>
      <c r="Y29" s="181">
        <v>25</v>
      </c>
      <c r="Z29" s="296">
        <v>9738</v>
      </c>
      <c r="AA29" s="181">
        <v>26</v>
      </c>
      <c r="AB29" s="180">
        <v>1956</v>
      </c>
      <c r="AC29" s="181">
        <v>26</v>
      </c>
      <c r="AD29" s="180">
        <v>1956</v>
      </c>
      <c r="AE29" s="181">
        <v>26</v>
      </c>
      <c r="AF29" s="297">
        <v>1956</v>
      </c>
    </row>
    <row r="30" spans="2:32" s="91" customFormat="1" ht="27.75" customHeight="1">
      <c r="B30" s="92" t="s">
        <v>156</v>
      </c>
      <c r="C30" s="99">
        <f t="shared" si="4"/>
        <v>201</v>
      </c>
      <c r="D30" s="289">
        <f t="shared" si="5"/>
        <v>33300</v>
      </c>
      <c r="E30" s="175">
        <f t="shared" si="6"/>
        <v>205</v>
      </c>
      <c r="F30" s="290">
        <f t="shared" si="7"/>
        <v>35915</v>
      </c>
      <c r="G30" s="88">
        <f t="shared" si="8"/>
        <v>209</v>
      </c>
      <c r="H30" s="291">
        <f t="shared" si="9"/>
        <v>38600</v>
      </c>
      <c r="I30" s="179">
        <v>48</v>
      </c>
      <c r="J30" s="180">
        <v>8160</v>
      </c>
      <c r="K30" s="180">
        <v>49</v>
      </c>
      <c r="L30" s="295">
        <v>8820</v>
      </c>
      <c r="M30" s="181">
        <v>50</v>
      </c>
      <c r="N30" s="296">
        <v>9500</v>
      </c>
      <c r="O30" s="181">
        <v>118</v>
      </c>
      <c r="P30" s="180">
        <v>21240</v>
      </c>
      <c r="Q30" s="180">
        <v>119</v>
      </c>
      <c r="R30" s="181">
        <v>22610</v>
      </c>
      <c r="S30" s="180">
        <v>120</v>
      </c>
      <c r="T30" s="181">
        <v>24000</v>
      </c>
      <c r="U30" s="179">
        <v>10</v>
      </c>
      <c r="V30" s="180">
        <v>1900</v>
      </c>
      <c r="W30" s="181">
        <v>11</v>
      </c>
      <c r="X30" s="180">
        <v>2145</v>
      </c>
      <c r="Y30" s="181">
        <v>12</v>
      </c>
      <c r="Z30" s="296">
        <v>2400</v>
      </c>
      <c r="AA30" s="181">
        <v>25</v>
      </c>
      <c r="AB30" s="180">
        <v>2000</v>
      </c>
      <c r="AC30" s="181">
        <v>26</v>
      </c>
      <c r="AD30" s="180">
        <v>2340</v>
      </c>
      <c r="AE30" s="181">
        <v>27</v>
      </c>
      <c r="AF30" s="297">
        <v>2700</v>
      </c>
    </row>
    <row r="31" spans="2:32" s="91" customFormat="1" ht="27.75" customHeight="1">
      <c r="B31" s="92" t="s">
        <v>139</v>
      </c>
      <c r="C31" s="99">
        <f t="shared" si="4"/>
        <v>218</v>
      </c>
      <c r="D31" s="289">
        <f t="shared" si="5"/>
        <v>34568</v>
      </c>
      <c r="E31" s="175">
        <f t="shared" si="6"/>
        <v>221</v>
      </c>
      <c r="F31" s="290">
        <f t="shared" si="7"/>
        <v>35033</v>
      </c>
      <c r="G31" s="88">
        <f t="shared" si="8"/>
        <v>225</v>
      </c>
      <c r="H31" s="291">
        <f t="shared" si="9"/>
        <v>35670</v>
      </c>
      <c r="I31" s="179">
        <v>25</v>
      </c>
      <c r="J31" s="180">
        <v>3135</v>
      </c>
      <c r="K31" s="180">
        <v>25</v>
      </c>
      <c r="L31" s="295">
        <v>3135</v>
      </c>
      <c r="M31" s="181">
        <v>25</v>
      </c>
      <c r="N31" s="296">
        <v>3135</v>
      </c>
      <c r="O31" s="181">
        <v>149</v>
      </c>
      <c r="P31" s="180">
        <v>25375</v>
      </c>
      <c r="Q31" s="180">
        <v>151</v>
      </c>
      <c r="R31" s="181">
        <v>25715</v>
      </c>
      <c r="S31" s="180">
        <v>154</v>
      </c>
      <c r="T31" s="181">
        <v>26226</v>
      </c>
      <c r="U31" s="179">
        <v>14</v>
      </c>
      <c r="V31" s="180">
        <v>2299</v>
      </c>
      <c r="W31" s="181">
        <v>14</v>
      </c>
      <c r="X31" s="180">
        <v>2299</v>
      </c>
      <c r="Y31" s="181">
        <v>14</v>
      </c>
      <c r="Z31" s="296">
        <v>2299</v>
      </c>
      <c r="AA31" s="181">
        <v>30</v>
      </c>
      <c r="AB31" s="180">
        <v>3759</v>
      </c>
      <c r="AC31" s="181">
        <v>31</v>
      </c>
      <c r="AD31" s="180">
        <v>3884</v>
      </c>
      <c r="AE31" s="181">
        <v>32</v>
      </c>
      <c r="AF31" s="297">
        <v>4010</v>
      </c>
    </row>
    <row r="32" spans="2:32" s="91" customFormat="1" ht="27.75" customHeight="1">
      <c r="B32" s="92" t="s">
        <v>167</v>
      </c>
      <c r="C32" s="99">
        <f t="shared" si="4"/>
        <v>277</v>
      </c>
      <c r="D32" s="289">
        <f t="shared" si="5"/>
        <v>45400</v>
      </c>
      <c r="E32" s="175">
        <f t="shared" si="6"/>
        <v>289</v>
      </c>
      <c r="F32" s="290">
        <f t="shared" si="7"/>
        <v>46824</v>
      </c>
      <c r="G32" s="88">
        <f t="shared" si="8"/>
        <v>305</v>
      </c>
      <c r="H32" s="291">
        <f t="shared" si="9"/>
        <v>48756</v>
      </c>
      <c r="I32" s="182">
        <v>60</v>
      </c>
      <c r="J32" s="183">
        <v>17200</v>
      </c>
      <c r="K32" s="183">
        <v>60</v>
      </c>
      <c r="L32" s="298">
        <v>17200</v>
      </c>
      <c r="M32" s="184">
        <v>60</v>
      </c>
      <c r="N32" s="299">
        <v>17200</v>
      </c>
      <c r="O32" s="184">
        <v>140</v>
      </c>
      <c r="P32" s="183">
        <v>21280</v>
      </c>
      <c r="Q32" s="183">
        <v>144</v>
      </c>
      <c r="R32" s="184">
        <v>21888</v>
      </c>
      <c r="S32" s="183">
        <v>150</v>
      </c>
      <c r="T32" s="184">
        <v>22800</v>
      </c>
      <c r="U32" s="182">
        <v>28</v>
      </c>
      <c r="V32" s="183">
        <v>1922</v>
      </c>
      <c r="W32" s="184">
        <v>28</v>
      </c>
      <c r="X32" s="183">
        <v>1922</v>
      </c>
      <c r="Y32" s="184">
        <v>28</v>
      </c>
      <c r="Z32" s="299">
        <v>1922</v>
      </c>
      <c r="AA32" s="184">
        <v>49</v>
      </c>
      <c r="AB32" s="183">
        <v>4998</v>
      </c>
      <c r="AC32" s="184">
        <v>57</v>
      </c>
      <c r="AD32" s="183">
        <v>5814</v>
      </c>
      <c r="AE32" s="184">
        <v>67</v>
      </c>
      <c r="AF32" s="300">
        <v>6834</v>
      </c>
    </row>
    <row r="33" spans="2:32" s="91" customFormat="1" ht="27.75" customHeight="1">
      <c r="B33" s="92" t="s">
        <v>165</v>
      </c>
      <c r="C33" s="99">
        <f t="shared" si="4"/>
        <v>153</v>
      </c>
      <c r="D33" s="289">
        <f t="shared" si="5"/>
        <v>22820</v>
      </c>
      <c r="E33" s="175">
        <f t="shared" si="6"/>
        <v>153</v>
      </c>
      <c r="F33" s="290">
        <f t="shared" si="7"/>
        <v>22820</v>
      </c>
      <c r="G33" s="88">
        <f t="shared" si="8"/>
        <v>153</v>
      </c>
      <c r="H33" s="291">
        <f t="shared" si="9"/>
        <v>22820</v>
      </c>
      <c r="I33" s="182">
        <v>18</v>
      </c>
      <c r="J33" s="183">
        <v>2476</v>
      </c>
      <c r="K33" s="183">
        <v>18</v>
      </c>
      <c r="L33" s="298">
        <v>2476</v>
      </c>
      <c r="M33" s="184">
        <v>18</v>
      </c>
      <c r="N33" s="299">
        <v>2476</v>
      </c>
      <c r="O33" s="184">
        <v>81</v>
      </c>
      <c r="P33" s="183">
        <v>14717</v>
      </c>
      <c r="Q33" s="183">
        <v>81</v>
      </c>
      <c r="R33" s="184">
        <v>14717</v>
      </c>
      <c r="S33" s="183">
        <v>81</v>
      </c>
      <c r="T33" s="184">
        <v>14717</v>
      </c>
      <c r="U33" s="182">
        <v>20</v>
      </c>
      <c r="V33" s="183">
        <v>2489</v>
      </c>
      <c r="W33" s="184">
        <v>20</v>
      </c>
      <c r="X33" s="183">
        <v>2489</v>
      </c>
      <c r="Y33" s="184">
        <v>20</v>
      </c>
      <c r="Z33" s="299">
        <v>2489</v>
      </c>
      <c r="AA33" s="184">
        <v>34</v>
      </c>
      <c r="AB33" s="183">
        <v>3138</v>
      </c>
      <c r="AC33" s="184">
        <v>34</v>
      </c>
      <c r="AD33" s="183">
        <v>3138</v>
      </c>
      <c r="AE33" s="184">
        <v>34</v>
      </c>
      <c r="AF33" s="300">
        <v>3138</v>
      </c>
    </row>
    <row r="34" spans="2:32" s="91" customFormat="1" ht="27.75" customHeight="1">
      <c r="B34" s="92" t="s">
        <v>149</v>
      </c>
      <c r="C34" s="99">
        <f aca="true" t="shared" si="11" ref="C34:H34">SUM(I34,O34,U34,AA34)</f>
        <v>39</v>
      </c>
      <c r="D34" s="289">
        <f t="shared" si="11"/>
        <v>6100</v>
      </c>
      <c r="E34" s="175">
        <f t="shared" si="11"/>
        <v>41</v>
      </c>
      <c r="F34" s="290">
        <f t="shared" si="11"/>
        <v>6580</v>
      </c>
      <c r="G34" s="88">
        <f t="shared" si="11"/>
        <v>43</v>
      </c>
      <c r="H34" s="291">
        <f t="shared" si="11"/>
        <v>7060</v>
      </c>
      <c r="I34" s="179">
        <v>8</v>
      </c>
      <c r="J34" s="180">
        <v>1000</v>
      </c>
      <c r="K34" s="180">
        <v>8</v>
      </c>
      <c r="L34" s="295">
        <v>1000</v>
      </c>
      <c r="M34" s="181">
        <v>8</v>
      </c>
      <c r="N34" s="296">
        <v>1000</v>
      </c>
      <c r="O34" s="181">
        <v>25</v>
      </c>
      <c r="P34" s="180">
        <v>3000</v>
      </c>
      <c r="Q34" s="180">
        <v>26</v>
      </c>
      <c r="R34" s="181">
        <v>3120</v>
      </c>
      <c r="S34" s="180">
        <v>27</v>
      </c>
      <c r="T34" s="181">
        <v>3240</v>
      </c>
      <c r="U34" s="179">
        <v>3</v>
      </c>
      <c r="V34" s="180">
        <v>1100</v>
      </c>
      <c r="W34" s="181">
        <v>4</v>
      </c>
      <c r="X34" s="180">
        <v>1460</v>
      </c>
      <c r="Y34" s="181">
        <v>5</v>
      </c>
      <c r="Z34" s="296">
        <v>1820</v>
      </c>
      <c r="AA34" s="181">
        <v>3</v>
      </c>
      <c r="AB34" s="180">
        <v>1000</v>
      </c>
      <c r="AC34" s="181">
        <v>3</v>
      </c>
      <c r="AD34" s="180">
        <v>1000</v>
      </c>
      <c r="AE34" s="181">
        <v>3</v>
      </c>
      <c r="AF34" s="297">
        <v>1000</v>
      </c>
    </row>
    <row r="35" spans="2:32" s="91" customFormat="1" ht="27.75" customHeight="1">
      <c r="B35" s="92" t="s">
        <v>166</v>
      </c>
      <c r="C35" s="99">
        <f t="shared" si="4"/>
        <v>55</v>
      </c>
      <c r="D35" s="289">
        <f t="shared" si="5"/>
        <v>5070</v>
      </c>
      <c r="E35" s="175">
        <f t="shared" si="6"/>
        <v>58</v>
      </c>
      <c r="F35" s="290">
        <f t="shared" si="7"/>
        <v>5070</v>
      </c>
      <c r="G35" s="88">
        <f t="shared" si="8"/>
        <v>61</v>
      </c>
      <c r="H35" s="291">
        <f t="shared" si="9"/>
        <v>5070</v>
      </c>
      <c r="I35" s="179">
        <v>13</v>
      </c>
      <c r="J35" s="180">
        <v>900</v>
      </c>
      <c r="K35" s="180">
        <v>13</v>
      </c>
      <c r="L35" s="295">
        <v>900</v>
      </c>
      <c r="M35" s="181">
        <v>13</v>
      </c>
      <c r="N35" s="296">
        <v>900</v>
      </c>
      <c r="O35" s="181">
        <v>26</v>
      </c>
      <c r="P35" s="180">
        <v>2080</v>
      </c>
      <c r="Q35" s="180">
        <v>28</v>
      </c>
      <c r="R35" s="181">
        <v>2080</v>
      </c>
      <c r="S35" s="180">
        <v>30</v>
      </c>
      <c r="T35" s="181">
        <v>2080</v>
      </c>
      <c r="U35" s="179">
        <v>11</v>
      </c>
      <c r="V35" s="180">
        <v>1540</v>
      </c>
      <c r="W35" s="181">
        <v>12</v>
      </c>
      <c r="X35" s="180">
        <v>1540</v>
      </c>
      <c r="Y35" s="181">
        <v>13</v>
      </c>
      <c r="Z35" s="296">
        <v>1540</v>
      </c>
      <c r="AA35" s="181">
        <v>5</v>
      </c>
      <c r="AB35" s="180">
        <v>550</v>
      </c>
      <c r="AC35" s="181">
        <v>5</v>
      </c>
      <c r="AD35" s="180">
        <v>550</v>
      </c>
      <c r="AE35" s="181">
        <v>5</v>
      </c>
      <c r="AF35" s="297">
        <v>550</v>
      </c>
    </row>
    <row r="36" spans="2:32" s="91" customFormat="1" ht="27.75" customHeight="1">
      <c r="B36" s="92" t="s">
        <v>135</v>
      </c>
      <c r="C36" s="99">
        <f aca="true" t="shared" si="12" ref="C36:C49">SUM(I36,O36,U36,AA36)</f>
        <v>9</v>
      </c>
      <c r="D36" s="289">
        <f t="shared" si="5"/>
        <v>1810</v>
      </c>
      <c r="E36" s="175">
        <f t="shared" si="6"/>
        <v>9</v>
      </c>
      <c r="F36" s="290">
        <f t="shared" si="7"/>
        <v>1810</v>
      </c>
      <c r="G36" s="88">
        <f t="shared" si="8"/>
        <v>9</v>
      </c>
      <c r="H36" s="291">
        <f t="shared" si="9"/>
        <v>1810</v>
      </c>
      <c r="I36" s="179">
        <v>2</v>
      </c>
      <c r="J36" s="180">
        <v>250</v>
      </c>
      <c r="K36" s="180">
        <v>2</v>
      </c>
      <c r="L36" s="295">
        <v>250</v>
      </c>
      <c r="M36" s="181">
        <v>2</v>
      </c>
      <c r="N36" s="296">
        <v>250</v>
      </c>
      <c r="O36" s="181">
        <v>5</v>
      </c>
      <c r="P36" s="180">
        <v>1250</v>
      </c>
      <c r="Q36" s="180">
        <v>5</v>
      </c>
      <c r="R36" s="181">
        <v>1250</v>
      </c>
      <c r="S36" s="180">
        <v>5</v>
      </c>
      <c r="T36" s="181">
        <v>1250</v>
      </c>
      <c r="U36" s="179">
        <v>1</v>
      </c>
      <c r="V36" s="180">
        <v>60</v>
      </c>
      <c r="W36" s="181">
        <v>1</v>
      </c>
      <c r="X36" s="180">
        <v>60</v>
      </c>
      <c r="Y36" s="181">
        <v>1</v>
      </c>
      <c r="Z36" s="296">
        <v>60</v>
      </c>
      <c r="AA36" s="181">
        <v>1</v>
      </c>
      <c r="AB36" s="180">
        <v>250</v>
      </c>
      <c r="AC36" s="181">
        <v>1</v>
      </c>
      <c r="AD36" s="180">
        <v>250</v>
      </c>
      <c r="AE36" s="181">
        <v>1</v>
      </c>
      <c r="AF36" s="297">
        <v>250</v>
      </c>
    </row>
    <row r="37" spans="2:32" s="91" customFormat="1" ht="27.75" customHeight="1">
      <c r="B37" s="92" t="s">
        <v>148</v>
      </c>
      <c r="C37" s="99">
        <f t="shared" si="12"/>
        <v>3869</v>
      </c>
      <c r="D37" s="289">
        <f t="shared" si="5"/>
        <v>547246</v>
      </c>
      <c r="E37" s="175">
        <f t="shared" si="6"/>
        <v>3919</v>
      </c>
      <c r="F37" s="290">
        <f t="shared" si="7"/>
        <v>554319</v>
      </c>
      <c r="G37" s="88">
        <f t="shared" si="8"/>
        <v>3969</v>
      </c>
      <c r="H37" s="291">
        <f t="shared" si="9"/>
        <v>561391</v>
      </c>
      <c r="I37" s="179">
        <v>685</v>
      </c>
      <c r="J37" s="180">
        <v>109449</v>
      </c>
      <c r="K37" s="180">
        <v>694</v>
      </c>
      <c r="L37" s="295">
        <v>105321</v>
      </c>
      <c r="M37" s="181">
        <v>702</v>
      </c>
      <c r="N37" s="296">
        <v>106664</v>
      </c>
      <c r="O37" s="181">
        <v>1884</v>
      </c>
      <c r="P37" s="180">
        <v>295513</v>
      </c>
      <c r="Q37" s="180">
        <v>1908</v>
      </c>
      <c r="R37" s="181">
        <v>299332</v>
      </c>
      <c r="S37" s="180">
        <v>1933</v>
      </c>
      <c r="T37" s="181">
        <v>303151</v>
      </c>
      <c r="U37" s="179">
        <v>290</v>
      </c>
      <c r="V37" s="180">
        <v>21890</v>
      </c>
      <c r="W37" s="181">
        <v>294</v>
      </c>
      <c r="X37" s="180">
        <v>22173</v>
      </c>
      <c r="Y37" s="181">
        <v>298</v>
      </c>
      <c r="Z37" s="296">
        <v>22456</v>
      </c>
      <c r="AA37" s="181">
        <v>1010</v>
      </c>
      <c r="AB37" s="180">
        <v>120394</v>
      </c>
      <c r="AC37" s="181">
        <v>1023</v>
      </c>
      <c r="AD37" s="180">
        <v>127493</v>
      </c>
      <c r="AE37" s="181">
        <v>1036</v>
      </c>
      <c r="AF37" s="297">
        <v>129120</v>
      </c>
    </row>
    <row r="38" spans="2:32" s="91" customFormat="1" ht="27.75" customHeight="1">
      <c r="B38" s="92" t="s">
        <v>169</v>
      </c>
      <c r="C38" s="99">
        <f t="shared" si="12"/>
        <v>194</v>
      </c>
      <c r="D38" s="289">
        <f t="shared" si="5"/>
        <v>27088</v>
      </c>
      <c r="E38" s="175">
        <f t="shared" si="6"/>
        <v>202</v>
      </c>
      <c r="F38" s="290">
        <f t="shared" si="7"/>
        <v>27682</v>
      </c>
      <c r="G38" s="88">
        <f t="shared" si="8"/>
        <v>211</v>
      </c>
      <c r="H38" s="291">
        <f t="shared" si="9"/>
        <v>28277</v>
      </c>
      <c r="I38" s="179">
        <v>20</v>
      </c>
      <c r="J38" s="180">
        <v>4305</v>
      </c>
      <c r="K38" s="180">
        <v>18</v>
      </c>
      <c r="L38" s="295">
        <v>4058</v>
      </c>
      <c r="M38" s="181">
        <v>16</v>
      </c>
      <c r="N38" s="296">
        <v>3811</v>
      </c>
      <c r="O38" s="181">
        <v>122</v>
      </c>
      <c r="P38" s="180">
        <v>16626</v>
      </c>
      <c r="Q38" s="180">
        <v>129</v>
      </c>
      <c r="R38" s="181">
        <v>17239</v>
      </c>
      <c r="S38" s="180">
        <v>137</v>
      </c>
      <c r="T38" s="181">
        <v>17853</v>
      </c>
      <c r="U38" s="179">
        <v>14</v>
      </c>
      <c r="V38" s="180">
        <v>938</v>
      </c>
      <c r="W38" s="181">
        <v>14</v>
      </c>
      <c r="X38" s="180">
        <v>938</v>
      </c>
      <c r="Y38" s="181">
        <v>14</v>
      </c>
      <c r="Z38" s="296">
        <v>938</v>
      </c>
      <c r="AA38" s="181">
        <v>38</v>
      </c>
      <c r="AB38" s="180">
        <v>5219</v>
      </c>
      <c r="AC38" s="181">
        <v>41</v>
      </c>
      <c r="AD38" s="180">
        <v>5447</v>
      </c>
      <c r="AE38" s="181">
        <v>44</v>
      </c>
      <c r="AF38" s="297">
        <v>5675</v>
      </c>
    </row>
    <row r="39" spans="2:32" s="91" customFormat="1" ht="27.75" customHeight="1">
      <c r="B39" s="92" t="s">
        <v>151</v>
      </c>
      <c r="C39" s="99">
        <f t="shared" si="12"/>
        <v>657</v>
      </c>
      <c r="D39" s="289">
        <f t="shared" si="5"/>
        <v>96453</v>
      </c>
      <c r="E39" s="175">
        <f t="shared" si="6"/>
        <v>681</v>
      </c>
      <c r="F39" s="290">
        <f t="shared" si="7"/>
        <v>100485</v>
      </c>
      <c r="G39" s="88">
        <f t="shared" si="8"/>
        <v>709</v>
      </c>
      <c r="H39" s="291">
        <f t="shared" si="9"/>
        <v>105395</v>
      </c>
      <c r="I39" s="179">
        <v>241</v>
      </c>
      <c r="J39" s="180">
        <v>41693</v>
      </c>
      <c r="K39" s="180">
        <v>248</v>
      </c>
      <c r="L39" s="295">
        <v>43400</v>
      </c>
      <c r="M39" s="181">
        <v>255</v>
      </c>
      <c r="N39" s="296">
        <v>45135</v>
      </c>
      <c r="O39" s="181">
        <v>261</v>
      </c>
      <c r="P39" s="180">
        <v>38889</v>
      </c>
      <c r="Q39" s="180">
        <v>264</v>
      </c>
      <c r="R39" s="181">
        <v>39600</v>
      </c>
      <c r="S39" s="180">
        <v>268</v>
      </c>
      <c r="T39" s="181">
        <v>40736</v>
      </c>
      <c r="U39" s="179">
        <v>64</v>
      </c>
      <c r="V39" s="180">
        <v>5952</v>
      </c>
      <c r="W39" s="181">
        <v>65</v>
      </c>
      <c r="X39" s="180">
        <v>6045</v>
      </c>
      <c r="Y39" s="181">
        <v>66</v>
      </c>
      <c r="Z39" s="296">
        <v>6204</v>
      </c>
      <c r="AA39" s="181">
        <v>91</v>
      </c>
      <c r="AB39" s="180">
        <v>9919</v>
      </c>
      <c r="AC39" s="181">
        <v>104</v>
      </c>
      <c r="AD39" s="180">
        <v>11440</v>
      </c>
      <c r="AE39" s="181">
        <v>120</v>
      </c>
      <c r="AF39" s="297">
        <v>13320</v>
      </c>
    </row>
    <row r="40" spans="2:32" s="91" customFormat="1" ht="27.75" customHeight="1">
      <c r="B40" s="92" t="s">
        <v>161</v>
      </c>
      <c r="C40" s="358">
        <f t="shared" si="12"/>
        <v>148</v>
      </c>
      <c r="D40" s="359">
        <f aca="true" t="shared" si="13" ref="D40:H41">SUM(J40,P40,V40,AB40)</f>
        <v>26306</v>
      </c>
      <c r="E40" s="360">
        <f t="shared" si="13"/>
        <v>153</v>
      </c>
      <c r="F40" s="361">
        <f t="shared" si="13"/>
        <v>27331</v>
      </c>
      <c r="G40" s="362">
        <f t="shared" si="13"/>
        <v>160</v>
      </c>
      <c r="H40" s="363">
        <f t="shared" si="13"/>
        <v>28818</v>
      </c>
      <c r="I40" s="364">
        <v>14</v>
      </c>
      <c r="J40" s="365">
        <v>2632</v>
      </c>
      <c r="K40" s="365">
        <v>14</v>
      </c>
      <c r="L40" s="366">
        <v>2632</v>
      </c>
      <c r="M40" s="367">
        <v>15</v>
      </c>
      <c r="N40" s="368">
        <v>2820</v>
      </c>
      <c r="O40" s="367">
        <v>90</v>
      </c>
      <c r="P40" s="365">
        <v>14310</v>
      </c>
      <c r="Q40" s="365">
        <v>93</v>
      </c>
      <c r="R40" s="367">
        <v>14787</v>
      </c>
      <c r="S40" s="365">
        <v>96</v>
      </c>
      <c r="T40" s="367">
        <v>15264</v>
      </c>
      <c r="U40" s="364">
        <v>13</v>
      </c>
      <c r="V40" s="365">
        <v>870</v>
      </c>
      <c r="W40" s="367">
        <v>13</v>
      </c>
      <c r="X40" s="365">
        <v>870</v>
      </c>
      <c r="Y40" s="367">
        <v>13</v>
      </c>
      <c r="Z40" s="368">
        <v>870</v>
      </c>
      <c r="AA40" s="367">
        <v>31</v>
      </c>
      <c r="AB40" s="365">
        <v>8494</v>
      </c>
      <c r="AC40" s="367">
        <v>33</v>
      </c>
      <c r="AD40" s="365">
        <v>9042</v>
      </c>
      <c r="AE40" s="367">
        <v>36</v>
      </c>
      <c r="AF40" s="369">
        <v>9864</v>
      </c>
    </row>
    <row r="41" spans="2:32" s="91" customFormat="1" ht="27.75" customHeight="1">
      <c r="B41" s="92" t="s">
        <v>144</v>
      </c>
      <c r="C41" s="99">
        <f t="shared" si="12"/>
        <v>46</v>
      </c>
      <c r="D41" s="289">
        <f t="shared" si="13"/>
        <v>6656</v>
      </c>
      <c r="E41" s="175">
        <f t="shared" si="13"/>
        <v>50</v>
      </c>
      <c r="F41" s="290">
        <f t="shared" si="13"/>
        <v>6861</v>
      </c>
      <c r="G41" s="88">
        <f t="shared" si="13"/>
        <v>54</v>
      </c>
      <c r="H41" s="291">
        <f t="shared" si="13"/>
        <v>7092</v>
      </c>
      <c r="I41" s="179">
        <v>20</v>
      </c>
      <c r="J41" s="180">
        <v>2933</v>
      </c>
      <c r="K41" s="180">
        <v>23</v>
      </c>
      <c r="L41" s="295">
        <v>2933</v>
      </c>
      <c r="M41" s="181">
        <v>26</v>
      </c>
      <c r="N41" s="296">
        <v>2933</v>
      </c>
      <c r="O41" s="181">
        <v>14</v>
      </c>
      <c r="P41" s="180">
        <v>2028</v>
      </c>
      <c r="Q41" s="180">
        <v>15</v>
      </c>
      <c r="R41" s="181">
        <v>2028</v>
      </c>
      <c r="S41" s="180">
        <v>16</v>
      </c>
      <c r="T41" s="181">
        <v>2028</v>
      </c>
      <c r="U41" s="179">
        <v>1</v>
      </c>
      <c r="V41" s="180">
        <v>120</v>
      </c>
      <c r="W41" s="181">
        <v>1</v>
      </c>
      <c r="X41" s="180">
        <v>120</v>
      </c>
      <c r="Y41" s="181">
        <v>1</v>
      </c>
      <c r="Z41" s="296">
        <v>120</v>
      </c>
      <c r="AA41" s="181">
        <v>11</v>
      </c>
      <c r="AB41" s="180">
        <v>1575</v>
      </c>
      <c r="AC41" s="181">
        <v>11</v>
      </c>
      <c r="AD41" s="180">
        <v>1780</v>
      </c>
      <c r="AE41" s="181">
        <v>11</v>
      </c>
      <c r="AF41" s="297">
        <v>2011</v>
      </c>
    </row>
    <row r="42" spans="2:32" s="91" customFormat="1" ht="27.75" customHeight="1">
      <c r="B42" s="92" t="s">
        <v>162</v>
      </c>
      <c r="C42" s="99">
        <f t="shared" si="12"/>
        <v>831</v>
      </c>
      <c r="D42" s="289">
        <f t="shared" si="5"/>
        <v>139287</v>
      </c>
      <c r="E42" s="175">
        <f t="shared" si="6"/>
        <v>817</v>
      </c>
      <c r="F42" s="290">
        <f t="shared" si="7"/>
        <v>142383</v>
      </c>
      <c r="G42" s="88">
        <f t="shared" si="8"/>
        <v>805</v>
      </c>
      <c r="H42" s="291">
        <f t="shared" si="9"/>
        <v>145749</v>
      </c>
      <c r="I42" s="182">
        <v>319</v>
      </c>
      <c r="J42" s="183">
        <v>56826</v>
      </c>
      <c r="K42" s="183">
        <v>309</v>
      </c>
      <c r="L42" s="298">
        <v>57901</v>
      </c>
      <c r="M42" s="184">
        <v>299</v>
      </c>
      <c r="N42" s="299">
        <v>58997</v>
      </c>
      <c r="O42" s="184">
        <v>261</v>
      </c>
      <c r="P42" s="183">
        <v>42494</v>
      </c>
      <c r="Q42" s="183">
        <v>260</v>
      </c>
      <c r="R42" s="184">
        <v>42707</v>
      </c>
      <c r="S42" s="183">
        <v>260</v>
      </c>
      <c r="T42" s="184">
        <v>42922</v>
      </c>
      <c r="U42" s="182">
        <v>21</v>
      </c>
      <c r="V42" s="183">
        <v>3536</v>
      </c>
      <c r="W42" s="184">
        <v>16</v>
      </c>
      <c r="X42" s="183">
        <v>2968</v>
      </c>
      <c r="Y42" s="184">
        <v>12</v>
      </c>
      <c r="Z42" s="299">
        <v>2492</v>
      </c>
      <c r="AA42" s="184">
        <v>230</v>
      </c>
      <c r="AB42" s="183">
        <v>36431</v>
      </c>
      <c r="AC42" s="184">
        <v>232</v>
      </c>
      <c r="AD42" s="183">
        <v>38807</v>
      </c>
      <c r="AE42" s="184">
        <v>234</v>
      </c>
      <c r="AF42" s="300">
        <v>41338</v>
      </c>
    </row>
    <row r="43" spans="2:32" s="406" customFormat="1" ht="27.75" customHeight="1">
      <c r="B43" s="430" t="s">
        <v>31</v>
      </c>
      <c r="C43" s="408">
        <f t="shared" si="12"/>
        <v>210</v>
      </c>
      <c r="D43" s="409">
        <f t="shared" si="5"/>
        <v>20217</v>
      </c>
      <c r="E43" s="410">
        <f t="shared" si="6"/>
        <v>213</v>
      </c>
      <c r="F43" s="411">
        <f t="shared" si="7"/>
        <v>20506</v>
      </c>
      <c r="G43" s="412">
        <f t="shared" si="8"/>
        <v>216</v>
      </c>
      <c r="H43" s="413">
        <f t="shared" si="9"/>
        <v>20763</v>
      </c>
      <c r="I43" s="182">
        <v>62</v>
      </c>
      <c r="J43" s="183">
        <v>5580</v>
      </c>
      <c r="K43" s="183">
        <v>63</v>
      </c>
      <c r="L43" s="298">
        <v>5670</v>
      </c>
      <c r="M43" s="184">
        <v>63</v>
      </c>
      <c r="N43" s="299">
        <v>5670</v>
      </c>
      <c r="O43" s="184">
        <v>86</v>
      </c>
      <c r="P43" s="183">
        <v>10010</v>
      </c>
      <c r="Q43" s="183">
        <v>87</v>
      </c>
      <c r="R43" s="184">
        <v>10127</v>
      </c>
      <c r="S43" s="183">
        <v>88</v>
      </c>
      <c r="T43" s="184">
        <v>10243</v>
      </c>
      <c r="U43" s="182">
        <v>20</v>
      </c>
      <c r="V43" s="183">
        <v>1200</v>
      </c>
      <c r="W43" s="184">
        <v>20</v>
      </c>
      <c r="X43" s="183">
        <v>1200</v>
      </c>
      <c r="Y43" s="184">
        <v>21</v>
      </c>
      <c r="Z43" s="299">
        <v>1260</v>
      </c>
      <c r="AA43" s="184">
        <v>42</v>
      </c>
      <c r="AB43" s="183">
        <v>3427</v>
      </c>
      <c r="AC43" s="184">
        <v>43</v>
      </c>
      <c r="AD43" s="183">
        <v>3509</v>
      </c>
      <c r="AE43" s="184">
        <v>44</v>
      </c>
      <c r="AF43" s="300">
        <v>3590</v>
      </c>
    </row>
    <row r="44" spans="2:32" s="91" customFormat="1" ht="27.75" customHeight="1">
      <c r="B44" s="92" t="s">
        <v>154</v>
      </c>
      <c r="C44" s="99">
        <f t="shared" si="12"/>
        <v>361</v>
      </c>
      <c r="D44" s="289">
        <f t="shared" si="5"/>
        <v>49750.121379216245</v>
      </c>
      <c r="E44" s="175">
        <f t="shared" si="6"/>
        <v>375</v>
      </c>
      <c r="F44" s="290">
        <f t="shared" si="7"/>
        <v>51691</v>
      </c>
      <c r="G44" s="88">
        <f t="shared" si="8"/>
        <v>387</v>
      </c>
      <c r="H44" s="291">
        <f t="shared" si="9"/>
        <v>53303.38330358981</v>
      </c>
      <c r="I44" s="179">
        <v>73</v>
      </c>
      <c r="J44" s="180">
        <v>9112.253133903134</v>
      </c>
      <c r="K44" s="180">
        <v>73</v>
      </c>
      <c r="L44" s="295">
        <v>9112</v>
      </c>
      <c r="M44" s="181">
        <v>73</v>
      </c>
      <c r="N44" s="296">
        <v>9112.253133903134</v>
      </c>
      <c r="O44" s="181">
        <v>187</v>
      </c>
      <c r="P44" s="180">
        <v>30259.130936883994</v>
      </c>
      <c r="Q44" s="180">
        <v>195</v>
      </c>
      <c r="R44" s="181">
        <v>31554</v>
      </c>
      <c r="S44" s="180">
        <v>202</v>
      </c>
      <c r="T44" s="181">
        <v>32686.333953211586</v>
      </c>
      <c r="U44" s="179">
        <v>28</v>
      </c>
      <c r="V44" s="180">
        <v>4634.5498084291185</v>
      </c>
      <c r="W44" s="181">
        <v>30</v>
      </c>
      <c r="X44" s="180">
        <v>4966</v>
      </c>
      <c r="Y44" s="181">
        <v>31</v>
      </c>
      <c r="Z44" s="296">
        <v>5131.108716475095</v>
      </c>
      <c r="AA44" s="181">
        <v>73</v>
      </c>
      <c r="AB44" s="180">
        <v>5744.1875</v>
      </c>
      <c r="AC44" s="181">
        <v>77</v>
      </c>
      <c r="AD44" s="180">
        <v>6059</v>
      </c>
      <c r="AE44" s="181">
        <v>81</v>
      </c>
      <c r="AF44" s="297">
        <v>6373.6875</v>
      </c>
    </row>
    <row r="45" spans="2:32" s="91" customFormat="1" ht="27.75" customHeight="1">
      <c r="B45" s="92" t="s">
        <v>155</v>
      </c>
      <c r="C45" s="99">
        <f t="shared" si="12"/>
        <v>221</v>
      </c>
      <c r="D45" s="289">
        <f t="shared" si="5"/>
        <v>21481</v>
      </c>
      <c r="E45" s="175">
        <f t="shared" si="6"/>
        <v>227</v>
      </c>
      <c r="F45" s="290">
        <f t="shared" si="7"/>
        <v>22181</v>
      </c>
      <c r="G45" s="88">
        <f t="shared" si="8"/>
        <v>234</v>
      </c>
      <c r="H45" s="291">
        <f t="shared" si="9"/>
        <v>22907</v>
      </c>
      <c r="I45" s="179">
        <v>39</v>
      </c>
      <c r="J45" s="180">
        <v>2263</v>
      </c>
      <c r="K45" s="180">
        <v>39</v>
      </c>
      <c r="L45" s="295">
        <v>2263</v>
      </c>
      <c r="M45" s="181">
        <v>39</v>
      </c>
      <c r="N45" s="296">
        <v>2263</v>
      </c>
      <c r="O45" s="181">
        <v>117</v>
      </c>
      <c r="P45" s="180">
        <v>14811</v>
      </c>
      <c r="Q45" s="180">
        <v>121</v>
      </c>
      <c r="R45" s="181">
        <v>15318</v>
      </c>
      <c r="S45" s="180">
        <v>125</v>
      </c>
      <c r="T45" s="181">
        <v>15843</v>
      </c>
      <c r="U45" s="179">
        <v>24</v>
      </c>
      <c r="V45" s="180">
        <v>1545</v>
      </c>
      <c r="W45" s="181">
        <v>25</v>
      </c>
      <c r="X45" s="180">
        <v>1613</v>
      </c>
      <c r="Y45" s="181">
        <v>26</v>
      </c>
      <c r="Z45" s="296">
        <v>1683</v>
      </c>
      <c r="AA45" s="181">
        <v>41</v>
      </c>
      <c r="AB45" s="180">
        <v>2862</v>
      </c>
      <c r="AC45" s="181">
        <v>42</v>
      </c>
      <c r="AD45" s="180">
        <v>2987</v>
      </c>
      <c r="AE45" s="181">
        <v>44</v>
      </c>
      <c r="AF45" s="297">
        <v>3118</v>
      </c>
    </row>
    <row r="46" spans="2:32" s="91" customFormat="1" ht="27.75" customHeight="1">
      <c r="B46" s="92" t="s">
        <v>172</v>
      </c>
      <c r="C46" s="99">
        <f t="shared" si="12"/>
        <v>133</v>
      </c>
      <c r="D46" s="289">
        <f t="shared" si="5"/>
        <v>16099</v>
      </c>
      <c r="E46" s="175">
        <f t="shared" si="6"/>
        <v>133</v>
      </c>
      <c r="F46" s="290">
        <f t="shared" si="7"/>
        <v>16099</v>
      </c>
      <c r="G46" s="88">
        <f t="shared" si="8"/>
        <v>133</v>
      </c>
      <c r="H46" s="291">
        <f t="shared" si="9"/>
        <v>16099</v>
      </c>
      <c r="I46" s="179">
        <v>46</v>
      </c>
      <c r="J46" s="180">
        <v>4580</v>
      </c>
      <c r="K46" s="180">
        <v>46</v>
      </c>
      <c r="L46" s="295">
        <v>4580</v>
      </c>
      <c r="M46" s="181">
        <v>46</v>
      </c>
      <c r="N46" s="296">
        <v>4580</v>
      </c>
      <c r="O46" s="181">
        <v>54</v>
      </c>
      <c r="P46" s="180">
        <v>7794</v>
      </c>
      <c r="Q46" s="180">
        <v>54</v>
      </c>
      <c r="R46" s="181">
        <v>7794</v>
      </c>
      <c r="S46" s="180">
        <v>54</v>
      </c>
      <c r="T46" s="181">
        <v>7794</v>
      </c>
      <c r="U46" s="179">
        <v>20</v>
      </c>
      <c r="V46" s="180">
        <v>2131</v>
      </c>
      <c r="W46" s="181">
        <v>20</v>
      </c>
      <c r="X46" s="180">
        <v>2131</v>
      </c>
      <c r="Y46" s="181">
        <v>20</v>
      </c>
      <c r="Z46" s="296">
        <v>2131</v>
      </c>
      <c r="AA46" s="181">
        <v>13</v>
      </c>
      <c r="AB46" s="180">
        <v>1594</v>
      </c>
      <c r="AC46" s="181">
        <v>13</v>
      </c>
      <c r="AD46" s="180">
        <v>1594</v>
      </c>
      <c r="AE46" s="181">
        <v>13</v>
      </c>
      <c r="AF46" s="297">
        <v>1594</v>
      </c>
    </row>
    <row r="47" spans="2:32" s="91" customFormat="1" ht="27.75" customHeight="1">
      <c r="B47" s="92" t="s">
        <v>137</v>
      </c>
      <c r="C47" s="99">
        <f t="shared" si="12"/>
        <v>90</v>
      </c>
      <c r="D47" s="289">
        <f aca="true" t="shared" si="14" ref="D47:H48">SUM(J47,P47,V47,AB47)</f>
        <v>10125</v>
      </c>
      <c r="E47" s="175">
        <f t="shared" si="14"/>
        <v>91</v>
      </c>
      <c r="F47" s="290">
        <f t="shared" si="14"/>
        <v>10275</v>
      </c>
      <c r="G47" s="88">
        <f t="shared" si="14"/>
        <v>92</v>
      </c>
      <c r="H47" s="291">
        <f t="shared" si="14"/>
        <v>10575</v>
      </c>
      <c r="I47" s="179">
        <v>15</v>
      </c>
      <c r="J47" s="180">
        <v>1050</v>
      </c>
      <c r="K47" s="180">
        <v>15</v>
      </c>
      <c r="L47" s="295">
        <v>1050</v>
      </c>
      <c r="M47" s="181">
        <v>15</v>
      </c>
      <c r="N47" s="296">
        <v>1050</v>
      </c>
      <c r="O47" s="181">
        <v>51</v>
      </c>
      <c r="P47" s="180">
        <v>6375</v>
      </c>
      <c r="Q47" s="180">
        <v>51</v>
      </c>
      <c r="R47" s="181">
        <v>6375</v>
      </c>
      <c r="S47" s="180">
        <v>53</v>
      </c>
      <c r="T47" s="181">
        <v>6625</v>
      </c>
      <c r="U47" s="179">
        <v>9</v>
      </c>
      <c r="V47" s="180">
        <v>450</v>
      </c>
      <c r="W47" s="181">
        <v>9</v>
      </c>
      <c r="X47" s="180">
        <v>450</v>
      </c>
      <c r="Y47" s="181">
        <v>7</v>
      </c>
      <c r="Z47" s="296">
        <v>350</v>
      </c>
      <c r="AA47" s="181">
        <v>15</v>
      </c>
      <c r="AB47" s="180">
        <v>2250</v>
      </c>
      <c r="AC47" s="181">
        <v>16</v>
      </c>
      <c r="AD47" s="180">
        <v>2400</v>
      </c>
      <c r="AE47" s="181">
        <v>17</v>
      </c>
      <c r="AF47" s="297">
        <v>2550</v>
      </c>
    </row>
    <row r="48" spans="2:32" s="91" customFormat="1" ht="27.75" customHeight="1">
      <c r="B48" s="92" t="s">
        <v>168</v>
      </c>
      <c r="C48" s="99">
        <f t="shared" si="12"/>
        <v>35</v>
      </c>
      <c r="D48" s="289">
        <f t="shared" si="14"/>
        <v>3452</v>
      </c>
      <c r="E48" s="175">
        <f t="shared" si="14"/>
        <v>39</v>
      </c>
      <c r="F48" s="290">
        <f t="shared" si="14"/>
        <v>3915</v>
      </c>
      <c r="G48" s="88">
        <f t="shared" si="14"/>
        <v>42</v>
      </c>
      <c r="H48" s="291">
        <f t="shared" si="14"/>
        <v>4262</v>
      </c>
      <c r="I48" s="182">
        <v>0</v>
      </c>
      <c r="J48" s="183">
        <v>0</v>
      </c>
      <c r="K48" s="183">
        <v>0</v>
      </c>
      <c r="L48" s="298">
        <v>0</v>
      </c>
      <c r="M48" s="184">
        <v>0</v>
      </c>
      <c r="N48" s="299">
        <v>0</v>
      </c>
      <c r="O48" s="184">
        <v>27</v>
      </c>
      <c r="P48" s="183">
        <v>3121</v>
      </c>
      <c r="Q48" s="183">
        <v>31</v>
      </c>
      <c r="R48" s="184">
        <v>3584</v>
      </c>
      <c r="S48" s="183">
        <v>34</v>
      </c>
      <c r="T48" s="184">
        <v>3931</v>
      </c>
      <c r="U48" s="182">
        <v>2</v>
      </c>
      <c r="V48" s="183">
        <v>96</v>
      </c>
      <c r="W48" s="184">
        <v>2</v>
      </c>
      <c r="X48" s="183">
        <v>96</v>
      </c>
      <c r="Y48" s="184">
        <v>2</v>
      </c>
      <c r="Z48" s="299">
        <v>96</v>
      </c>
      <c r="AA48" s="184">
        <v>6</v>
      </c>
      <c r="AB48" s="183">
        <v>235</v>
      </c>
      <c r="AC48" s="184">
        <v>6</v>
      </c>
      <c r="AD48" s="183">
        <v>235</v>
      </c>
      <c r="AE48" s="184">
        <v>6</v>
      </c>
      <c r="AF48" s="300">
        <v>235</v>
      </c>
    </row>
    <row r="49" spans="2:32" s="406" customFormat="1" ht="27.75" customHeight="1" thickBot="1">
      <c r="B49" s="407" t="s">
        <v>37</v>
      </c>
      <c r="C49" s="408">
        <f t="shared" si="12"/>
        <v>36</v>
      </c>
      <c r="D49" s="409">
        <f t="shared" si="5"/>
        <v>2846</v>
      </c>
      <c r="E49" s="410">
        <f t="shared" si="6"/>
        <v>36</v>
      </c>
      <c r="F49" s="411">
        <f t="shared" si="7"/>
        <v>2846</v>
      </c>
      <c r="G49" s="412">
        <f t="shared" si="8"/>
        <v>36</v>
      </c>
      <c r="H49" s="413">
        <f t="shared" si="9"/>
        <v>2846</v>
      </c>
      <c r="I49" s="414">
        <v>5</v>
      </c>
      <c r="J49" s="415">
        <v>368</v>
      </c>
      <c r="K49" s="415">
        <v>5</v>
      </c>
      <c r="L49" s="416">
        <v>368</v>
      </c>
      <c r="M49" s="417">
        <v>5</v>
      </c>
      <c r="N49" s="418">
        <v>368</v>
      </c>
      <c r="O49" s="417">
        <v>23</v>
      </c>
      <c r="P49" s="415">
        <v>2046</v>
      </c>
      <c r="Q49" s="415">
        <v>23</v>
      </c>
      <c r="R49" s="417">
        <v>2046</v>
      </c>
      <c r="S49" s="415">
        <v>23</v>
      </c>
      <c r="T49" s="417">
        <v>2046</v>
      </c>
      <c r="U49" s="414">
        <v>3</v>
      </c>
      <c r="V49" s="415">
        <v>62</v>
      </c>
      <c r="W49" s="417">
        <v>3</v>
      </c>
      <c r="X49" s="415">
        <v>62</v>
      </c>
      <c r="Y49" s="417">
        <v>3</v>
      </c>
      <c r="Z49" s="418">
        <v>62</v>
      </c>
      <c r="AA49" s="417">
        <v>5</v>
      </c>
      <c r="AB49" s="415">
        <v>370</v>
      </c>
      <c r="AC49" s="417">
        <v>5</v>
      </c>
      <c r="AD49" s="415">
        <v>370</v>
      </c>
      <c r="AE49" s="417">
        <v>5</v>
      </c>
      <c r="AF49" s="419">
        <v>370</v>
      </c>
    </row>
    <row r="50" spans="2:32" s="86" customFormat="1" ht="38.25" customHeight="1" thickBot="1">
      <c r="B50" s="82" t="s">
        <v>39</v>
      </c>
      <c r="C50" s="83">
        <f>SUM(C7:C49)</f>
        <v>90852</v>
      </c>
      <c r="D50" s="301">
        <f aca="true" t="shared" si="15" ref="D50:AF50">SUM(D7:D49)</f>
        <v>4433923.121379216</v>
      </c>
      <c r="E50" s="83">
        <f t="shared" si="15"/>
        <v>91504</v>
      </c>
      <c r="F50" s="85">
        <f t="shared" si="15"/>
        <v>4492942</v>
      </c>
      <c r="G50" s="83">
        <f t="shared" si="15"/>
        <v>92185</v>
      </c>
      <c r="H50" s="302">
        <f t="shared" si="15"/>
        <v>4555046.38330359</v>
      </c>
      <c r="I50" s="84">
        <f t="shared" si="15"/>
        <v>8429</v>
      </c>
      <c r="J50" s="301">
        <f t="shared" si="15"/>
        <v>789241.7531339031</v>
      </c>
      <c r="K50" s="85">
        <f t="shared" si="15"/>
        <v>8493</v>
      </c>
      <c r="L50" s="303">
        <f t="shared" si="15"/>
        <v>794254</v>
      </c>
      <c r="M50" s="83">
        <f t="shared" si="15"/>
        <v>8562</v>
      </c>
      <c r="N50" s="304">
        <f t="shared" si="15"/>
        <v>805506.2531339031</v>
      </c>
      <c r="O50" s="83">
        <f t="shared" si="15"/>
        <v>53677</v>
      </c>
      <c r="P50" s="85">
        <f t="shared" si="15"/>
        <v>2591117.130936884</v>
      </c>
      <c r="Q50" s="85">
        <f t="shared" si="15"/>
        <v>54042</v>
      </c>
      <c r="R50" s="83">
        <f t="shared" si="15"/>
        <v>2621660</v>
      </c>
      <c r="S50" s="85">
        <f t="shared" si="15"/>
        <v>54419</v>
      </c>
      <c r="T50" s="83">
        <f t="shared" si="15"/>
        <v>2652784.3339532115</v>
      </c>
      <c r="U50" s="84">
        <f t="shared" si="15"/>
        <v>6683</v>
      </c>
      <c r="V50" s="85">
        <f t="shared" si="15"/>
        <v>230248.04980842912</v>
      </c>
      <c r="W50" s="83">
        <f t="shared" si="15"/>
        <v>6708</v>
      </c>
      <c r="X50" s="85">
        <f t="shared" si="15"/>
        <v>231781</v>
      </c>
      <c r="Y50" s="83">
        <f t="shared" si="15"/>
        <v>6733</v>
      </c>
      <c r="Z50" s="304">
        <f t="shared" si="15"/>
        <v>233400.1087164751</v>
      </c>
      <c r="AA50" s="83">
        <f t="shared" si="15"/>
        <v>22063</v>
      </c>
      <c r="AB50" s="85">
        <f t="shared" si="15"/>
        <v>823316.1875</v>
      </c>
      <c r="AC50" s="83">
        <f t="shared" si="15"/>
        <v>22261</v>
      </c>
      <c r="AD50" s="85">
        <f t="shared" si="15"/>
        <v>845247</v>
      </c>
      <c r="AE50" s="83">
        <f t="shared" si="15"/>
        <v>22471</v>
      </c>
      <c r="AF50" s="305">
        <f t="shared" si="15"/>
        <v>863355.6875</v>
      </c>
    </row>
    <row r="51" spans="2:32" ht="30" customHeight="1"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</row>
  </sheetData>
  <sheetProtection/>
  <mergeCells count="22">
    <mergeCell ref="C4:H4"/>
    <mergeCell ref="I5:J5"/>
    <mergeCell ref="K5:L5"/>
    <mergeCell ref="M5:N5"/>
    <mergeCell ref="O5:P5"/>
    <mergeCell ref="AA5:AB5"/>
    <mergeCell ref="AC5:AD5"/>
    <mergeCell ref="W5:X5"/>
    <mergeCell ref="U5:V5"/>
    <mergeCell ref="I4:N4"/>
    <mergeCell ref="O4:T4"/>
    <mergeCell ref="AA4:AF4"/>
    <mergeCell ref="B3:B6"/>
    <mergeCell ref="C3:AF3"/>
    <mergeCell ref="AE5:AF5"/>
    <mergeCell ref="C5:D5"/>
    <mergeCell ref="E5:F5"/>
    <mergeCell ref="G5:H5"/>
    <mergeCell ref="Q5:R5"/>
    <mergeCell ref="S5:T5"/>
    <mergeCell ref="U4:Z4"/>
    <mergeCell ref="Y5:Z5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W59"/>
  <sheetViews>
    <sheetView view="pageBreakPreview" zoomScale="80" zoomScaleNormal="75" zoomScaleSheetLayoutView="80" zoomScalePageLayoutView="0" workbookViewId="0" topLeftCell="A1">
      <pane xSplit="2" ySplit="7" topLeftCell="H8" activePane="bottomRight" state="frozen"/>
      <selection pane="topLeft" activeCell="C9" sqref="C9:Z51"/>
      <selection pane="topRight" activeCell="C9" sqref="C9:Z51"/>
      <selection pane="bottomLeft" activeCell="C9" sqref="C9:Z51"/>
      <selection pane="bottomRight" activeCell="Q53" sqref="Q53"/>
    </sheetView>
  </sheetViews>
  <sheetFormatPr defaultColWidth="9.00390625" defaultRowHeight="13.5"/>
  <cols>
    <col min="1" max="1" width="15.375" style="22" customWidth="1"/>
    <col min="2" max="2" width="15.625" style="22" customWidth="1"/>
    <col min="3" max="3" width="11.00390625" style="35" customWidth="1"/>
    <col min="4" max="4" width="13.125" style="35" customWidth="1"/>
    <col min="5" max="5" width="11.00390625" style="35" customWidth="1"/>
    <col min="6" max="6" width="13.125" style="35" customWidth="1"/>
    <col min="7" max="7" width="11.00390625" style="35" customWidth="1"/>
    <col min="8" max="8" width="13.125" style="35" customWidth="1"/>
    <col min="9" max="12" width="11.00390625" style="22" customWidth="1"/>
    <col min="13" max="13" width="13.125" style="22" customWidth="1"/>
    <col min="14" max="14" width="11.00390625" style="22" customWidth="1"/>
    <col min="15" max="15" width="13.125" style="22" customWidth="1"/>
    <col min="16" max="16" width="11.00390625" style="22" customWidth="1"/>
    <col min="17" max="17" width="13.125" style="22" customWidth="1"/>
    <col min="18" max="16384" width="9.00390625" style="22" customWidth="1"/>
  </cols>
  <sheetData>
    <row r="1" spans="2:11" s="79" customFormat="1" ht="35.25" customHeight="1">
      <c r="B1" s="100" t="s">
        <v>89</v>
      </c>
      <c r="C1" s="77"/>
      <c r="D1" s="77"/>
      <c r="E1" s="77"/>
      <c r="F1" s="78"/>
      <c r="G1" s="78"/>
      <c r="H1" s="78"/>
      <c r="I1" s="78"/>
      <c r="J1" s="78"/>
      <c r="K1" s="78"/>
    </row>
    <row r="2" spans="2:11" ht="31.5" customHeight="1">
      <c r="B2" s="100"/>
      <c r="C2" s="56"/>
      <c r="D2" s="56"/>
      <c r="E2" s="56"/>
      <c r="F2" s="56"/>
      <c r="G2" s="56"/>
      <c r="H2" s="56"/>
      <c r="I2" s="6"/>
      <c r="J2" s="6"/>
      <c r="K2" s="6"/>
    </row>
    <row r="3" spans="7:11" ht="14.25" customHeight="1" thickBot="1">
      <c r="G3" s="625"/>
      <c r="H3" s="625"/>
      <c r="I3" s="12"/>
      <c r="J3" s="12"/>
      <c r="K3" s="12"/>
    </row>
    <row r="4" spans="2:17" ht="38.25" customHeight="1">
      <c r="B4" s="552" t="s">
        <v>41</v>
      </c>
      <c r="C4" s="626" t="s">
        <v>69</v>
      </c>
      <c r="D4" s="627"/>
      <c r="E4" s="627"/>
      <c r="F4" s="627"/>
      <c r="G4" s="627"/>
      <c r="H4" s="627"/>
      <c r="I4" s="638" t="s">
        <v>57</v>
      </c>
      <c r="J4" s="639"/>
      <c r="K4" s="639"/>
      <c r="L4" s="639"/>
      <c r="M4" s="639"/>
      <c r="N4" s="637"/>
      <c r="O4" s="636" t="s">
        <v>56</v>
      </c>
      <c r="P4" s="515"/>
      <c r="Q4" s="637"/>
    </row>
    <row r="5" spans="2:17" s="3" customFormat="1" ht="24" customHeight="1">
      <c r="B5" s="553"/>
      <c r="C5" s="628" t="s">
        <v>78</v>
      </c>
      <c r="D5" s="629"/>
      <c r="E5" s="632" t="s">
        <v>79</v>
      </c>
      <c r="F5" s="633"/>
      <c r="G5" s="629" t="s">
        <v>80</v>
      </c>
      <c r="H5" s="629"/>
      <c r="I5" s="640" t="s">
        <v>91</v>
      </c>
      <c r="J5" s="641"/>
      <c r="K5" s="644" t="s">
        <v>92</v>
      </c>
      <c r="L5" s="641"/>
      <c r="M5" s="644" t="s">
        <v>93</v>
      </c>
      <c r="N5" s="646"/>
      <c r="O5" s="527" t="s">
        <v>78</v>
      </c>
      <c r="P5" s="523" t="s">
        <v>79</v>
      </c>
      <c r="Q5" s="540" t="s">
        <v>80</v>
      </c>
    </row>
    <row r="6" spans="2:17" s="3" customFormat="1" ht="21.75" customHeight="1">
      <c r="B6" s="553"/>
      <c r="C6" s="630"/>
      <c r="D6" s="631"/>
      <c r="E6" s="634"/>
      <c r="F6" s="635"/>
      <c r="G6" s="631"/>
      <c r="H6" s="631"/>
      <c r="I6" s="642"/>
      <c r="J6" s="643"/>
      <c r="K6" s="645"/>
      <c r="L6" s="643"/>
      <c r="M6" s="645"/>
      <c r="N6" s="647"/>
      <c r="O6" s="528"/>
      <c r="P6" s="524"/>
      <c r="Q6" s="541"/>
    </row>
    <row r="7" spans="2:17" s="3" customFormat="1" ht="18" thickBot="1">
      <c r="B7" s="554"/>
      <c r="C7" s="63" t="s">
        <v>40</v>
      </c>
      <c r="D7" s="64" t="s">
        <v>62</v>
      </c>
      <c r="E7" s="187" t="s">
        <v>40</v>
      </c>
      <c r="F7" s="188" t="s">
        <v>62</v>
      </c>
      <c r="G7" s="65" t="s">
        <v>40</v>
      </c>
      <c r="H7" s="64" t="s">
        <v>62</v>
      </c>
      <c r="I7" s="16" t="s">
        <v>40</v>
      </c>
      <c r="J7" s="13" t="s">
        <v>62</v>
      </c>
      <c r="K7" s="73" t="s">
        <v>40</v>
      </c>
      <c r="L7" s="13" t="s">
        <v>62</v>
      </c>
      <c r="M7" s="14" t="s">
        <v>40</v>
      </c>
      <c r="N7" s="15" t="s">
        <v>62</v>
      </c>
      <c r="O7" s="71" t="s">
        <v>40</v>
      </c>
      <c r="P7" s="69" t="s">
        <v>40</v>
      </c>
      <c r="Q7" s="190" t="s">
        <v>40</v>
      </c>
    </row>
    <row r="8" spans="2:17" s="3" customFormat="1" ht="21.75" customHeight="1">
      <c r="B8" s="8" t="s">
        <v>141</v>
      </c>
      <c r="C8" s="191">
        <v>50</v>
      </c>
      <c r="D8" s="192">
        <v>1000</v>
      </c>
      <c r="E8" s="192">
        <v>50</v>
      </c>
      <c r="F8" s="431">
        <v>1000</v>
      </c>
      <c r="G8" s="193">
        <v>50</v>
      </c>
      <c r="H8" s="192">
        <v>1000</v>
      </c>
      <c r="I8" s="139">
        <v>1</v>
      </c>
      <c r="J8" s="140">
        <v>846</v>
      </c>
      <c r="K8" s="141">
        <v>1</v>
      </c>
      <c r="L8" s="140">
        <v>846</v>
      </c>
      <c r="M8" s="140">
        <v>1</v>
      </c>
      <c r="N8" s="142">
        <v>846</v>
      </c>
      <c r="O8" s="139">
        <v>11</v>
      </c>
      <c r="P8" s="140">
        <v>11</v>
      </c>
      <c r="Q8" s="142">
        <v>11</v>
      </c>
    </row>
    <row r="9" spans="2:17" s="3" customFormat="1" ht="21.75" customHeight="1">
      <c r="B9" s="9" t="s">
        <v>142</v>
      </c>
      <c r="C9" s="194">
        <v>1</v>
      </c>
      <c r="D9" s="195">
        <v>230</v>
      </c>
      <c r="E9" s="195">
        <v>1</v>
      </c>
      <c r="F9" s="285">
        <v>235</v>
      </c>
      <c r="G9" s="196">
        <v>1</v>
      </c>
      <c r="H9" s="195">
        <v>240</v>
      </c>
      <c r="I9" s="217"/>
      <c r="J9" s="218"/>
      <c r="K9" s="219"/>
      <c r="L9" s="218"/>
      <c r="M9" s="218"/>
      <c r="N9" s="220"/>
      <c r="O9" s="215"/>
      <c r="P9" s="216"/>
      <c r="Q9" s="235"/>
    </row>
    <row r="10" spans="2:17" s="3" customFormat="1" ht="21.75" customHeight="1">
      <c r="B10" s="9" t="s">
        <v>143</v>
      </c>
      <c r="C10" s="197">
        <v>2</v>
      </c>
      <c r="D10" s="198">
        <v>30</v>
      </c>
      <c r="E10" s="198">
        <v>2</v>
      </c>
      <c r="F10" s="286">
        <v>30</v>
      </c>
      <c r="G10" s="199">
        <v>2</v>
      </c>
      <c r="H10" s="198">
        <v>30</v>
      </c>
      <c r="I10" s="217"/>
      <c r="J10" s="218"/>
      <c r="K10" s="219"/>
      <c r="L10" s="218"/>
      <c r="M10" s="218"/>
      <c r="N10" s="220"/>
      <c r="O10" s="215"/>
      <c r="P10" s="216"/>
      <c r="Q10" s="235"/>
    </row>
    <row r="11" spans="2:17" s="3" customFormat="1" ht="21.75" customHeight="1">
      <c r="B11" s="9" t="s">
        <v>138</v>
      </c>
      <c r="C11" s="194">
        <v>1</v>
      </c>
      <c r="D11" s="195">
        <v>17</v>
      </c>
      <c r="E11" s="195">
        <v>1</v>
      </c>
      <c r="F11" s="285">
        <v>18</v>
      </c>
      <c r="G11" s="196">
        <v>1</v>
      </c>
      <c r="H11" s="195">
        <v>19</v>
      </c>
      <c r="I11" s="217"/>
      <c r="J11" s="218"/>
      <c r="K11" s="219"/>
      <c r="L11" s="218"/>
      <c r="M11" s="218"/>
      <c r="N11" s="220"/>
      <c r="O11" s="215"/>
      <c r="P11" s="216"/>
      <c r="Q11" s="235"/>
    </row>
    <row r="12" spans="2:17" s="3" customFormat="1" ht="21.75" customHeight="1">
      <c r="B12" s="9" t="s">
        <v>4</v>
      </c>
      <c r="C12" s="194">
        <v>2</v>
      </c>
      <c r="D12" s="195">
        <v>1</v>
      </c>
      <c r="E12" s="195">
        <v>2</v>
      </c>
      <c r="F12" s="285">
        <v>1</v>
      </c>
      <c r="G12" s="196">
        <v>2</v>
      </c>
      <c r="H12" s="195">
        <v>1</v>
      </c>
      <c r="I12" s="217"/>
      <c r="J12" s="218"/>
      <c r="K12" s="219"/>
      <c r="L12" s="218"/>
      <c r="M12" s="218"/>
      <c r="N12" s="220"/>
      <c r="O12" s="215"/>
      <c r="P12" s="216"/>
      <c r="Q12" s="235"/>
    </row>
    <row r="13" spans="2:17" s="3" customFormat="1" ht="21.75" customHeight="1">
      <c r="B13" s="9" t="s">
        <v>140</v>
      </c>
      <c r="C13" s="194">
        <v>2</v>
      </c>
      <c r="D13" s="195">
        <v>372</v>
      </c>
      <c r="E13" s="195">
        <v>2</v>
      </c>
      <c r="F13" s="285">
        <v>381</v>
      </c>
      <c r="G13" s="196">
        <v>2</v>
      </c>
      <c r="H13" s="195">
        <v>390</v>
      </c>
      <c r="I13" s="217"/>
      <c r="J13" s="218"/>
      <c r="K13" s="219"/>
      <c r="L13" s="218"/>
      <c r="M13" s="218"/>
      <c r="N13" s="220"/>
      <c r="O13" s="128">
        <v>1</v>
      </c>
      <c r="P13" s="129">
        <v>1</v>
      </c>
      <c r="Q13" s="138">
        <v>1</v>
      </c>
    </row>
    <row r="14" spans="2:17" s="3" customFormat="1" ht="21.75" customHeight="1">
      <c r="B14" s="9" t="s">
        <v>145</v>
      </c>
      <c r="C14" s="194">
        <v>4</v>
      </c>
      <c r="D14" s="195">
        <v>9820</v>
      </c>
      <c r="E14" s="195">
        <v>6</v>
      </c>
      <c r="F14" s="285">
        <v>12580</v>
      </c>
      <c r="G14" s="196">
        <v>6</v>
      </c>
      <c r="H14" s="195">
        <v>12580</v>
      </c>
      <c r="I14" s="217"/>
      <c r="J14" s="218"/>
      <c r="K14" s="219"/>
      <c r="L14" s="218"/>
      <c r="M14" s="218"/>
      <c r="N14" s="220"/>
      <c r="O14" s="122">
        <v>1</v>
      </c>
      <c r="P14" s="123">
        <v>1</v>
      </c>
      <c r="Q14" s="433">
        <v>1</v>
      </c>
    </row>
    <row r="15" spans="2:17" s="3" customFormat="1" ht="21.75" customHeight="1">
      <c r="B15" s="9" t="s">
        <v>150</v>
      </c>
      <c r="C15" s="194">
        <v>4</v>
      </c>
      <c r="D15" s="195">
        <v>237</v>
      </c>
      <c r="E15" s="195">
        <v>4</v>
      </c>
      <c r="F15" s="285">
        <v>240</v>
      </c>
      <c r="G15" s="196">
        <v>4</v>
      </c>
      <c r="H15" s="195">
        <v>242</v>
      </c>
      <c r="I15" s="217"/>
      <c r="J15" s="218"/>
      <c r="K15" s="219"/>
      <c r="L15" s="218"/>
      <c r="M15" s="218"/>
      <c r="N15" s="220"/>
      <c r="O15" s="215"/>
      <c r="P15" s="216"/>
      <c r="Q15" s="235"/>
    </row>
    <row r="16" spans="2:17" s="3" customFormat="1" ht="21.75" customHeight="1">
      <c r="B16" s="9" t="s">
        <v>164</v>
      </c>
      <c r="C16" s="194">
        <v>1</v>
      </c>
      <c r="D16" s="195">
        <v>218</v>
      </c>
      <c r="E16" s="195">
        <v>1</v>
      </c>
      <c r="F16" s="285">
        <v>220</v>
      </c>
      <c r="G16" s="196">
        <v>1</v>
      </c>
      <c r="H16" s="195">
        <v>222</v>
      </c>
      <c r="I16" s="217"/>
      <c r="J16" s="218"/>
      <c r="K16" s="219"/>
      <c r="L16" s="218"/>
      <c r="M16" s="218"/>
      <c r="N16" s="220"/>
      <c r="O16" s="215"/>
      <c r="P16" s="216"/>
      <c r="Q16" s="235"/>
    </row>
    <row r="17" spans="2:17" s="3" customFormat="1" ht="21.75" customHeight="1">
      <c r="B17" s="9" t="s">
        <v>160</v>
      </c>
      <c r="C17" s="194">
        <v>1</v>
      </c>
      <c r="D17" s="195">
        <v>5</v>
      </c>
      <c r="E17" s="195">
        <v>1</v>
      </c>
      <c r="F17" s="285">
        <v>5</v>
      </c>
      <c r="G17" s="196">
        <v>1</v>
      </c>
      <c r="H17" s="195">
        <v>5</v>
      </c>
      <c r="I17" s="217"/>
      <c r="J17" s="218"/>
      <c r="K17" s="219"/>
      <c r="L17" s="218"/>
      <c r="M17" s="218"/>
      <c r="N17" s="220"/>
      <c r="O17" s="215"/>
      <c r="P17" s="216"/>
      <c r="Q17" s="235"/>
    </row>
    <row r="18" spans="2:17" s="3" customFormat="1" ht="21.75" customHeight="1">
      <c r="B18" s="9" t="s">
        <v>147</v>
      </c>
      <c r="C18" s="197">
        <v>8</v>
      </c>
      <c r="D18" s="198">
        <v>384</v>
      </c>
      <c r="E18" s="198">
        <v>8</v>
      </c>
      <c r="F18" s="286">
        <v>385</v>
      </c>
      <c r="G18" s="199">
        <v>8</v>
      </c>
      <c r="H18" s="198">
        <v>386</v>
      </c>
      <c r="I18" s="217"/>
      <c r="J18" s="218"/>
      <c r="K18" s="219"/>
      <c r="L18" s="218"/>
      <c r="M18" s="218"/>
      <c r="N18" s="220"/>
      <c r="O18" s="128">
        <v>2</v>
      </c>
      <c r="P18" s="129">
        <v>2</v>
      </c>
      <c r="Q18" s="138">
        <v>2</v>
      </c>
    </row>
    <row r="19" spans="2:17" s="3" customFormat="1" ht="21.75" customHeight="1">
      <c r="B19" s="9" t="s">
        <v>157</v>
      </c>
      <c r="C19" s="194">
        <v>9</v>
      </c>
      <c r="D19" s="195">
        <v>944</v>
      </c>
      <c r="E19" s="195">
        <v>9</v>
      </c>
      <c r="F19" s="285">
        <v>944</v>
      </c>
      <c r="G19" s="196">
        <v>11</v>
      </c>
      <c r="H19" s="195">
        <v>1064</v>
      </c>
      <c r="I19" s="217"/>
      <c r="J19" s="218"/>
      <c r="K19" s="219"/>
      <c r="L19" s="218"/>
      <c r="M19" s="218"/>
      <c r="N19" s="220"/>
      <c r="O19" s="128">
        <v>1</v>
      </c>
      <c r="P19" s="129">
        <v>1</v>
      </c>
      <c r="Q19" s="138">
        <v>1</v>
      </c>
    </row>
    <row r="20" spans="2:17" s="3" customFormat="1" ht="21.75" customHeight="1">
      <c r="B20" s="9" t="s">
        <v>146</v>
      </c>
      <c r="C20" s="194">
        <v>5</v>
      </c>
      <c r="D20" s="195">
        <v>200</v>
      </c>
      <c r="E20" s="195">
        <v>5</v>
      </c>
      <c r="F20" s="285">
        <v>200</v>
      </c>
      <c r="G20" s="196">
        <v>5</v>
      </c>
      <c r="H20" s="195">
        <v>200</v>
      </c>
      <c r="I20" s="217"/>
      <c r="J20" s="218"/>
      <c r="K20" s="219"/>
      <c r="L20" s="218"/>
      <c r="M20" s="218"/>
      <c r="N20" s="220"/>
      <c r="O20" s="122">
        <v>3</v>
      </c>
      <c r="P20" s="123">
        <v>3</v>
      </c>
      <c r="Q20" s="433">
        <v>3</v>
      </c>
    </row>
    <row r="21" spans="2:17" s="3" customFormat="1" ht="21.75" customHeight="1">
      <c r="B21" s="9" t="s">
        <v>158</v>
      </c>
      <c r="C21" s="197">
        <v>1</v>
      </c>
      <c r="D21" s="198">
        <v>100</v>
      </c>
      <c r="E21" s="198">
        <v>1</v>
      </c>
      <c r="F21" s="286">
        <v>110</v>
      </c>
      <c r="G21" s="199">
        <v>1</v>
      </c>
      <c r="H21" s="198">
        <v>120</v>
      </c>
      <c r="I21" s="217"/>
      <c r="J21" s="218"/>
      <c r="K21" s="219"/>
      <c r="L21" s="218"/>
      <c r="M21" s="218"/>
      <c r="N21" s="220"/>
      <c r="O21" s="215"/>
      <c r="P21" s="216"/>
      <c r="Q21" s="235"/>
    </row>
    <row r="22" spans="2:17" s="374" customFormat="1" ht="21.75" customHeight="1">
      <c r="B22" s="424" t="s">
        <v>12</v>
      </c>
      <c r="C22" s="197">
        <v>2</v>
      </c>
      <c r="D22" s="198">
        <v>100</v>
      </c>
      <c r="E22" s="198">
        <v>2</v>
      </c>
      <c r="F22" s="286">
        <v>100</v>
      </c>
      <c r="G22" s="199">
        <v>2</v>
      </c>
      <c r="H22" s="198">
        <v>200</v>
      </c>
      <c r="I22" s="217"/>
      <c r="J22" s="218"/>
      <c r="K22" s="219"/>
      <c r="L22" s="218"/>
      <c r="M22" s="218"/>
      <c r="N22" s="220"/>
      <c r="O22" s="215"/>
      <c r="P22" s="216"/>
      <c r="Q22" s="235"/>
    </row>
    <row r="23" spans="2:17" s="3" customFormat="1" ht="21.75" customHeight="1">
      <c r="B23" s="9" t="s">
        <v>133</v>
      </c>
      <c r="C23" s="194">
        <v>2</v>
      </c>
      <c r="D23" s="195">
        <v>200</v>
      </c>
      <c r="E23" s="195">
        <v>2</v>
      </c>
      <c r="F23" s="285">
        <v>201</v>
      </c>
      <c r="G23" s="196">
        <v>2</v>
      </c>
      <c r="H23" s="195">
        <v>202</v>
      </c>
      <c r="I23" s="217"/>
      <c r="J23" s="218"/>
      <c r="K23" s="219"/>
      <c r="L23" s="218"/>
      <c r="M23" s="218"/>
      <c r="N23" s="220"/>
      <c r="O23" s="215"/>
      <c r="P23" s="216"/>
      <c r="Q23" s="235"/>
    </row>
    <row r="24" spans="2:17" s="3" customFormat="1" ht="21.75" customHeight="1">
      <c r="B24" s="9" t="s">
        <v>163</v>
      </c>
      <c r="C24" s="194">
        <v>1</v>
      </c>
      <c r="D24" s="195">
        <v>120</v>
      </c>
      <c r="E24" s="195">
        <v>1</v>
      </c>
      <c r="F24" s="285">
        <v>156</v>
      </c>
      <c r="G24" s="196">
        <v>1</v>
      </c>
      <c r="H24" s="195">
        <v>180</v>
      </c>
      <c r="I24" s="217"/>
      <c r="J24" s="218"/>
      <c r="K24" s="219"/>
      <c r="L24" s="218"/>
      <c r="M24" s="218"/>
      <c r="N24" s="220"/>
      <c r="O24" s="215"/>
      <c r="P24" s="216"/>
      <c r="Q24" s="235"/>
    </row>
    <row r="25" spans="2:17" s="3" customFormat="1" ht="21.75" customHeight="1">
      <c r="B25" s="9" t="s">
        <v>14</v>
      </c>
      <c r="C25" s="194">
        <v>1</v>
      </c>
      <c r="D25" s="195">
        <v>62</v>
      </c>
      <c r="E25" s="195">
        <v>1</v>
      </c>
      <c r="F25" s="285">
        <v>62</v>
      </c>
      <c r="G25" s="196">
        <v>1</v>
      </c>
      <c r="H25" s="195">
        <v>62</v>
      </c>
      <c r="I25" s="217"/>
      <c r="J25" s="218"/>
      <c r="K25" s="219"/>
      <c r="L25" s="218"/>
      <c r="M25" s="218"/>
      <c r="N25" s="220"/>
      <c r="O25" s="215"/>
      <c r="P25" s="216"/>
      <c r="Q25" s="235"/>
    </row>
    <row r="26" spans="2:17" s="3" customFormat="1" ht="21.75" customHeight="1">
      <c r="B26" s="9" t="s">
        <v>153</v>
      </c>
      <c r="C26" s="197">
        <v>10</v>
      </c>
      <c r="D26" s="198">
        <v>173</v>
      </c>
      <c r="E26" s="198">
        <v>10</v>
      </c>
      <c r="F26" s="286">
        <v>173</v>
      </c>
      <c r="G26" s="199">
        <v>10</v>
      </c>
      <c r="H26" s="198">
        <v>173</v>
      </c>
      <c r="I26" s="217"/>
      <c r="J26" s="218"/>
      <c r="K26" s="219"/>
      <c r="L26" s="218"/>
      <c r="M26" s="218"/>
      <c r="N26" s="220"/>
      <c r="O26" s="122">
        <v>1</v>
      </c>
      <c r="P26" s="123">
        <v>1</v>
      </c>
      <c r="Q26" s="433">
        <v>1</v>
      </c>
    </row>
    <row r="27" spans="2:17" s="3" customFormat="1" ht="21.75" customHeight="1">
      <c r="B27" s="9" t="s">
        <v>113</v>
      </c>
      <c r="C27" s="197">
        <v>18</v>
      </c>
      <c r="D27" s="198">
        <v>90</v>
      </c>
      <c r="E27" s="198">
        <v>18</v>
      </c>
      <c r="F27" s="286">
        <v>90</v>
      </c>
      <c r="G27" s="199">
        <v>18</v>
      </c>
      <c r="H27" s="198">
        <v>90</v>
      </c>
      <c r="I27" s="217"/>
      <c r="J27" s="218"/>
      <c r="K27" s="219"/>
      <c r="L27" s="218"/>
      <c r="M27" s="218"/>
      <c r="N27" s="220"/>
      <c r="O27" s="128">
        <v>1</v>
      </c>
      <c r="P27" s="129">
        <v>1</v>
      </c>
      <c r="Q27" s="138">
        <v>1</v>
      </c>
    </row>
    <row r="28" spans="2:17" s="3" customFormat="1" ht="21.75" customHeight="1">
      <c r="B28" s="9" t="s">
        <v>152</v>
      </c>
      <c r="C28" s="194">
        <v>2</v>
      </c>
      <c r="D28" s="195">
        <v>209</v>
      </c>
      <c r="E28" s="195">
        <v>2</v>
      </c>
      <c r="F28" s="285">
        <v>212</v>
      </c>
      <c r="G28" s="196">
        <v>2</v>
      </c>
      <c r="H28" s="195">
        <v>216</v>
      </c>
      <c r="I28" s="217"/>
      <c r="J28" s="218"/>
      <c r="K28" s="219"/>
      <c r="L28" s="218"/>
      <c r="M28" s="218"/>
      <c r="N28" s="220"/>
      <c r="O28" s="215"/>
      <c r="P28" s="216"/>
      <c r="Q28" s="235"/>
    </row>
    <row r="29" spans="2:17" s="3" customFormat="1" ht="21.75" customHeight="1">
      <c r="B29" s="9" t="s">
        <v>159</v>
      </c>
      <c r="C29" s="197">
        <v>1</v>
      </c>
      <c r="D29" s="198">
        <v>35</v>
      </c>
      <c r="E29" s="198">
        <v>1</v>
      </c>
      <c r="F29" s="286">
        <v>35</v>
      </c>
      <c r="G29" s="199">
        <v>1</v>
      </c>
      <c r="H29" s="198">
        <v>35</v>
      </c>
      <c r="I29" s="217"/>
      <c r="J29" s="218"/>
      <c r="K29" s="219"/>
      <c r="L29" s="218"/>
      <c r="M29" s="218"/>
      <c r="N29" s="220"/>
      <c r="O29" s="215"/>
      <c r="P29" s="216"/>
      <c r="Q29" s="235"/>
    </row>
    <row r="30" spans="2:17" s="3" customFormat="1" ht="21.75" customHeight="1">
      <c r="B30" s="9" t="s">
        <v>18</v>
      </c>
      <c r="C30" s="197">
        <v>3</v>
      </c>
      <c r="D30" s="198">
        <v>70</v>
      </c>
      <c r="E30" s="198">
        <v>3</v>
      </c>
      <c r="F30" s="286">
        <v>70</v>
      </c>
      <c r="G30" s="199">
        <v>3</v>
      </c>
      <c r="H30" s="198">
        <v>70</v>
      </c>
      <c r="I30" s="217"/>
      <c r="J30" s="218"/>
      <c r="K30" s="219"/>
      <c r="L30" s="218"/>
      <c r="M30" s="218"/>
      <c r="N30" s="220"/>
      <c r="O30" s="215"/>
      <c r="P30" s="216"/>
      <c r="Q30" s="235"/>
    </row>
    <row r="31" spans="2:17" s="3" customFormat="1" ht="21.75" customHeight="1">
      <c r="B31" s="9" t="s">
        <v>156</v>
      </c>
      <c r="C31" s="194">
        <v>3</v>
      </c>
      <c r="D31" s="195">
        <v>40</v>
      </c>
      <c r="E31" s="195">
        <v>3</v>
      </c>
      <c r="F31" s="285">
        <v>46</v>
      </c>
      <c r="G31" s="196">
        <v>3</v>
      </c>
      <c r="H31" s="195">
        <v>48</v>
      </c>
      <c r="I31" s="217"/>
      <c r="J31" s="218"/>
      <c r="K31" s="219"/>
      <c r="L31" s="218"/>
      <c r="M31" s="218"/>
      <c r="N31" s="220"/>
      <c r="O31" s="215"/>
      <c r="P31" s="216"/>
      <c r="Q31" s="235"/>
    </row>
    <row r="32" spans="2:17" s="3" customFormat="1" ht="21.75" customHeight="1">
      <c r="B32" s="9" t="s">
        <v>139</v>
      </c>
      <c r="C32" s="194">
        <v>2</v>
      </c>
      <c r="D32" s="195">
        <v>30</v>
      </c>
      <c r="E32" s="195">
        <v>2</v>
      </c>
      <c r="F32" s="285">
        <v>30</v>
      </c>
      <c r="G32" s="196">
        <v>2</v>
      </c>
      <c r="H32" s="195">
        <v>30</v>
      </c>
      <c r="I32" s="217"/>
      <c r="J32" s="218"/>
      <c r="K32" s="219"/>
      <c r="L32" s="218"/>
      <c r="M32" s="218"/>
      <c r="N32" s="220"/>
      <c r="O32" s="215"/>
      <c r="P32" s="216"/>
      <c r="Q32" s="235"/>
    </row>
    <row r="33" spans="2:17" s="3" customFormat="1" ht="21.75" customHeight="1">
      <c r="B33" s="9" t="s">
        <v>167</v>
      </c>
      <c r="C33" s="197">
        <v>1</v>
      </c>
      <c r="D33" s="198">
        <v>20</v>
      </c>
      <c r="E33" s="198">
        <v>1</v>
      </c>
      <c r="F33" s="286">
        <v>20</v>
      </c>
      <c r="G33" s="199">
        <v>1</v>
      </c>
      <c r="H33" s="198">
        <v>20</v>
      </c>
      <c r="I33" s="217"/>
      <c r="J33" s="218"/>
      <c r="K33" s="219"/>
      <c r="L33" s="218"/>
      <c r="M33" s="218"/>
      <c r="N33" s="220"/>
      <c r="O33" s="215"/>
      <c r="P33" s="216"/>
      <c r="Q33" s="235"/>
    </row>
    <row r="34" spans="2:17" s="3" customFormat="1" ht="21.75" customHeight="1">
      <c r="B34" s="9" t="s">
        <v>165</v>
      </c>
      <c r="C34" s="197">
        <v>3</v>
      </c>
      <c r="D34" s="198">
        <v>130</v>
      </c>
      <c r="E34" s="198">
        <v>3</v>
      </c>
      <c r="F34" s="286">
        <v>141</v>
      </c>
      <c r="G34" s="199">
        <v>3</v>
      </c>
      <c r="H34" s="198">
        <v>152</v>
      </c>
      <c r="I34" s="217"/>
      <c r="J34" s="218"/>
      <c r="K34" s="219"/>
      <c r="L34" s="218"/>
      <c r="M34" s="218"/>
      <c r="N34" s="220"/>
      <c r="O34" s="215"/>
      <c r="P34" s="216"/>
      <c r="Q34" s="235"/>
    </row>
    <row r="35" spans="2:17" s="3" customFormat="1" ht="21.75" customHeight="1">
      <c r="B35" s="9" t="s">
        <v>149</v>
      </c>
      <c r="C35" s="194">
        <v>1</v>
      </c>
      <c r="D35" s="195">
        <v>3</v>
      </c>
      <c r="E35" s="195">
        <v>1</v>
      </c>
      <c r="F35" s="285">
        <v>3</v>
      </c>
      <c r="G35" s="196">
        <v>1</v>
      </c>
      <c r="H35" s="195">
        <v>3</v>
      </c>
      <c r="I35" s="217"/>
      <c r="J35" s="218"/>
      <c r="K35" s="219"/>
      <c r="L35" s="218"/>
      <c r="M35" s="218"/>
      <c r="N35" s="220"/>
      <c r="O35" s="215"/>
      <c r="P35" s="216"/>
      <c r="Q35" s="235"/>
    </row>
    <row r="36" spans="2:17" s="3" customFormat="1" ht="21.75" customHeight="1">
      <c r="B36" s="9" t="s">
        <v>166</v>
      </c>
      <c r="C36" s="194">
        <v>1</v>
      </c>
      <c r="D36" s="195">
        <v>4</v>
      </c>
      <c r="E36" s="195">
        <v>1</v>
      </c>
      <c r="F36" s="285">
        <v>4</v>
      </c>
      <c r="G36" s="196">
        <v>1</v>
      </c>
      <c r="H36" s="195">
        <v>4</v>
      </c>
      <c r="I36" s="217"/>
      <c r="J36" s="218"/>
      <c r="K36" s="219"/>
      <c r="L36" s="218"/>
      <c r="M36" s="218"/>
      <c r="N36" s="220"/>
      <c r="O36" s="215"/>
      <c r="P36" s="216"/>
      <c r="Q36" s="235"/>
    </row>
    <row r="37" spans="2:17" s="3" customFormat="1" ht="21.75" customHeight="1">
      <c r="B37" s="9" t="s">
        <v>135</v>
      </c>
      <c r="C37" s="194">
        <v>1</v>
      </c>
      <c r="D37" s="195">
        <v>2</v>
      </c>
      <c r="E37" s="195">
        <v>1</v>
      </c>
      <c r="F37" s="285">
        <v>2</v>
      </c>
      <c r="G37" s="196">
        <v>1</v>
      </c>
      <c r="H37" s="195">
        <v>2</v>
      </c>
      <c r="I37" s="217"/>
      <c r="J37" s="218"/>
      <c r="K37" s="219"/>
      <c r="L37" s="218"/>
      <c r="M37" s="218"/>
      <c r="N37" s="220"/>
      <c r="O37" s="215"/>
      <c r="P37" s="216"/>
      <c r="Q37" s="235"/>
    </row>
    <row r="38" spans="2:23" s="3" customFormat="1" ht="21.75" customHeight="1">
      <c r="B38" s="9" t="s">
        <v>148</v>
      </c>
      <c r="C38" s="194">
        <v>16</v>
      </c>
      <c r="D38" s="195">
        <v>600</v>
      </c>
      <c r="E38" s="195">
        <v>16</v>
      </c>
      <c r="F38" s="285">
        <v>600</v>
      </c>
      <c r="G38" s="196">
        <v>16</v>
      </c>
      <c r="H38" s="195">
        <v>600</v>
      </c>
      <c r="I38" s="128">
        <v>1</v>
      </c>
      <c r="J38" s="129">
        <v>1997</v>
      </c>
      <c r="K38" s="137">
        <v>1</v>
      </c>
      <c r="L38" s="129">
        <v>2016</v>
      </c>
      <c r="M38" s="129">
        <v>1</v>
      </c>
      <c r="N38" s="138">
        <v>2035</v>
      </c>
      <c r="O38" s="128">
        <v>8</v>
      </c>
      <c r="P38" s="129">
        <v>8</v>
      </c>
      <c r="Q38" s="138">
        <v>8</v>
      </c>
      <c r="R38" s="81"/>
      <c r="S38" s="81"/>
      <c r="T38" s="81"/>
      <c r="U38" s="81"/>
      <c r="V38" s="81"/>
      <c r="W38" s="81"/>
    </row>
    <row r="39" spans="2:17" s="3" customFormat="1" ht="21.75" customHeight="1">
      <c r="B39" s="9" t="s">
        <v>169</v>
      </c>
      <c r="C39" s="194">
        <v>2</v>
      </c>
      <c r="D39" s="195">
        <v>30</v>
      </c>
      <c r="E39" s="195">
        <v>2</v>
      </c>
      <c r="F39" s="285">
        <v>32</v>
      </c>
      <c r="G39" s="196">
        <v>2</v>
      </c>
      <c r="H39" s="195">
        <v>34</v>
      </c>
      <c r="I39" s="217"/>
      <c r="J39" s="218"/>
      <c r="K39" s="219"/>
      <c r="L39" s="218"/>
      <c r="M39" s="218"/>
      <c r="N39" s="220"/>
      <c r="O39" s="215"/>
      <c r="P39" s="216"/>
      <c r="Q39" s="235"/>
    </row>
    <row r="40" spans="2:17" s="3" customFormat="1" ht="21.75" customHeight="1">
      <c r="B40" s="9" t="s">
        <v>151</v>
      </c>
      <c r="C40" s="194">
        <v>1</v>
      </c>
      <c r="D40" s="195">
        <v>148</v>
      </c>
      <c r="E40" s="195">
        <v>1</v>
      </c>
      <c r="F40" s="285">
        <v>149</v>
      </c>
      <c r="G40" s="196">
        <v>1</v>
      </c>
      <c r="H40" s="195">
        <v>150</v>
      </c>
      <c r="I40" s="217"/>
      <c r="J40" s="218"/>
      <c r="K40" s="219"/>
      <c r="L40" s="218"/>
      <c r="M40" s="218"/>
      <c r="N40" s="220"/>
      <c r="O40" s="215"/>
      <c r="P40" s="216"/>
      <c r="Q40" s="235"/>
    </row>
    <row r="41" spans="2:17" s="3" customFormat="1" ht="21.75" customHeight="1">
      <c r="B41" s="9" t="s">
        <v>161</v>
      </c>
      <c r="C41" s="370">
        <v>1</v>
      </c>
      <c r="D41" s="371">
        <v>113</v>
      </c>
      <c r="E41" s="371">
        <v>1</v>
      </c>
      <c r="F41" s="372">
        <v>113</v>
      </c>
      <c r="G41" s="373">
        <v>1</v>
      </c>
      <c r="H41" s="371">
        <v>113</v>
      </c>
      <c r="I41" s="217"/>
      <c r="J41" s="218"/>
      <c r="K41" s="219"/>
      <c r="L41" s="218"/>
      <c r="M41" s="218"/>
      <c r="N41" s="220"/>
      <c r="O41" s="215"/>
      <c r="P41" s="216"/>
      <c r="Q41" s="235"/>
    </row>
    <row r="42" spans="2:17" s="3" customFormat="1" ht="21.75" customHeight="1">
      <c r="B42" s="9" t="s">
        <v>144</v>
      </c>
      <c r="C42" s="194">
        <v>1</v>
      </c>
      <c r="D42" s="195">
        <v>6</v>
      </c>
      <c r="E42" s="195">
        <v>1</v>
      </c>
      <c r="F42" s="285">
        <v>6</v>
      </c>
      <c r="G42" s="196">
        <v>1</v>
      </c>
      <c r="H42" s="195">
        <v>6</v>
      </c>
      <c r="I42" s="217"/>
      <c r="J42" s="218"/>
      <c r="K42" s="219"/>
      <c r="L42" s="218"/>
      <c r="M42" s="218"/>
      <c r="N42" s="220"/>
      <c r="O42" s="215"/>
      <c r="P42" s="216"/>
      <c r="Q42" s="235"/>
    </row>
    <row r="43" spans="2:17" s="3" customFormat="1" ht="21.75" customHeight="1">
      <c r="B43" s="9" t="s">
        <v>162</v>
      </c>
      <c r="C43" s="197">
        <v>2</v>
      </c>
      <c r="D43" s="198">
        <v>277</v>
      </c>
      <c r="E43" s="198">
        <v>2</v>
      </c>
      <c r="F43" s="286">
        <v>277</v>
      </c>
      <c r="G43" s="199">
        <v>2</v>
      </c>
      <c r="H43" s="198">
        <v>277</v>
      </c>
      <c r="I43" s="217"/>
      <c r="J43" s="218"/>
      <c r="K43" s="219"/>
      <c r="L43" s="218"/>
      <c r="M43" s="218"/>
      <c r="N43" s="220"/>
      <c r="O43" s="215"/>
      <c r="P43" s="216"/>
      <c r="Q43" s="235"/>
    </row>
    <row r="44" spans="2:17" s="374" customFormat="1" ht="21.75" customHeight="1">
      <c r="B44" s="424" t="s">
        <v>31</v>
      </c>
      <c r="C44" s="197">
        <v>1</v>
      </c>
      <c r="D44" s="198">
        <v>120</v>
      </c>
      <c r="E44" s="198">
        <v>1</v>
      </c>
      <c r="F44" s="286">
        <v>120</v>
      </c>
      <c r="G44" s="199">
        <v>1</v>
      </c>
      <c r="H44" s="198">
        <v>120</v>
      </c>
      <c r="I44" s="217"/>
      <c r="J44" s="218"/>
      <c r="K44" s="219"/>
      <c r="L44" s="218"/>
      <c r="M44" s="218"/>
      <c r="N44" s="220"/>
      <c r="O44" s="215"/>
      <c r="P44" s="216"/>
      <c r="Q44" s="235"/>
    </row>
    <row r="45" spans="2:17" s="3" customFormat="1" ht="21.75" customHeight="1">
      <c r="B45" s="9" t="s">
        <v>154</v>
      </c>
      <c r="C45" s="194">
        <v>1</v>
      </c>
      <c r="D45" s="195">
        <v>120</v>
      </c>
      <c r="E45" s="195">
        <v>1</v>
      </c>
      <c r="F45" s="285">
        <v>120</v>
      </c>
      <c r="G45" s="196">
        <v>1</v>
      </c>
      <c r="H45" s="195">
        <v>120</v>
      </c>
      <c r="I45" s="217"/>
      <c r="J45" s="218"/>
      <c r="K45" s="219"/>
      <c r="L45" s="218"/>
      <c r="M45" s="218"/>
      <c r="N45" s="220"/>
      <c r="O45" s="215"/>
      <c r="P45" s="216"/>
      <c r="Q45" s="235"/>
    </row>
    <row r="46" spans="2:17" s="3" customFormat="1" ht="21.75" customHeight="1">
      <c r="B46" s="9" t="s">
        <v>155</v>
      </c>
      <c r="C46" s="194">
        <v>1</v>
      </c>
      <c r="D46" s="195">
        <v>50</v>
      </c>
      <c r="E46" s="195">
        <v>1</v>
      </c>
      <c r="F46" s="285">
        <v>50</v>
      </c>
      <c r="G46" s="196">
        <v>1</v>
      </c>
      <c r="H46" s="195">
        <v>50</v>
      </c>
      <c r="I46" s="217"/>
      <c r="J46" s="218"/>
      <c r="K46" s="219"/>
      <c r="L46" s="218"/>
      <c r="M46" s="218"/>
      <c r="N46" s="220"/>
      <c r="O46" s="215"/>
      <c r="P46" s="216"/>
      <c r="Q46" s="235"/>
    </row>
    <row r="47" spans="2:17" s="3" customFormat="1" ht="21.75" customHeight="1">
      <c r="B47" s="9" t="s">
        <v>34</v>
      </c>
      <c r="C47" s="194">
        <v>1</v>
      </c>
      <c r="D47" s="195">
        <v>55</v>
      </c>
      <c r="E47" s="195">
        <v>1</v>
      </c>
      <c r="F47" s="285">
        <v>57</v>
      </c>
      <c r="G47" s="196">
        <v>1</v>
      </c>
      <c r="H47" s="195">
        <v>59</v>
      </c>
      <c r="I47" s="217"/>
      <c r="J47" s="218"/>
      <c r="K47" s="219"/>
      <c r="L47" s="218"/>
      <c r="M47" s="218"/>
      <c r="N47" s="220"/>
      <c r="O47" s="215"/>
      <c r="P47" s="216"/>
      <c r="Q47" s="235"/>
    </row>
    <row r="48" spans="2:17" s="3" customFormat="1" ht="21.75" customHeight="1">
      <c r="B48" s="9" t="s">
        <v>137</v>
      </c>
      <c r="C48" s="194">
        <v>1</v>
      </c>
      <c r="D48" s="195">
        <v>44</v>
      </c>
      <c r="E48" s="195">
        <v>1</v>
      </c>
      <c r="F48" s="285">
        <v>46</v>
      </c>
      <c r="G48" s="196">
        <v>1</v>
      </c>
      <c r="H48" s="195">
        <v>48</v>
      </c>
      <c r="I48" s="217"/>
      <c r="J48" s="218"/>
      <c r="K48" s="219"/>
      <c r="L48" s="218"/>
      <c r="M48" s="218"/>
      <c r="N48" s="220"/>
      <c r="O48" s="215"/>
      <c r="P48" s="216"/>
      <c r="Q48" s="235"/>
    </row>
    <row r="49" spans="2:17" s="3" customFormat="1" ht="21.75" customHeight="1">
      <c r="B49" s="9" t="s">
        <v>168</v>
      </c>
      <c r="C49" s="197">
        <v>1</v>
      </c>
      <c r="D49" s="198">
        <v>12</v>
      </c>
      <c r="E49" s="198">
        <v>1</v>
      </c>
      <c r="F49" s="286">
        <v>14</v>
      </c>
      <c r="G49" s="199">
        <v>1</v>
      </c>
      <c r="H49" s="198">
        <v>15</v>
      </c>
      <c r="I49" s="217"/>
      <c r="J49" s="218"/>
      <c r="K49" s="219"/>
      <c r="L49" s="218"/>
      <c r="M49" s="218"/>
      <c r="N49" s="220"/>
      <c r="O49" s="215"/>
      <c r="P49" s="216"/>
      <c r="Q49" s="235"/>
    </row>
    <row r="50" spans="2:17" s="374" customFormat="1" ht="21.75" customHeight="1" thickBot="1">
      <c r="B50" s="375" t="s">
        <v>37</v>
      </c>
      <c r="C50" s="420">
        <v>1</v>
      </c>
      <c r="D50" s="421">
        <v>4</v>
      </c>
      <c r="E50" s="421">
        <v>1</v>
      </c>
      <c r="F50" s="422">
        <v>4</v>
      </c>
      <c r="G50" s="423">
        <v>1</v>
      </c>
      <c r="H50" s="421">
        <v>4</v>
      </c>
      <c r="I50" s="217"/>
      <c r="J50" s="218"/>
      <c r="K50" s="219"/>
      <c r="L50" s="218"/>
      <c r="M50" s="218"/>
      <c r="N50" s="220"/>
      <c r="O50" s="215"/>
      <c r="P50" s="216"/>
      <c r="Q50" s="235"/>
    </row>
    <row r="51" spans="2:17" s="4" customFormat="1" ht="36" customHeight="1" thickBot="1">
      <c r="B51" s="20" t="s">
        <v>39</v>
      </c>
      <c r="C51" s="66">
        <f aca="true" t="shared" si="0" ref="C51:N51">SUM(C8:C50)</f>
        <v>173</v>
      </c>
      <c r="D51" s="189">
        <f t="shared" si="0"/>
        <v>16425</v>
      </c>
      <c r="E51" s="189">
        <f t="shared" si="0"/>
        <v>175</v>
      </c>
      <c r="F51" s="287">
        <f t="shared" si="0"/>
        <v>19282</v>
      </c>
      <c r="G51" s="67">
        <f t="shared" si="0"/>
        <v>177</v>
      </c>
      <c r="H51" s="189">
        <f t="shared" si="0"/>
        <v>19582</v>
      </c>
      <c r="I51" s="25">
        <f t="shared" si="0"/>
        <v>2</v>
      </c>
      <c r="J51" s="21">
        <f t="shared" si="0"/>
        <v>2843</v>
      </c>
      <c r="K51" s="21">
        <f t="shared" si="0"/>
        <v>2</v>
      </c>
      <c r="L51" s="21">
        <f t="shared" si="0"/>
        <v>2862</v>
      </c>
      <c r="M51" s="21">
        <f t="shared" si="0"/>
        <v>2</v>
      </c>
      <c r="N51" s="26">
        <f t="shared" si="0"/>
        <v>2881</v>
      </c>
      <c r="O51" s="25">
        <f>SUM(O8:O50)</f>
        <v>29</v>
      </c>
      <c r="P51" s="21">
        <f>SUM(P8:P50)</f>
        <v>29</v>
      </c>
      <c r="Q51" s="26">
        <f>SUM(Q8:Q50)</f>
        <v>29</v>
      </c>
    </row>
    <row r="52" spans="2:17" s="24" customFormat="1" ht="23.25" customHeight="1">
      <c r="B52" s="131" t="s">
        <v>94</v>
      </c>
      <c r="C52" s="200"/>
      <c r="D52" s="200"/>
      <c r="E52" s="200"/>
      <c r="F52" s="200"/>
      <c r="G52" s="200"/>
      <c r="H52" s="200"/>
      <c r="I52" s="132"/>
      <c r="J52" s="132"/>
      <c r="K52" s="132"/>
      <c r="L52" s="133"/>
      <c r="M52" s="133"/>
      <c r="N52" s="133"/>
      <c r="O52" s="133"/>
      <c r="P52" s="133"/>
      <c r="Q52" s="133"/>
    </row>
    <row r="53" spans="2:17" ht="23.25" customHeight="1">
      <c r="B53" s="134"/>
      <c r="C53" s="200"/>
      <c r="D53" s="200"/>
      <c r="E53" s="200"/>
      <c r="F53" s="200"/>
      <c r="G53" s="201"/>
      <c r="H53" s="200"/>
      <c r="I53" s="134"/>
      <c r="J53" s="134"/>
      <c r="K53" s="135"/>
      <c r="L53" s="136"/>
      <c r="M53" s="136"/>
      <c r="N53" s="136"/>
      <c r="O53" s="136"/>
      <c r="P53" s="136"/>
      <c r="Q53" s="136"/>
    </row>
    <row r="58" ht="13.5">
      <c r="B58" s="30"/>
    </row>
    <row r="59" ht="13.5">
      <c r="B59" s="30"/>
    </row>
  </sheetData>
  <sheetProtection/>
  <mergeCells count="14">
    <mergeCell ref="O4:Q4"/>
    <mergeCell ref="O5:O6"/>
    <mergeCell ref="P5:P6"/>
    <mergeCell ref="Q5:Q6"/>
    <mergeCell ref="I4:N4"/>
    <mergeCell ref="I5:J6"/>
    <mergeCell ref="K5:L6"/>
    <mergeCell ref="M5:N6"/>
    <mergeCell ref="B4:B7"/>
    <mergeCell ref="G3:H3"/>
    <mergeCell ref="C4:H4"/>
    <mergeCell ref="C5:D6"/>
    <mergeCell ref="G5:H6"/>
    <mergeCell ref="E5:F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T18"/>
  <sheetViews>
    <sheetView view="pageBreakPreview" zoomScale="60" workbookViewId="0" topLeftCell="A1">
      <selection activeCell="H20" sqref="H20"/>
    </sheetView>
  </sheetViews>
  <sheetFormatPr defaultColWidth="9.00390625" defaultRowHeight="13.5"/>
  <sheetData>
    <row r="2" ht="18.75">
      <c r="B2" s="103" t="s">
        <v>89</v>
      </c>
    </row>
    <row r="3" ht="14.25" thickBot="1"/>
    <row r="4" spans="2:20" ht="30" customHeight="1" thickBot="1">
      <c r="B4" s="648" t="s">
        <v>95</v>
      </c>
      <c r="C4" s="651" t="s">
        <v>96</v>
      </c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3"/>
    </row>
    <row r="5" spans="2:20" ht="30" customHeight="1" thickBot="1">
      <c r="B5" s="649"/>
      <c r="C5" s="654" t="s">
        <v>97</v>
      </c>
      <c r="D5" s="655"/>
      <c r="E5" s="655"/>
      <c r="F5" s="655"/>
      <c r="G5" s="655"/>
      <c r="H5" s="656"/>
      <c r="I5" s="657" t="s">
        <v>98</v>
      </c>
      <c r="J5" s="655"/>
      <c r="K5" s="655"/>
      <c r="L5" s="655"/>
      <c r="M5" s="655"/>
      <c r="N5" s="656"/>
      <c r="O5" s="658" t="s">
        <v>99</v>
      </c>
      <c r="P5" s="659"/>
      <c r="Q5" s="660"/>
      <c r="R5" s="658" t="s">
        <v>100</v>
      </c>
      <c r="S5" s="659"/>
      <c r="T5" s="660"/>
    </row>
    <row r="6" spans="2:20" ht="50.25" customHeight="1">
      <c r="B6" s="649"/>
      <c r="C6" s="661" t="s">
        <v>101</v>
      </c>
      <c r="D6" s="662"/>
      <c r="E6" s="663"/>
      <c r="F6" s="664" t="s">
        <v>102</v>
      </c>
      <c r="G6" s="665"/>
      <c r="H6" s="666"/>
      <c r="I6" s="665" t="s">
        <v>101</v>
      </c>
      <c r="J6" s="665"/>
      <c r="K6" s="667"/>
      <c r="L6" s="668" t="s">
        <v>102</v>
      </c>
      <c r="M6" s="668"/>
      <c r="N6" s="669"/>
      <c r="O6" s="279" t="s">
        <v>123</v>
      </c>
      <c r="P6" s="277" t="s">
        <v>123</v>
      </c>
      <c r="Q6" s="278" t="s">
        <v>123</v>
      </c>
      <c r="R6" s="279" t="s">
        <v>123</v>
      </c>
      <c r="S6" s="277" t="s">
        <v>123</v>
      </c>
      <c r="T6" s="278" t="s">
        <v>123</v>
      </c>
    </row>
    <row r="7" spans="2:20" ht="24" customHeight="1">
      <c r="B7" s="649"/>
      <c r="C7" s="236" t="s">
        <v>103</v>
      </c>
      <c r="D7" s="237" t="s">
        <v>104</v>
      </c>
      <c r="E7" s="238" t="s">
        <v>105</v>
      </c>
      <c r="F7" s="236" t="s">
        <v>103</v>
      </c>
      <c r="G7" s="237" t="s">
        <v>104</v>
      </c>
      <c r="H7" s="239" t="s">
        <v>105</v>
      </c>
      <c r="I7" s="240" t="s">
        <v>103</v>
      </c>
      <c r="J7" s="237" t="s">
        <v>104</v>
      </c>
      <c r="K7" s="238" t="s">
        <v>105</v>
      </c>
      <c r="L7" s="240" t="s">
        <v>103</v>
      </c>
      <c r="M7" s="237" t="s">
        <v>104</v>
      </c>
      <c r="N7" s="239" t="s">
        <v>105</v>
      </c>
      <c r="O7" s="240" t="s">
        <v>103</v>
      </c>
      <c r="P7" s="237" t="s">
        <v>104</v>
      </c>
      <c r="Q7" s="238" t="s">
        <v>105</v>
      </c>
      <c r="R7" s="240" t="s">
        <v>103</v>
      </c>
      <c r="S7" s="237" t="s">
        <v>104</v>
      </c>
      <c r="T7" s="238" t="s">
        <v>105</v>
      </c>
    </row>
    <row r="8" spans="2:20" ht="24" customHeight="1" thickBot="1">
      <c r="B8" s="650"/>
      <c r="C8" s="241" t="s">
        <v>106</v>
      </c>
      <c r="D8" s="242" t="s">
        <v>106</v>
      </c>
      <c r="E8" s="243" t="s">
        <v>106</v>
      </c>
      <c r="F8" s="241" t="s">
        <v>106</v>
      </c>
      <c r="G8" s="242" t="s">
        <v>106</v>
      </c>
      <c r="H8" s="244" t="s">
        <v>106</v>
      </c>
      <c r="I8" s="245" t="s">
        <v>106</v>
      </c>
      <c r="J8" s="242" t="s">
        <v>106</v>
      </c>
      <c r="K8" s="243" t="s">
        <v>106</v>
      </c>
      <c r="L8" s="245" t="s">
        <v>106</v>
      </c>
      <c r="M8" s="242" t="s">
        <v>106</v>
      </c>
      <c r="N8" s="244" t="s">
        <v>106</v>
      </c>
      <c r="O8" s="245" t="s">
        <v>106</v>
      </c>
      <c r="P8" s="242" t="s">
        <v>106</v>
      </c>
      <c r="Q8" s="243" t="s">
        <v>106</v>
      </c>
      <c r="R8" s="245" t="s">
        <v>106</v>
      </c>
      <c r="S8" s="242" t="s">
        <v>106</v>
      </c>
      <c r="T8" s="243" t="s">
        <v>106</v>
      </c>
    </row>
    <row r="9" spans="2:20" ht="28.5" customHeight="1">
      <c r="B9" s="246" t="s">
        <v>141</v>
      </c>
      <c r="C9" s="257" t="s">
        <v>127</v>
      </c>
      <c r="D9" s="258" t="s">
        <v>127</v>
      </c>
      <c r="E9" s="273" t="s">
        <v>127</v>
      </c>
      <c r="F9" s="257" t="s">
        <v>128</v>
      </c>
      <c r="G9" s="258" t="s">
        <v>128</v>
      </c>
      <c r="H9" s="259" t="s">
        <v>128</v>
      </c>
      <c r="I9" s="247">
        <v>16</v>
      </c>
      <c r="J9" s="248">
        <v>18</v>
      </c>
      <c r="K9" s="284">
        <v>20</v>
      </c>
      <c r="L9" s="247">
        <v>40</v>
      </c>
      <c r="M9" s="248">
        <v>40</v>
      </c>
      <c r="N9" s="249">
        <v>40</v>
      </c>
      <c r="O9" s="272" t="s">
        <v>129</v>
      </c>
      <c r="P9" s="258" t="s">
        <v>129</v>
      </c>
      <c r="Q9" s="273" t="s">
        <v>129</v>
      </c>
      <c r="R9" s="272" t="s">
        <v>130</v>
      </c>
      <c r="S9" s="258" t="s">
        <v>130</v>
      </c>
      <c r="T9" s="273" t="s">
        <v>130</v>
      </c>
    </row>
    <row r="10" spans="2:20" ht="28.5" customHeight="1">
      <c r="B10" s="250" t="s">
        <v>148</v>
      </c>
      <c r="C10" s="251">
        <v>4</v>
      </c>
      <c r="D10" s="252">
        <v>4</v>
      </c>
      <c r="E10" s="283">
        <v>4</v>
      </c>
      <c r="F10" s="251">
        <v>20</v>
      </c>
      <c r="G10" s="252">
        <v>20</v>
      </c>
      <c r="H10" s="253">
        <v>20</v>
      </c>
      <c r="I10" s="254">
        <v>3</v>
      </c>
      <c r="J10" s="252">
        <v>2</v>
      </c>
      <c r="K10" s="283">
        <v>4</v>
      </c>
      <c r="L10" s="254">
        <v>13</v>
      </c>
      <c r="M10" s="252">
        <v>0</v>
      </c>
      <c r="N10" s="253">
        <v>20</v>
      </c>
      <c r="O10" s="269" t="s">
        <v>129</v>
      </c>
      <c r="P10" s="261" t="s">
        <v>129</v>
      </c>
      <c r="Q10" s="274" t="s">
        <v>129</v>
      </c>
      <c r="R10" s="269" t="s">
        <v>130</v>
      </c>
      <c r="S10" s="261" t="s">
        <v>130</v>
      </c>
      <c r="T10" s="274" t="s">
        <v>130</v>
      </c>
    </row>
    <row r="11" spans="2:20" ht="28.5" customHeight="1">
      <c r="B11" s="250" t="s">
        <v>108</v>
      </c>
      <c r="C11" s="260" t="s">
        <v>127</v>
      </c>
      <c r="D11" s="261" t="s">
        <v>127</v>
      </c>
      <c r="E11" s="274" t="s">
        <v>127</v>
      </c>
      <c r="F11" s="260" t="s">
        <v>128</v>
      </c>
      <c r="G11" s="261" t="s">
        <v>128</v>
      </c>
      <c r="H11" s="262" t="s">
        <v>128</v>
      </c>
      <c r="I11" s="269" t="s">
        <v>131</v>
      </c>
      <c r="J11" s="261" t="s">
        <v>131</v>
      </c>
      <c r="K11" s="274" t="s">
        <v>131</v>
      </c>
      <c r="L11" s="269" t="s">
        <v>130</v>
      </c>
      <c r="M11" s="261" t="s">
        <v>130</v>
      </c>
      <c r="N11" s="262" t="s">
        <v>130</v>
      </c>
      <c r="O11" s="269" t="s">
        <v>129</v>
      </c>
      <c r="P11" s="261" t="s">
        <v>129</v>
      </c>
      <c r="Q11" s="274" t="s">
        <v>129</v>
      </c>
      <c r="R11" s="269" t="s">
        <v>130</v>
      </c>
      <c r="S11" s="261" t="s">
        <v>130</v>
      </c>
      <c r="T11" s="274" t="s">
        <v>130</v>
      </c>
    </row>
    <row r="12" spans="2:20" ht="28.5" customHeight="1">
      <c r="B12" s="250" t="s">
        <v>109</v>
      </c>
      <c r="C12" s="260" t="s">
        <v>127</v>
      </c>
      <c r="D12" s="261" t="s">
        <v>127</v>
      </c>
      <c r="E12" s="274" t="s">
        <v>127</v>
      </c>
      <c r="F12" s="260" t="s">
        <v>128</v>
      </c>
      <c r="G12" s="261" t="s">
        <v>128</v>
      </c>
      <c r="H12" s="262" t="s">
        <v>128</v>
      </c>
      <c r="I12" s="269" t="s">
        <v>131</v>
      </c>
      <c r="J12" s="261" t="s">
        <v>131</v>
      </c>
      <c r="K12" s="274" t="s">
        <v>131</v>
      </c>
      <c r="L12" s="269" t="s">
        <v>130</v>
      </c>
      <c r="M12" s="261" t="s">
        <v>130</v>
      </c>
      <c r="N12" s="262" t="s">
        <v>130</v>
      </c>
      <c r="O12" s="269" t="s">
        <v>129</v>
      </c>
      <c r="P12" s="261" t="s">
        <v>129</v>
      </c>
      <c r="Q12" s="274" t="s">
        <v>129</v>
      </c>
      <c r="R12" s="269" t="s">
        <v>130</v>
      </c>
      <c r="S12" s="261" t="s">
        <v>130</v>
      </c>
      <c r="T12" s="274" t="s">
        <v>130</v>
      </c>
    </row>
    <row r="13" spans="2:20" ht="28.5" customHeight="1">
      <c r="B13" s="250" t="s">
        <v>110</v>
      </c>
      <c r="C13" s="260" t="s">
        <v>127</v>
      </c>
      <c r="D13" s="261" t="s">
        <v>127</v>
      </c>
      <c r="E13" s="274" t="s">
        <v>127</v>
      </c>
      <c r="F13" s="260" t="s">
        <v>128</v>
      </c>
      <c r="G13" s="261" t="s">
        <v>128</v>
      </c>
      <c r="H13" s="262" t="s">
        <v>128</v>
      </c>
      <c r="I13" s="269" t="s">
        <v>131</v>
      </c>
      <c r="J13" s="261" t="s">
        <v>131</v>
      </c>
      <c r="K13" s="274" t="s">
        <v>131</v>
      </c>
      <c r="L13" s="269" t="s">
        <v>130</v>
      </c>
      <c r="M13" s="261" t="s">
        <v>130</v>
      </c>
      <c r="N13" s="262" t="s">
        <v>130</v>
      </c>
      <c r="O13" s="269" t="s">
        <v>129</v>
      </c>
      <c r="P13" s="261" t="s">
        <v>129</v>
      </c>
      <c r="Q13" s="274" t="s">
        <v>129</v>
      </c>
      <c r="R13" s="269" t="s">
        <v>130</v>
      </c>
      <c r="S13" s="261" t="s">
        <v>130</v>
      </c>
      <c r="T13" s="274" t="s">
        <v>130</v>
      </c>
    </row>
    <row r="14" spans="2:20" ht="28.5" customHeight="1">
      <c r="B14" s="250" t="s">
        <v>111</v>
      </c>
      <c r="C14" s="260" t="s">
        <v>127</v>
      </c>
      <c r="D14" s="261" t="s">
        <v>127</v>
      </c>
      <c r="E14" s="274" t="s">
        <v>127</v>
      </c>
      <c r="F14" s="260" t="s">
        <v>128</v>
      </c>
      <c r="G14" s="261" t="s">
        <v>128</v>
      </c>
      <c r="H14" s="262" t="s">
        <v>128</v>
      </c>
      <c r="I14" s="269" t="s">
        <v>131</v>
      </c>
      <c r="J14" s="261" t="s">
        <v>131</v>
      </c>
      <c r="K14" s="274" t="s">
        <v>131</v>
      </c>
      <c r="L14" s="269" t="s">
        <v>130</v>
      </c>
      <c r="M14" s="261" t="s">
        <v>130</v>
      </c>
      <c r="N14" s="262" t="s">
        <v>130</v>
      </c>
      <c r="O14" s="269" t="s">
        <v>129</v>
      </c>
      <c r="P14" s="261" t="s">
        <v>129</v>
      </c>
      <c r="Q14" s="274" t="s">
        <v>129</v>
      </c>
      <c r="R14" s="269" t="s">
        <v>130</v>
      </c>
      <c r="S14" s="261" t="s">
        <v>130</v>
      </c>
      <c r="T14" s="274" t="s">
        <v>130</v>
      </c>
    </row>
    <row r="15" spans="2:20" ht="28.5" customHeight="1">
      <c r="B15" s="250" t="s">
        <v>112</v>
      </c>
      <c r="C15" s="260" t="s">
        <v>127</v>
      </c>
      <c r="D15" s="261" t="s">
        <v>127</v>
      </c>
      <c r="E15" s="274" t="s">
        <v>127</v>
      </c>
      <c r="F15" s="260" t="s">
        <v>128</v>
      </c>
      <c r="G15" s="261" t="s">
        <v>128</v>
      </c>
      <c r="H15" s="262" t="s">
        <v>128</v>
      </c>
      <c r="I15" s="269" t="s">
        <v>131</v>
      </c>
      <c r="J15" s="261" t="s">
        <v>131</v>
      </c>
      <c r="K15" s="274" t="s">
        <v>131</v>
      </c>
      <c r="L15" s="269" t="s">
        <v>130</v>
      </c>
      <c r="M15" s="261" t="s">
        <v>130</v>
      </c>
      <c r="N15" s="262" t="s">
        <v>130</v>
      </c>
      <c r="O15" s="269" t="s">
        <v>129</v>
      </c>
      <c r="P15" s="261" t="s">
        <v>129</v>
      </c>
      <c r="Q15" s="274" t="s">
        <v>129</v>
      </c>
      <c r="R15" s="269" t="s">
        <v>130</v>
      </c>
      <c r="S15" s="261" t="s">
        <v>130</v>
      </c>
      <c r="T15" s="274" t="s">
        <v>130</v>
      </c>
    </row>
    <row r="16" spans="2:20" ht="28.5" customHeight="1">
      <c r="B16" s="255" t="s">
        <v>113</v>
      </c>
      <c r="C16" s="263" t="s">
        <v>127</v>
      </c>
      <c r="D16" s="264" t="s">
        <v>127</v>
      </c>
      <c r="E16" s="275" t="s">
        <v>127</v>
      </c>
      <c r="F16" s="263" t="s">
        <v>128</v>
      </c>
      <c r="G16" s="264" t="s">
        <v>128</v>
      </c>
      <c r="H16" s="265" t="s">
        <v>128</v>
      </c>
      <c r="I16" s="270" t="s">
        <v>131</v>
      </c>
      <c r="J16" s="264" t="s">
        <v>131</v>
      </c>
      <c r="K16" s="275" t="s">
        <v>131</v>
      </c>
      <c r="L16" s="270" t="s">
        <v>130</v>
      </c>
      <c r="M16" s="264" t="s">
        <v>130</v>
      </c>
      <c r="N16" s="265" t="s">
        <v>130</v>
      </c>
      <c r="O16" s="270" t="s">
        <v>129</v>
      </c>
      <c r="P16" s="264" t="s">
        <v>129</v>
      </c>
      <c r="Q16" s="275" t="s">
        <v>129</v>
      </c>
      <c r="R16" s="270" t="s">
        <v>130</v>
      </c>
      <c r="S16" s="264" t="s">
        <v>130</v>
      </c>
      <c r="T16" s="275" t="s">
        <v>130</v>
      </c>
    </row>
    <row r="17" spans="2:20" ht="28.5" customHeight="1" thickBot="1">
      <c r="B17" s="256" t="s">
        <v>114</v>
      </c>
      <c r="C17" s="266" t="s">
        <v>127</v>
      </c>
      <c r="D17" s="267" t="s">
        <v>127</v>
      </c>
      <c r="E17" s="276" t="s">
        <v>127</v>
      </c>
      <c r="F17" s="266" t="s">
        <v>128</v>
      </c>
      <c r="G17" s="267" t="s">
        <v>128</v>
      </c>
      <c r="H17" s="268" t="s">
        <v>128</v>
      </c>
      <c r="I17" s="271" t="s">
        <v>131</v>
      </c>
      <c r="J17" s="267" t="s">
        <v>131</v>
      </c>
      <c r="K17" s="276" t="s">
        <v>131</v>
      </c>
      <c r="L17" s="271" t="s">
        <v>130</v>
      </c>
      <c r="M17" s="267" t="s">
        <v>130</v>
      </c>
      <c r="N17" s="268" t="s">
        <v>130</v>
      </c>
      <c r="O17" s="271" t="s">
        <v>129</v>
      </c>
      <c r="P17" s="267" t="s">
        <v>129</v>
      </c>
      <c r="Q17" s="276" t="s">
        <v>129</v>
      </c>
      <c r="R17" s="271" t="s">
        <v>130</v>
      </c>
      <c r="S17" s="267" t="s">
        <v>130</v>
      </c>
      <c r="T17" s="276" t="s">
        <v>130</v>
      </c>
    </row>
    <row r="18" ht="13.5">
      <c r="C18" t="s">
        <v>132</v>
      </c>
    </row>
  </sheetData>
  <sheetProtection/>
  <mergeCells count="10">
    <mergeCell ref="B4:B8"/>
    <mergeCell ref="C4:T4"/>
    <mergeCell ref="C5:H5"/>
    <mergeCell ref="I5:N5"/>
    <mergeCell ref="O5:Q5"/>
    <mergeCell ref="R5:T5"/>
    <mergeCell ref="C6:E6"/>
    <mergeCell ref="F6:H6"/>
    <mergeCell ref="I6:K6"/>
    <mergeCell ref="L6:N6"/>
  </mergeCells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Z17"/>
  <sheetViews>
    <sheetView view="pageBreakPreview" zoomScale="60" workbookViewId="0" topLeftCell="B19">
      <selection activeCell="X39" sqref="X39"/>
    </sheetView>
  </sheetViews>
  <sheetFormatPr defaultColWidth="9.00390625" defaultRowHeight="13.5"/>
  <cols>
    <col min="2" max="2" width="11.875" style="0" customWidth="1"/>
    <col min="3" max="26" width="10.375" style="0" customWidth="1"/>
  </cols>
  <sheetData>
    <row r="2" ht="18.75">
      <c r="B2" s="103" t="s">
        <v>89</v>
      </c>
    </row>
    <row r="4" ht="14.25" thickBot="1"/>
    <row r="5" spans="2:26" ht="24" customHeight="1" thickBot="1">
      <c r="B5" s="677" t="s">
        <v>95</v>
      </c>
      <c r="C5" s="674" t="s">
        <v>118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6"/>
    </row>
    <row r="6" spans="2:26" ht="24" customHeight="1" thickBot="1">
      <c r="B6" s="678"/>
      <c r="C6" s="680" t="s">
        <v>115</v>
      </c>
      <c r="D6" s="681"/>
      <c r="E6" s="681"/>
      <c r="F6" s="681"/>
      <c r="G6" s="681"/>
      <c r="H6" s="682"/>
      <c r="I6" s="683" t="s">
        <v>116</v>
      </c>
      <c r="J6" s="681"/>
      <c r="K6" s="681"/>
      <c r="L6" s="681"/>
      <c r="M6" s="681"/>
      <c r="N6" s="682"/>
      <c r="O6" s="684" t="s">
        <v>117</v>
      </c>
      <c r="P6" s="685"/>
      <c r="Q6" s="685"/>
      <c r="R6" s="685"/>
      <c r="S6" s="685"/>
      <c r="T6" s="686"/>
      <c r="U6" s="684" t="s">
        <v>126</v>
      </c>
      <c r="V6" s="685"/>
      <c r="W6" s="685"/>
      <c r="X6" s="685"/>
      <c r="Y6" s="685"/>
      <c r="Z6" s="687"/>
    </row>
    <row r="7" spans="2:26" ht="24" customHeight="1">
      <c r="B7" s="678"/>
      <c r="C7" s="688" t="s">
        <v>103</v>
      </c>
      <c r="D7" s="670"/>
      <c r="E7" s="670" t="s">
        <v>79</v>
      </c>
      <c r="F7" s="670"/>
      <c r="G7" s="670" t="s">
        <v>80</v>
      </c>
      <c r="H7" s="673"/>
      <c r="I7" s="672" t="s">
        <v>91</v>
      </c>
      <c r="J7" s="670"/>
      <c r="K7" s="670" t="s">
        <v>92</v>
      </c>
      <c r="L7" s="670"/>
      <c r="M7" s="670" t="s">
        <v>93</v>
      </c>
      <c r="N7" s="673"/>
      <c r="O7" s="672" t="s">
        <v>91</v>
      </c>
      <c r="P7" s="670"/>
      <c r="Q7" s="670" t="s">
        <v>122</v>
      </c>
      <c r="R7" s="670"/>
      <c r="S7" s="670" t="s">
        <v>93</v>
      </c>
      <c r="T7" s="673"/>
      <c r="U7" s="672" t="s">
        <v>91</v>
      </c>
      <c r="V7" s="670"/>
      <c r="W7" s="670" t="s">
        <v>92</v>
      </c>
      <c r="X7" s="670"/>
      <c r="Y7" s="670" t="s">
        <v>93</v>
      </c>
      <c r="Z7" s="671"/>
    </row>
    <row r="8" spans="2:26" ht="27.75" customHeight="1" thickBot="1">
      <c r="B8" s="679"/>
      <c r="C8" s="434" t="s">
        <v>120</v>
      </c>
      <c r="D8" s="435" t="s">
        <v>53</v>
      </c>
      <c r="E8" s="435" t="s">
        <v>119</v>
      </c>
      <c r="F8" s="435" t="s">
        <v>53</v>
      </c>
      <c r="G8" s="435" t="s">
        <v>119</v>
      </c>
      <c r="H8" s="436" t="s">
        <v>121</v>
      </c>
      <c r="I8" s="437" t="s">
        <v>119</v>
      </c>
      <c r="J8" s="435" t="s">
        <v>121</v>
      </c>
      <c r="K8" s="435" t="s">
        <v>119</v>
      </c>
      <c r="L8" s="435" t="s">
        <v>121</v>
      </c>
      <c r="M8" s="435" t="s">
        <v>119</v>
      </c>
      <c r="N8" s="436" t="s">
        <v>121</v>
      </c>
      <c r="O8" s="437" t="s">
        <v>119</v>
      </c>
      <c r="P8" s="435" t="s">
        <v>121</v>
      </c>
      <c r="Q8" s="435" t="s">
        <v>119</v>
      </c>
      <c r="R8" s="435" t="s">
        <v>121</v>
      </c>
      <c r="S8" s="435" t="s">
        <v>119</v>
      </c>
      <c r="T8" s="436" t="s">
        <v>121</v>
      </c>
      <c r="U8" s="437" t="s">
        <v>119</v>
      </c>
      <c r="V8" s="435" t="s">
        <v>121</v>
      </c>
      <c r="W8" s="435" t="s">
        <v>119</v>
      </c>
      <c r="X8" s="435" t="s">
        <v>121</v>
      </c>
      <c r="Y8" s="435" t="s">
        <v>119</v>
      </c>
      <c r="Z8" s="438" t="s">
        <v>121</v>
      </c>
    </row>
    <row r="9" spans="2:26" ht="59.25" customHeight="1">
      <c r="B9" s="439" t="s">
        <v>141</v>
      </c>
      <c r="C9" s="443">
        <v>3799</v>
      </c>
      <c r="D9" s="444">
        <v>10762</v>
      </c>
      <c r="E9" s="444">
        <v>3824</v>
      </c>
      <c r="F9" s="444">
        <v>10809</v>
      </c>
      <c r="G9" s="444">
        <v>3850</v>
      </c>
      <c r="H9" s="445">
        <v>10857</v>
      </c>
      <c r="I9" s="446">
        <v>221</v>
      </c>
      <c r="J9" s="444">
        <v>744</v>
      </c>
      <c r="K9" s="444">
        <v>221</v>
      </c>
      <c r="L9" s="444">
        <v>744</v>
      </c>
      <c r="M9" s="444">
        <v>221</v>
      </c>
      <c r="N9" s="445">
        <v>744</v>
      </c>
      <c r="O9" s="446">
        <v>6325</v>
      </c>
      <c r="P9" s="444">
        <v>25300</v>
      </c>
      <c r="Q9" s="444">
        <v>6400</v>
      </c>
      <c r="R9" s="444">
        <v>25600</v>
      </c>
      <c r="S9" s="444">
        <v>6475</v>
      </c>
      <c r="T9" s="445">
        <v>25900</v>
      </c>
      <c r="U9" s="446">
        <v>0</v>
      </c>
      <c r="V9" s="444">
        <v>0</v>
      </c>
      <c r="W9" s="444">
        <v>0</v>
      </c>
      <c r="X9" s="444">
        <v>0</v>
      </c>
      <c r="Y9" s="444">
        <v>0</v>
      </c>
      <c r="Z9" s="447">
        <v>0</v>
      </c>
    </row>
    <row r="10" spans="2:26" ht="59.25" customHeight="1">
      <c r="B10" s="440" t="s">
        <v>107</v>
      </c>
      <c r="C10" s="443">
        <v>3007</v>
      </c>
      <c r="D10" s="444">
        <v>4421</v>
      </c>
      <c r="E10" s="444">
        <v>3157</v>
      </c>
      <c r="F10" s="444">
        <v>4642</v>
      </c>
      <c r="G10" s="444">
        <v>3315</v>
      </c>
      <c r="H10" s="445">
        <v>4874</v>
      </c>
      <c r="I10" s="446">
        <v>178</v>
      </c>
      <c r="J10" s="444">
        <v>997</v>
      </c>
      <c r="K10" s="444">
        <v>186</v>
      </c>
      <c r="L10" s="444">
        <v>1046</v>
      </c>
      <c r="M10" s="444">
        <v>196</v>
      </c>
      <c r="N10" s="445">
        <v>1099</v>
      </c>
      <c r="O10" s="446">
        <v>1975</v>
      </c>
      <c r="P10" s="444">
        <v>7900</v>
      </c>
      <c r="Q10" s="444">
        <v>2025</v>
      </c>
      <c r="R10" s="444">
        <v>8100</v>
      </c>
      <c r="S10" s="444">
        <v>2075</v>
      </c>
      <c r="T10" s="445">
        <v>8300</v>
      </c>
      <c r="U10" s="446">
        <v>0</v>
      </c>
      <c r="V10" s="444">
        <v>0</v>
      </c>
      <c r="W10" s="444">
        <v>0</v>
      </c>
      <c r="X10" s="444">
        <v>0</v>
      </c>
      <c r="Y10" s="444">
        <v>0</v>
      </c>
      <c r="Z10" s="447">
        <v>0</v>
      </c>
    </row>
    <row r="11" spans="2:26" ht="59.25" customHeight="1">
      <c r="B11" s="440" t="s">
        <v>140</v>
      </c>
      <c r="C11" s="443">
        <v>2</v>
      </c>
      <c r="D11" s="444">
        <v>5</v>
      </c>
      <c r="E11" s="444">
        <v>2</v>
      </c>
      <c r="F11" s="444">
        <v>5</v>
      </c>
      <c r="G11" s="444">
        <v>2</v>
      </c>
      <c r="H11" s="445">
        <v>5</v>
      </c>
      <c r="I11" s="446">
        <v>2</v>
      </c>
      <c r="J11" s="444">
        <v>5</v>
      </c>
      <c r="K11" s="444">
        <v>2</v>
      </c>
      <c r="L11" s="444">
        <v>5</v>
      </c>
      <c r="M11" s="444">
        <v>2</v>
      </c>
      <c r="N11" s="445">
        <v>5</v>
      </c>
      <c r="O11" s="446">
        <v>250</v>
      </c>
      <c r="P11" s="444">
        <v>1000</v>
      </c>
      <c r="Q11" s="444">
        <v>275</v>
      </c>
      <c r="R11" s="444">
        <v>1100</v>
      </c>
      <c r="S11" s="444">
        <v>300</v>
      </c>
      <c r="T11" s="445">
        <v>1200</v>
      </c>
      <c r="U11" s="446">
        <v>2</v>
      </c>
      <c r="V11" s="444">
        <v>5</v>
      </c>
      <c r="W11" s="444">
        <v>2</v>
      </c>
      <c r="X11" s="444">
        <v>5</v>
      </c>
      <c r="Y11" s="444">
        <v>2</v>
      </c>
      <c r="Z11" s="447">
        <v>5</v>
      </c>
    </row>
    <row r="12" spans="2:26" ht="59.25" customHeight="1">
      <c r="B12" s="440" t="s">
        <v>145</v>
      </c>
      <c r="C12" s="443">
        <v>35</v>
      </c>
      <c r="D12" s="444">
        <v>55</v>
      </c>
      <c r="E12" s="444">
        <v>35</v>
      </c>
      <c r="F12" s="444">
        <v>55</v>
      </c>
      <c r="G12" s="444">
        <v>35</v>
      </c>
      <c r="H12" s="445">
        <v>55</v>
      </c>
      <c r="I12" s="446">
        <v>2</v>
      </c>
      <c r="J12" s="444">
        <v>3</v>
      </c>
      <c r="K12" s="444">
        <v>2</v>
      </c>
      <c r="L12" s="444">
        <v>3</v>
      </c>
      <c r="M12" s="444">
        <v>2</v>
      </c>
      <c r="N12" s="445">
        <v>3</v>
      </c>
      <c r="O12" s="446">
        <v>325</v>
      </c>
      <c r="P12" s="444">
        <v>1300</v>
      </c>
      <c r="Q12" s="444">
        <v>350</v>
      </c>
      <c r="R12" s="444">
        <v>1400</v>
      </c>
      <c r="S12" s="444">
        <v>375</v>
      </c>
      <c r="T12" s="445">
        <v>1500</v>
      </c>
      <c r="U12" s="446">
        <v>0</v>
      </c>
      <c r="V12" s="444">
        <v>0</v>
      </c>
      <c r="W12" s="444">
        <v>0</v>
      </c>
      <c r="X12" s="444">
        <v>0</v>
      </c>
      <c r="Y12" s="444">
        <v>0</v>
      </c>
      <c r="Z12" s="447">
        <v>0</v>
      </c>
    </row>
    <row r="13" spans="2:26" ht="59.25" customHeight="1">
      <c r="B13" s="440" t="s">
        <v>147</v>
      </c>
      <c r="C13" s="443">
        <v>707</v>
      </c>
      <c r="D13" s="444">
        <v>1100</v>
      </c>
      <c r="E13" s="444">
        <v>719</v>
      </c>
      <c r="F13" s="444">
        <v>1118</v>
      </c>
      <c r="G13" s="444">
        <v>731</v>
      </c>
      <c r="H13" s="445">
        <v>1137</v>
      </c>
      <c r="I13" s="446">
        <v>28</v>
      </c>
      <c r="J13" s="444">
        <v>54</v>
      </c>
      <c r="K13" s="444">
        <v>29</v>
      </c>
      <c r="L13" s="444">
        <v>56</v>
      </c>
      <c r="M13" s="444">
        <v>30</v>
      </c>
      <c r="N13" s="445">
        <v>58</v>
      </c>
      <c r="O13" s="446">
        <v>350</v>
      </c>
      <c r="P13" s="444">
        <v>1400</v>
      </c>
      <c r="Q13" s="444">
        <v>375</v>
      </c>
      <c r="R13" s="444">
        <v>1500</v>
      </c>
      <c r="S13" s="444">
        <v>400</v>
      </c>
      <c r="T13" s="445">
        <v>1600</v>
      </c>
      <c r="U13" s="446">
        <v>0</v>
      </c>
      <c r="V13" s="444">
        <v>0</v>
      </c>
      <c r="W13" s="444">
        <v>0</v>
      </c>
      <c r="X13" s="444">
        <v>0</v>
      </c>
      <c r="Y13" s="444">
        <v>0</v>
      </c>
      <c r="Z13" s="447">
        <v>0</v>
      </c>
    </row>
    <row r="14" spans="2:26" ht="59.25" customHeight="1">
      <c r="B14" s="440" t="s">
        <v>157</v>
      </c>
      <c r="C14" s="443">
        <v>844</v>
      </c>
      <c r="D14" s="444">
        <v>2159</v>
      </c>
      <c r="E14" s="444">
        <v>869</v>
      </c>
      <c r="F14" s="444">
        <v>2224</v>
      </c>
      <c r="G14" s="444">
        <v>894</v>
      </c>
      <c r="H14" s="445">
        <v>2288</v>
      </c>
      <c r="I14" s="446">
        <v>12</v>
      </c>
      <c r="J14" s="444">
        <v>136</v>
      </c>
      <c r="K14" s="444">
        <v>12</v>
      </c>
      <c r="L14" s="444">
        <v>136</v>
      </c>
      <c r="M14" s="444">
        <v>13</v>
      </c>
      <c r="N14" s="445">
        <v>147</v>
      </c>
      <c r="O14" s="446">
        <v>75</v>
      </c>
      <c r="P14" s="444">
        <v>300</v>
      </c>
      <c r="Q14" s="444">
        <v>100</v>
      </c>
      <c r="R14" s="444">
        <v>400</v>
      </c>
      <c r="S14" s="444">
        <v>125</v>
      </c>
      <c r="T14" s="445">
        <v>500</v>
      </c>
      <c r="U14" s="446">
        <v>0</v>
      </c>
      <c r="V14" s="444">
        <v>0</v>
      </c>
      <c r="W14" s="444">
        <v>0</v>
      </c>
      <c r="X14" s="444">
        <v>0</v>
      </c>
      <c r="Y14" s="444">
        <v>0</v>
      </c>
      <c r="Z14" s="447">
        <v>0</v>
      </c>
    </row>
    <row r="15" spans="2:26" ht="59.25" customHeight="1">
      <c r="B15" s="440" t="s">
        <v>146</v>
      </c>
      <c r="C15" s="448">
        <v>320</v>
      </c>
      <c r="D15" s="449">
        <v>695</v>
      </c>
      <c r="E15" s="449">
        <v>340</v>
      </c>
      <c r="F15" s="449">
        <v>740</v>
      </c>
      <c r="G15" s="449">
        <v>360</v>
      </c>
      <c r="H15" s="450">
        <v>785</v>
      </c>
      <c r="I15" s="451">
        <v>20</v>
      </c>
      <c r="J15" s="449">
        <v>50</v>
      </c>
      <c r="K15" s="449">
        <v>20</v>
      </c>
      <c r="L15" s="449">
        <v>50</v>
      </c>
      <c r="M15" s="449">
        <v>20</v>
      </c>
      <c r="N15" s="450">
        <v>50</v>
      </c>
      <c r="O15" s="446">
        <v>25</v>
      </c>
      <c r="P15" s="444">
        <v>100</v>
      </c>
      <c r="Q15" s="444">
        <v>50</v>
      </c>
      <c r="R15" s="444">
        <v>200</v>
      </c>
      <c r="S15" s="444">
        <v>75</v>
      </c>
      <c r="T15" s="445">
        <v>300</v>
      </c>
      <c r="U15" s="446">
        <v>0</v>
      </c>
      <c r="V15" s="444">
        <v>0</v>
      </c>
      <c r="W15" s="444">
        <v>0</v>
      </c>
      <c r="X15" s="444">
        <v>0</v>
      </c>
      <c r="Y15" s="444">
        <v>0</v>
      </c>
      <c r="Z15" s="447">
        <v>0</v>
      </c>
    </row>
    <row r="16" spans="2:26" ht="59.25" customHeight="1">
      <c r="B16" s="441" t="s">
        <v>113</v>
      </c>
      <c r="C16" s="448">
        <v>914</v>
      </c>
      <c r="D16" s="449">
        <v>1371</v>
      </c>
      <c r="E16" s="449">
        <v>963</v>
      </c>
      <c r="F16" s="449">
        <v>1445</v>
      </c>
      <c r="G16" s="449">
        <v>1015</v>
      </c>
      <c r="H16" s="450">
        <v>1523</v>
      </c>
      <c r="I16" s="451">
        <v>14</v>
      </c>
      <c r="J16" s="449">
        <v>25</v>
      </c>
      <c r="K16" s="449">
        <v>15</v>
      </c>
      <c r="L16" s="449">
        <v>27</v>
      </c>
      <c r="M16" s="449">
        <v>16</v>
      </c>
      <c r="N16" s="450">
        <v>29</v>
      </c>
      <c r="O16" s="446">
        <v>650</v>
      </c>
      <c r="P16" s="444">
        <v>2600</v>
      </c>
      <c r="Q16" s="444">
        <v>675</v>
      </c>
      <c r="R16" s="444">
        <v>2700</v>
      </c>
      <c r="S16" s="444">
        <v>700</v>
      </c>
      <c r="T16" s="445">
        <v>2800</v>
      </c>
      <c r="U16" s="446">
        <v>0</v>
      </c>
      <c r="V16" s="444">
        <v>0</v>
      </c>
      <c r="W16" s="444">
        <v>3</v>
      </c>
      <c r="X16" s="444">
        <v>12</v>
      </c>
      <c r="Y16" s="444">
        <v>5</v>
      </c>
      <c r="Z16" s="447">
        <v>20</v>
      </c>
    </row>
    <row r="17" spans="2:26" ht="59.25" customHeight="1" thickBot="1">
      <c r="B17" s="442" t="s">
        <v>114</v>
      </c>
      <c r="C17" s="452">
        <v>480</v>
      </c>
      <c r="D17" s="453">
        <v>630</v>
      </c>
      <c r="E17" s="453">
        <v>480</v>
      </c>
      <c r="F17" s="453">
        <v>630</v>
      </c>
      <c r="G17" s="453">
        <v>480</v>
      </c>
      <c r="H17" s="454">
        <v>630</v>
      </c>
      <c r="I17" s="455">
        <v>155</v>
      </c>
      <c r="J17" s="453">
        <v>130</v>
      </c>
      <c r="K17" s="453">
        <v>155</v>
      </c>
      <c r="L17" s="453">
        <v>130</v>
      </c>
      <c r="M17" s="453">
        <v>155</v>
      </c>
      <c r="N17" s="454">
        <v>130</v>
      </c>
      <c r="O17" s="455">
        <v>100</v>
      </c>
      <c r="P17" s="453">
        <v>400</v>
      </c>
      <c r="Q17" s="453">
        <v>125</v>
      </c>
      <c r="R17" s="453">
        <v>500</v>
      </c>
      <c r="S17" s="453">
        <v>150</v>
      </c>
      <c r="T17" s="454">
        <v>600</v>
      </c>
      <c r="U17" s="455">
        <v>0</v>
      </c>
      <c r="V17" s="453">
        <v>0</v>
      </c>
      <c r="W17" s="453">
        <v>0</v>
      </c>
      <c r="X17" s="453">
        <v>0</v>
      </c>
      <c r="Y17" s="453">
        <v>0</v>
      </c>
      <c r="Z17" s="456">
        <v>0</v>
      </c>
    </row>
  </sheetData>
  <sheetProtection/>
  <mergeCells count="18">
    <mergeCell ref="C5:Z5"/>
    <mergeCell ref="B5:B8"/>
    <mergeCell ref="C6:H6"/>
    <mergeCell ref="I6:N6"/>
    <mergeCell ref="O6:T6"/>
    <mergeCell ref="U6:Z6"/>
    <mergeCell ref="C7:D7"/>
    <mergeCell ref="E7:F7"/>
    <mergeCell ref="G7:H7"/>
    <mergeCell ref="U7:V7"/>
    <mergeCell ref="W7:X7"/>
    <mergeCell ref="Y7:Z7"/>
    <mergeCell ref="I7:J7"/>
    <mergeCell ref="K7:L7"/>
    <mergeCell ref="M7:N7"/>
    <mergeCell ref="O7:P7"/>
    <mergeCell ref="Q7:R7"/>
    <mergeCell ref="S7:T7"/>
  </mergeCells>
  <printOptions/>
  <pageMargins left="0.7" right="0.7" top="0.75" bottom="0.75" header="0.3" footer="0.3"/>
  <pageSetup fitToHeight="1" fitToWidth="1" horizontalDpi="600" verticalDpi="600" orientation="landscape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R61"/>
  <sheetViews>
    <sheetView view="pageBreakPreview" zoomScale="55" zoomScaleNormal="75" zoomScaleSheetLayoutView="55" workbookViewId="0" topLeftCell="A1">
      <selection activeCell="A60" sqref="A60:IV62"/>
    </sheetView>
  </sheetViews>
  <sheetFormatPr defaultColWidth="9.00390625" defaultRowHeight="13.5"/>
  <cols>
    <col min="1" max="1" width="15.375" style="22" customWidth="1"/>
    <col min="2" max="2" width="15.625" style="22" customWidth="1"/>
    <col min="3" max="14" width="23.50390625" style="22" customWidth="1"/>
    <col min="27" max="16384" width="9.00390625" style="22" customWidth="1"/>
  </cols>
  <sheetData>
    <row r="1" spans="2:14" s="79" customFormat="1" ht="35.25" customHeight="1">
      <c r="B1" s="100" t="s">
        <v>89</v>
      </c>
      <c r="C1" s="77"/>
      <c r="D1" s="77"/>
      <c r="E1" s="77"/>
      <c r="F1" s="78"/>
      <c r="G1" s="78"/>
      <c r="H1" s="78"/>
      <c r="I1" s="78"/>
      <c r="J1" s="78"/>
      <c r="K1" s="78"/>
      <c r="L1" s="77"/>
      <c r="M1" s="77"/>
      <c r="N1" s="77"/>
    </row>
    <row r="2" spans="2:14" ht="31.5" customHeight="1" thickBot="1">
      <c r="B2" s="100"/>
      <c r="C2" s="24"/>
      <c r="D2" s="6"/>
      <c r="E2" s="6"/>
      <c r="F2" s="6"/>
      <c r="G2" s="6"/>
      <c r="H2" s="6"/>
      <c r="I2" s="6"/>
      <c r="J2" s="6"/>
      <c r="K2" s="6"/>
      <c r="L2" s="24"/>
      <c r="M2" s="6"/>
      <c r="N2" s="6"/>
    </row>
    <row r="3" spans="2:14" ht="37.5" customHeight="1">
      <c r="B3" s="552" t="s">
        <v>41</v>
      </c>
      <c r="C3" s="689" t="s">
        <v>125</v>
      </c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1"/>
    </row>
    <row r="4" spans="2:14" ht="38.25" customHeight="1">
      <c r="B4" s="553"/>
      <c r="C4" s="521" t="s">
        <v>82</v>
      </c>
      <c r="D4" s="521"/>
      <c r="E4" s="521"/>
      <c r="F4" s="521"/>
      <c r="G4" s="521"/>
      <c r="H4" s="521"/>
      <c r="I4" s="521"/>
      <c r="J4" s="521"/>
      <c r="K4" s="521"/>
      <c r="L4" s="693" t="s">
        <v>87</v>
      </c>
      <c r="M4" s="694"/>
      <c r="N4" s="695"/>
    </row>
    <row r="5" spans="2:14" ht="54.75" customHeight="1">
      <c r="B5" s="553"/>
      <c r="C5" s="533" t="s">
        <v>84</v>
      </c>
      <c r="D5" s="533"/>
      <c r="E5" s="534"/>
      <c r="F5" s="537" t="s">
        <v>85</v>
      </c>
      <c r="G5" s="538"/>
      <c r="H5" s="539"/>
      <c r="I5" s="532" t="s">
        <v>86</v>
      </c>
      <c r="J5" s="533"/>
      <c r="K5" s="534"/>
      <c r="L5" s="520"/>
      <c r="M5" s="521"/>
      <c r="N5" s="551"/>
    </row>
    <row r="6" spans="2:14" s="3" customFormat="1" ht="24" customHeight="1">
      <c r="B6" s="553"/>
      <c r="C6" s="555" t="s">
        <v>78</v>
      </c>
      <c r="D6" s="523" t="s">
        <v>79</v>
      </c>
      <c r="E6" s="555" t="s">
        <v>80</v>
      </c>
      <c r="F6" s="525" t="s">
        <v>78</v>
      </c>
      <c r="G6" s="542" t="s">
        <v>79</v>
      </c>
      <c r="H6" s="529" t="s">
        <v>80</v>
      </c>
      <c r="I6" s="527" t="s">
        <v>78</v>
      </c>
      <c r="J6" s="523" t="s">
        <v>79</v>
      </c>
      <c r="K6" s="535" t="s">
        <v>80</v>
      </c>
      <c r="L6" s="527" t="s">
        <v>78</v>
      </c>
      <c r="M6" s="523" t="s">
        <v>79</v>
      </c>
      <c r="N6" s="540" t="s">
        <v>80</v>
      </c>
    </row>
    <row r="7" spans="2:14" s="3" customFormat="1" ht="21.75" customHeight="1">
      <c r="B7" s="553"/>
      <c r="C7" s="556"/>
      <c r="D7" s="524"/>
      <c r="E7" s="556"/>
      <c r="F7" s="526"/>
      <c r="G7" s="543"/>
      <c r="H7" s="530"/>
      <c r="I7" s="528"/>
      <c r="J7" s="524"/>
      <c r="K7" s="536"/>
      <c r="L7" s="531"/>
      <c r="M7" s="560"/>
      <c r="N7" s="692"/>
    </row>
    <row r="8" spans="2:14" s="3" customFormat="1" ht="18" customHeight="1" thickBot="1">
      <c r="B8" s="554"/>
      <c r="C8" s="280" t="s">
        <v>83</v>
      </c>
      <c r="D8" s="69" t="s">
        <v>83</v>
      </c>
      <c r="E8" s="70" t="s">
        <v>83</v>
      </c>
      <c r="F8" s="96" t="s">
        <v>62</v>
      </c>
      <c r="G8" s="97" t="s">
        <v>62</v>
      </c>
      <c r="H8" s="98" t="s">
        <v>62</v>
      </c>
      <c r="I8" s="71" t="s">
        <v>61</v>
      </c>
      <c r="J8" s="69" t="s">
        <v>61</v>
      </c>
      <c r="K8" s="72" t="s">
        <v>61</v>
      </c>
      <c r="L8" s="71" t="s">
        <v>83</v>
      </c>
      <c r="M8" s="69" t="s">
        <v>83</v>
      </c>
      <c r="N8" s="190" t="s">
        <v>83</v>
      </c>
    </row>
    <row r="9" spans="2:14" s="3" customFormat="1" ht="21.75" customHeight="1">
      <c r="B9" s="8" t="s">
        <v>141</v>
      </c>
      <c r="C9" s="463">
        <v>2</v>
      </c>
      <c r="D9" s="464">
        <v>2</v>
      </c>
      <c r="E9" s="465">
        <v>2</v>
      </c>
      <c r="F9" s="466">
        <v>60</v>
      </c>
      <c r="G9" s="467">
        <v>60</v>
      </c>
      <c r="H9" s="468">
        <v>60</v>
      </c>
      <c r="I9" s="469" t="s">
        <v>58</v>
      </c>
      <c r="J9" s="470" t="s">
        <v>58</v>
      </c>
      <c r="K9" s="471" t="s">
        <v>58</v>
      </c>
      <c r="L9" s="466">
        <v>2</v>
      </c>
      <c r="M9" s="467">
        <v>2</v>
      </c>
      <c r="N9" s="468">
        <v>2</v>
      </c>
    </row>
    <row r="10" spans="2:14" s="3" customFormat="1" ht="21.75" customHeight="1">
      <c r="B10" s="9" t="s">
        <v>1</v>
      </c>
      <c r="C10" s="472"/>
      <c r="D10" s="473"/>
      <c r="E10" s="474"/>
      <c r="F10" s="475"/>
      <c r="G10" s="476"/>
      <c r="H10" s="477"/>
      <c r="I10" s="478"/>
      <c r="J10" s="479"/>
      <c r="K10" s="480"/>
      <c r="L10" s="475"/>
      <c r="M10" s="476"/>
      <c r="N10" s="477"/>
    </row>
    <row r="11" spans="2:14" s="3" customFormat="1" ht="21.75" customHeight="1">
      <c r="B11" s="9" t="s">
        <v>2</v>
      </c>
      <c r="C11" s="472"/>
      <c r="D11" s="473"/>
      <c r="E11" s="474"/>
      <c r="F11" s="475"/>
      <c r="G11" s="476"/>
      <c r="H11" s="477"/>
      <c r="I11" s="478"/>
      <c r="J11" s="479"/>
      <c r="K11" s="480"/>
      <c r="L11" s="475"/>
      <c r="M11" s="476"/>
      <c r="N11" s="477"/>
    </row>
    <row r="12" spans="2:14" s="3" customFormat="1" ht="21.75" customHeight="1">
      <c r="B12" s="9" t="s">
        <v>3</v>
      </c>
      <c r="C12" s="472"/>
      <c r="D12" s="473"/>
      <c r="E12" s="474"/>
      <c r="F12" s="475"/>
      <c r="G12" s="476"/>
      <c r="H12" s="477"/>
      <c r="I12" s="478"/>
      <c r="J12" s="479"/>
      <c r="K12" s="480"/>
      <c r="L12" s="475"/>
      <c r="M12" s="476"/>
      <c r="N12" s="477"/>
    </row>
    <row r="13" spans="2:14" s="3" customFormat="1" ht="21.75" customHeight="1">
      <c r="B13" s="9" t="s">
        <v>4</v>
      </c>
      <c r="C13" s="481"/>
      <c r="D13" s="482"/>
      <c r="E13" s="483"/>
      <c r="F13" s="475"/>
      <c r="G13" s="476"/>
      <c r="H13" s="477"/>
      <c r="I13" s="478"/>
      <c r="J13" s="479"/>
      <c r="K13" s="480"/>
      <c r="L13" s="475"/>
      <c r="M13" s="476"/>
      <c r="N13" s="477"/>
    </row>
    <row r="14" spans="2:14" s="3" customFormat="1" ht="21.75" customHeight="1">
      <c r="B14" s="9" t="s">
        <v>140</v>
      </c>
      <c r="C14" s="484">
        <v>0</v>
      </c>
      <c r="D14" s="485">
        <v>0</v>
      </c>
      <c r="E14" s="486">
        <v>0</v>
      </c>
      <c r="F14" s="475"/>
      <c r="G14" s="476"/>
      <c r="H14" s="477"/>
      <c r="I14" s="478"/>
      <c r="J14" s="479"/>
      <c r="K14" s="480"/>
      <c r="L14" s="475"/>
      <c r="M14" s="476"/>
      <c r="N14" s="477"/>
    </row>
    <row r="15" spans="2:14" s="3" customFormat="1" ht="21.75" customHeight="1">
      <c r="B15" s="9" t="s">
        <v>145</v>
      </c>
      <c r="C15" s="487">
        <v>0</v>
      </c>
      <c r="D15" s="488">
        <v>1</v>
      </c>
      <c r="E15" s="489">
        <v>1</v>
      </c>
      <c r="F15" s="475"/>
      <c r="G15" s="476"/>
      <c r="H15" s="477"/>
      <c r="I15" s="478"/>
      <c r="J15" s="479"/>
      <c r="K15" s="480"/>
      <c r="L15" s="475"/>
      <c r="M15" s="476"/>
      <c r="N15" s="477"/>
    </row>
    <row r="16" spans="2:14" s="3" customFormat="1" ht="21.75" customHeight="1">
      <c r="B16" s="9" t="s">
        <v>5</v>
      </c>
      <c r="C16" s="472"/>
      <c r="D16" s="473"/>
      <c r="E16" s="474"/>
      <c r="F16" s="475"/>
      <c r="G16" s="476"/>
      <c r="H16" s="477"/>
      <c r="I16" s="478"/>
      <c r="J16" s="479"/>
      <c r="K16" s="480"/>
      <c r="L16" s="475"/>
      <c r="M16" s="476"/>
      <c r="N16" s="477"/>
    </row>
    <row r="17" spans="2:14" s="3" customFormat="1" ht="21.75" customHeight="1">
      <c r="B17" s="9" t="s">
        <v>6</v>
      </c>
      <c r="C17" s="472"/>
      <c r="D17" s="473"/>
      <c r="E17" s="474"/>
      <c r="F17" s="475"/>
      <c r="G17" s="476"/>
      <c r="H17" s="477"/>
      <c r="I17" s="478"/>
      <c r="J17" s="479"/>
      <c r="K17" s="480"/>
      <c r="L17" s="475"/>
      <c r="M17" s="476"/>
      <c r="N17" s="477"/>
    </row>
    <row r="18" spans="2:14" s="3" customFormat="1" ht="21.75" customHeight="1">
      <c r="B18" s="9" t="s">
        <v>8</v>
      </c>
      <c r="C18" s="472"/>
      <c r="D18" s="473"/>
      <c r="E18" s="474"/>
      <c r="F18" s="475"/>
      <c r="G18" s="476"/>
      <c r="H18" s="477"/>
      <c r="I18" s="478"/>
      <c r="J18" s="479"/>
      <c r="K18" s="480"/>
      <c r="L18" s="475"/>
      <c r="M18" s="476"/>
      <c r="N18" s="477"/>
    </row>
    <row r="19" spans="2:14" s="3" customFormat="1" ht="21.75" customHeight="1">
      <c r="B19" s="9" t="s">
        <v>7</v>
      </c>
      <c r="C19" s="487">
        <v>2</v>
      </c>
      <c r="D19" s="488">
        <v>2</v>
      </c>
      <c r="E19" s="489">
        <v>2</v>
      </c>
      <c r="F19" s="475"/>
      <c r="G19" s="476"/>
      <c r="H19" s="477"/>
      <c r="I19" s="478"/>
      <c r="J19" s="479"/>
      <c r="K19" s="480"/>
      <c r="L19" s="475"/>
      <c r="M19" s="476"/>
      <c r="N19" s="477"/>
    </row>
    <row r="20" spans="2:14" s="3" customFormat="1" ht="21.75" customHeight="1">
      <c r="B20" s="9" t="s">
        <v>9</v>
      </c>
      <c r="C20" s="484">
        <v>6</v>
      </c>
      <c r="D20" s="485">
        <v>6</v>
      </c>
      <c r="E20" s="486">
        <v>6</v>
      </c>
      <c r="F20" s="475"/>
      <c r="G20" s="476"/>
      <c r="H20" s="477"/>
      <c r="I20" s="478"/>
      <c r="J20" s="479"/>
      <c r="K20" s="480"/>
      <c r="L20" s="475"/>
      <c r="M20" s="476"/>
      <c r="N20" s="477"/>
    </row>
    <row r="21" spans="2:14" s="3" customFormat="1" ht="21.75" customHeight="1">
      <c r="B21" s="9" t="s">
        <v>10</v>
      </c>
      <c r="C21" s="484">
        <v>1</v>
      </c>
      <c r="D21" s="485">
        <v>1</v>
      </c>
      <c r="E21" s="486">
        <v>1</v>
      </c>
      <c r="F21" s="475"/>
      <c r="G21" s="476"/>
      <c r="H21" s="477"/>
      <c r="I21" s="478"/>
      <c r="J21" s="479"/>
      <c r="K21" s="480"/>
      <c r="L21" s="475"/>
      <c r="M21" s="476"/>
      <c r="N21" s="477"/>
    </row>
    <row r="22" spans="2:14" s="3" customFormat="1" ht="21.75" customHeight="1">
      <c r="B22" s="9" t="s">
        <v>11</v>
      </c>
      <c r="C22" s="481"/>
      <c r="D22" s="482"/>
      <c r="E22" s="483"/>
      <c r="F22" s="475"/>
      <c r="G22" s="476"/>
      <c r="H22" s="477"/>
      <c r="I22" s="478"/>
      <c r="J22" s="479"/>
      <c r="K22" s="480"/>
      <c r="L22" s="475"/>
      <c r="M22" s="476"/>
      <c r="N22" s="477"/>
    </row>
    <row r="23" spans="2:14" s="3" customFormat="1" ht="21.75" customHeight="1">
      <c r="B23" s="9" t="s">
        <v>12</v>
      </c>
      <c r="C23" s="472"/>
      <c r="D23" s="473"/>
      <c r="E23" s="474"/>
      <c r="F23" s="475"/>
      <c r="G23" s="476"/>
      <c r="H23" s="477"/>
      <c r="I23" s="478"/>
      <c r="J23" s="479"/>
      <c r="K23" s="480"/>
      <c r="L23" s="475"/>
      <c r="M23" s="476"/>
      <c r="N23" s="477"/>
    </row>
    <row r="24" spans="2:14" s="3" customFormat="1" ht="21.75" customHeight="1">
      <c r="B24" s="9" t="s">
        <v>13</v>
      </c>
      <c r="C24" s="472"/>
      <c r="D24" s="473"/>
      <c r="E24" s="474"/>
      <c r="F24" s="475"/>
      <c r="G24" s="476"/>
      <c r="H24" s="477"/>
      <c r="I24" s="478"/>
      <c r="J24" s="479"/>
      <c r="K24" s="480"/>
      <c r="L24" s="475"/>
      <c r="M24" s="476"/>
      <c r="N24" s="477"/>
    </row>
    <row r="25" spans="2:14" s="3" customFormat="1" ht="21.75" customHeight="1">
      <c r="B25" s="9" t="s">
        <v>38</v>
      </c>
      <c r="C25" s="481"/>
      <c r="D25" s="482"/>
      <c r="E25" s="483"/>
      <c r="F25" s="475"/>
      <c r="G25" s="476"/>
      <c r="H25" s="477"/>
      <c r="I25" s="478"/>
      <c r="J25" s="479"/>
      <c r="K25" s="480"/>
      <c r="L25" s="475"/>
      <c r="M25" s="476"/>
      <c r="N25" s="477"/>
    </row>
    <row r="26" spans="2:14" s="3" customFormat="1" ht="21.75" customHeight="1">
      <c r="B26" s="9" t="s">
        <v>14</v>
      </c>
      <c r="C26" s="472"/>
      <c r="D26" s="473"/>
      <c r="E26" s="474"/>
      <c r="F26" s="475"/>
      <c r="G26" s="476"/>
      <c r="H26" s="477"/>
      <c r="I26" s="478"/>
      <c r="J26" s="479"/>
      <c r="K26" s="480"/>
      <c r="L26" s="475"/>
      <c r="M26" s="476"/>
      <c r="N26" s="477"/>
    </row>
    <row r="27" spans="2:14" s="3" customFormat="1" ht="21.75" customHeight="1">
      <c r="B27" s="9" t="s">
        <v>153</v>
      </c>
      <c r="C27" s="487">
        <v>1</v>
      </c>
      <c r="D27" s="488">
        <v>1</v>
      </c>
      <c r="E27" s="489">
        <v>1</v>
      </c>
      <c r="F27" s="475"/>
      <c r="G27" s="476"/>
      <c r="H27" s="477"/>
      <c r="I27" s="478"/>
      <c r="J27" s="479"/>
      <c r="K27" s="480"/>
      <c r="L27" s="475"/>
      <c r="M27" s="476"/>
      <c r="N27" s="477"/>
    </row>
    <row r="28" spans="2:14" s="3" customFormat="1" ht="21.75" customHeight="1">
      <c r="B28" s="9" t="s">
        <v>16</v>
      </c>
      <c r="C28" s="487">
        <v>1</v>
      </c>
      <c r="D28" s="488">
        <v>1</v>
      </c>
      <c r="E28" s="489">
        <v>1</v>
      </c>
      <c r="F28" s="475"/>
      <c r="G28" s="476"/>
      <c r="H28" s="477"/>
      <c r="I28" s="478"/>
      <c r="J28" s="479"/>
      <c r="K28" s="480"/>
      <c r="L28" s="475"/>
      <c r="M28" s="476"/>
      <c r="N28" s="477"/>
    </row>
    <row r="29" spans="2:14" s="3" customFormat="1" ht="21.75" customHeight="1">
      <c r="B29" s="9" t="s">
        <v>17</v>
      </c>
      <c r="C29" s="472"/>
      <c r="D29" s="473"/>
      <c r="E29" s="474"/>
      <c r="F29" s="475"/>
      <c r="G29" s="476"/>
      <c r="H29" s="477"/>
      <c r="I29" s="478"/>
      <c r="J29" s="479"/>
      <c r="K29" s="480"/>
      <c r="L29" s="475"/>
      <c r="M29" s="476"/>
      <c r="N29" s="477"/>
    </row>
    <row r="30" spans="2:14" s="3" customFormat="1" ht="21.75" customHeight="1">
      <c r="B30" s="9" t="s">
        <v>15</v>
      </c>
      <c r="C30" s="481"/>
      <c r="D30" s="482"/>
      <c r="E30" s="483"/>
      <c r="F30" s="475"/>
      <c r="G30" s="476"/>
      <c r="H30" s="477"/>
      <c r="I30" s="478"/>
      <c r="J30" s="479"/>
      <c r="K30" s="480"/>
      <c r="L30" s="475"/>
      <c r="M30" s="476"/>
      <c r="N30" s="477"/>
    </row>
    <row r="31" spans="2:14" s="3" customFormat="1" ht="21.75" customHeight="1">
      <c r="B31" s="9" t="s">
        <v>18</v>
      </c>
      <c r="C31" s="472"/>
      <c r="D31" s="473"/>
      <c r="E31" s="474"/>
      <c r="F31" s="475"/>
      <c r="G31" s="476"/>
      <c r="H31" s="477"/>
      <c r="I31" s="478"/>
      <c r="J31" s="479"/>
      <c r="K31" s="480"/>
      <c r="L31" s="475"/>
      <c r="M31" s="476"/>
      <c r="N31" s="477"/>
    </row>
    <row r="32" spans="2:14" s="3" customFormat="1" ht="21.75" customHeight="1">
      <c r="B32" s="9" t="s">
        <v>20</v>
      </c>
      <c r="C32" s="472"/>
      <c r="D32" s="473"/>
      <c r="E32" s="474"/>
      <c r="F32" s="475"/>
      <c r="G32" s="476"/>
      <c r="H32" s="477"/>
      <c r="I32" s="478"/>
      <c r="J32" s="479"/>
      <c r="K32" s="480"/>
      <c r="L32" s="475"/>
      <c r="M32" s="476"/>
      <c r="N32" s="477"/>
    </row>
    <row r="33" spans="2:14" s="3" customFormat="1" ht="21.75" customHeight="1">
      <c r="B33" s="9" t="s">
        <v>19</v>
      </c>
      <c r="C33" s="472"/>
      <c r="D33" s="473"/>
      <c r="E33" s="474"/>
      <c r="F33" s="475"/>
      <c r="G33" s="476"/>
      <c r="H33" s="477"/>
      <c r="I33" s="478"/>
      <c r="J33" s="479"/>
      <c r="K33" s="480"/>
      <c r="L33" s="475"/>
      <c r="M33" s="476"/>
      <c r="N33" s="477"/>
    </row>
    <row r="34" spans="2:14" s="3" customFormat="1" ht="21.75" customHeight="1">
      <c r="B34" s="9" t="s">
        <v>21</v>
      </c>
      <c r="C34" s="481"/>
      <c r="D34" s="482"/>
      <c r="E34" s="483"/>
      <c r="F34" s="475"/>
      <c r="G34" s="476"/>
      <c r="H34" s="477"/>
      <c r="I34" s="478"/>
      <c r="J34" s="479"/>
      <c r="K34" s="480"/>
      <c r="L34" s="475"/>
      <c r="M34" s="476"/>
      <c r="N34" s="477"/>
    </row>
    <row r="35" spans="2:14" s="3" customFormat="1" ht="21.75" customHeight="1">
      <c r="B35" s="9" t="s">
        <v>22</v>
      </c>
      <c r="C35" s="481"/>
      <c r="D35" s="482"/>
      <c r="E35" s="483"/>
      <c r="F35" s="475"/>
      <c r="G35" s="476"/>
      <c r="H35" s="477"/>
      <c r="I35" s="478"/>
      <c r="J35" s="479"/>
      <c r="K35" s="480"/>
      <c r="L35" s="475"/>
      <c r="M35" s="476"/>
      <c r="N35" s="477"/>
    </row>
    <row r="36" spans="2:14" s="3" customFormat="1" ht="21.75" customHeight="1">
      <c r="B36" s="9" t="s">
        <v>23</v>
      </c>
      <c r="C36" s="472"/>
      <c r="D36" s="473"/>
      <c r="E36" s="474"/>
      <c r="F36" s="475"/>
      <c r="G36" s="476"/>
      <c r="H36" s="477"/>
      <c r="I36" s="478"/>
      <c r="J36" s="479"/>
      <c r="K36" s="480"/>
      <c r="L36" s="475"/>
      <c r="M36" s="476"/>
      <c r="N36" s="477"/>
    </row>
    <row r="37" spans="2:14" s="3" customFormat="1" ht="21.75" customHeight="1">
      <c r="B37" s="9" t="s">
        <v>24</v>
      </c>
      <c r="C37" s="472"/>
      <c r="D37" s="473"/>
      <c r="E37" s="474"/>
      <c r="F37" s="475"/>
      <c r="G37" s="476"/>
      <c r="H37" s="477"/>
      <c r="I37" s="478"/>
      <c r="J37" s="479"/>
      <c r="K37" s="480"/>
      <c r="L37" s="475"/>
      <c r="M37" s="476"/>
      <c r="N37" s="477"/>
    </row>
    <row r="38" spans="2:14" s="3" customFormat="1" ht="21.75" customHeight="1">
      <c r="B38" s="9" t="s">
        <v>25</v>
      </c>
      <c r="C38" s="472"/>
      <c r="D38" s="473"/>
      <c r="E38" s="474"/>
      <c r="F38" s="475"/>
      <c r="G38" s="476"/>
      <c r="H38" s="477"/>
      <c r="I38" s="478"/>
      <c r="J38" s="479"/>
      <c r="K38" s="480"/>
      <c r="L38" s="475"/>
      <c r="M38" s="476"/>
      <c r="N38" s="477"/>
    </row>
    <row r="39" spans="2:32" s="3" customFormat="1" ht="21.75" customHeight="1">
      <c r="B39" s="9" t="s">
        <v>0</v>
      </c>
      <c r="C39" s="484">
        <v>0</v>
      </c>
      <c r="D39" s="485">
        <v>0</v>
      </c>
      <c r="E39" s="486">
        <v>0</v>
      </c>
      <c r="F39" s="490">
        <v>0</v>
      </c>
      <c r="G39" s="491">
        <v>0</v>
      </c>
      <c r="H39" s="492">
        <v>0</v>
      </c>
      <c r="I39" s="493" t="s">
        <v>59</v>
      </c>
      <c r="J39" s="494" t="s">
        <v>59</v>
      </c>
      <c r="K39" s="495" t="s">
        <v>59</v>
      </c>
      <c r="L39" s="490">
        <v>1</v>
      </c>
      <c r="M39" s="491">
        <v>1</v>
      </c>
      <c r="N39" s="492">
        <v>1</v>
      </c>
      <c r="AA39" s="80"/>
      <c r="AB39" s="81"/>
      <c r="AC39" s="81"/>
      <c r="AD39" s="81"/>
      <c r="AE39" s="81"/>
      <c r="AF39" s="81"/>
    </row>
    <row r="40" spans="2:14" s="3" customFormat="1" ht="21.75" customHeight="1">
      <c r="B40" s="9" t="s">
        <v>26</v>
      </c>
      <c r="C40" s="472"/>
      <c r="D40" s="473"/>
      <c r="E40" s="474"/>
      <c r="F40" s="475"/>
      <c r="G40" s="476"/>
      <c r="H40" s="477"/>
      <c r="I40" s="478"/>
      <c r="J40" s="479"/>
      <c r="K40" s="480"/>
      <c r="L40" s="475"/>
      <c r="M40" s="476"/>
      <c r="N40" s="477"/>
    </row>
    <row r="41" spans="2:14" s="3" customFormat="1" ht="21.75" customHeight="1">
      <c r="B41" s="9" t="s">
        <v>27</v>
      </c>
      <c r="C41" s="472"/>
      <c r="D41" s="473"/>
      <c r="E41" s="474"/>
      <c r="F41" s="475"/>
      <c r="G41" s="476"/>
      <c r="H41" s="477"/>
      <c r="I41" s="478"/>
      <c r="J41" s="479"/>
      <c r="K41" s="480"/>
      <c r="L41" s="475"/>
      <c r="M41" s="476"/>
      <c r="N41" s="477"/>
    </row>
    <row r="42" spans="2:14" s="3" customFormat="1" ht="21.75" customHeight="1">
      <c r="B42" s="9" t="s">
        <v>28</v>
      </c>
      <c r="C42" s="481"/>
      <c r="D42" s="482"/>
      <c r="E42" s="483"/>
      <c r="F42" s="475"/>
      <c r="G42" s="476"/>
      <c r="H42" s="477"/>
      <c r="I42" s="478"/>
      <c r="J42" s="479"/>
      <c r="K42" s="480"/>
      <c r="L42" s="475"/>
      <c r="M42" s="476"/>
      <c r="N42" s="477"/>
    </row>
    <row r="43" spans="2:14" s="3" customFormat="1" ht="21.75" customHeight="1">
      <c r="B43" s="9" t="s">
        <v>29</v>
      </c>
      <c r="C43" s="472"/>
      <c r="D43" s="473"/>
      <c r="E43" s="474"/>
      <c r="F43" s="475"/>
      <c r="G43" s="476"/>
      <c r="H43" s="477"/>
      <c r="I43" s="478"/>
      <c r="J43" s="479"/>
      <c r="K43" s="480"/>
      <c r="L43" s="475"/>
      <c r="M43" s="476"/>
      <c r="N43" s="477"/>
    </row>
    <row r="44" spans="2:14" s="3" customFormat="1" ht="21.75" customHeight="1">
      <c r="B44" s="9" t="s">
        <v>30</v>
      </c>
      <c r="C44" s="481"/>
      <c r="D44" s="482"/>
      <c r="E44" s="483"/>
      <c r="F44" s="475"/>
      <c r="G44" s="476"/>
      <c r="H44" s="477"/>
      <c r="I44" s="478"/>
      <c r="J44" s="479"/>
      <c r="K44" s="480"/>
      <c r="L44" s="475"/>
      <c r="M44" s="476"/>
      <c r="N44" s="477"/>
    </row>
    <row r="45" spans="2:14" s="3" customFormat="1" ht="21.75" customHeight="1">
      <c r="B45" s="9" t="s">
        <v>31</v>
      </c>
      <c r="C45" s="472"/>
      <c r="D45" s="473"/>
      <c r="E45" s="474"/>
      <c r="F45" s="475"/>
      <c r="G45" s="476"/>
      <c r="H45" s="477"/>
      <c r="I45" s="478"/>
      <c r="J45" s="479"/>
      <c r="K45" s="480"/>
      <c r="L45" s="475"/>
      <c r="M45" s="476"/>
      <c r="N45" s="477"/>
    </row>
    <row r="46" spans="2:14" s="3" customFormat="1" ht="21.75" customHeight="1">
      <c r="B46" s="9" t="s">
        <v>32</v>
      </c>
      <c r="C46" s="472"/>
      <c r="D46" s="473"/>
      <c r="E46" s="474"/>
      <c r="F46" s="475"/>
      <c r="G46" s="476"/>
      <c r="H46" s="477"/>
      <c r="I46" s="478"/>
      <c r="J46" s="479"/>
      <c r="K46" s="480"/>
      <c r="L46" s="475"/>
      <c r="M46" s="476"/>
      <c r="N46" s="477"/>
    </row>
    <row r="47" spans="2:14" s="3" customFormat="1" ht="21.75" customHeight="1">
      <c r="B47" s="9" t="s">
        <v>33</v>
      </c>
      <c r="C47" s="472"/>
      <c r="D47" s="473"/>
      <c r="E47" s="474"/>
      <c r="F47" s="475"/>
      <c r="G47" s="476"/>
      <c r="H47" s="477"/>
      <c r="I47" s="478"/>
      <c r="J47" s="479"/>
      <c r="K47" s="480"/>
      <c r="L47" s="475"/>
      <c r="M47" s="476"/>
      <c r="N47" s="477"/>
    </row>
    <row r="48" spans="2:14" s="3" customFormat="1" ht="21.75" customHeight="1">
      <c r="B48" s="9" t="s">
        <v>34</v>
      </c>
      <c r="C48" s="472"/>
      <c r="D48" s="473"/>
      <c r="E48" s="474"/>
      <c r="F48" s="475"/>
      <c r="G48" s="476"/>
      <c r="H48" s="477"/>
      <c r="I48" s="478"/>
      <c r="J48" s="479"/>
      <c r="K48" s="480"/>
      <c r="L48" s="475"/>
      <c r="M48" s="476"/>
      <c r="N48" s="477"/>
    </row>
    <row r="49" spans="2:14" s="3" customFormat="1" ht="21.75" customHeight="1">
      <c r="B49" s="9" t="s">
        <v>35</v>
      </c>
      <c r="C49" s="472"/>
      <c r="D49" s="473"/>
      <c r="E49" s="474"/>
      <c r="F49" s="475"/>
      <c r="G49" s="476"/>
      <c r="H49" s="477"/>
      <c r="I49" s="478"/>
      <c r="J49" s="479"/>
      <c r="K49" s="480"/>
      <c r="L49" s="475"/>
      <c r="M49" s="476"/>
      <c r="N49" s="477"/>
    </row>
    <row r="50" spans="2:14" s="3" customFormat="1" ht="21.75" customHeight="1">
      <c r="B50" s="9" t="s">
        <v>36</v>
      </c>
      <c r="C50" s="481"/>
      <c r="D50" s="482"/>
      <c r="E50" s="483"/>
      <c r="F50" s="475"/>
      <c r="G50" s="476"/>
      <c r="H50" s="477"/>
      <c r="I50" s="478"/>
      <c r="J50" s="479"/>
      <c r="K50" s="480"/>
      <c r="L50" s="475"/>
      <c r="M50" s="476"/>
      <c r="N50" s="477"/>
    </row>
    <row r="51" spans="2:14" s="3" customFormat="1" ht="21.75" customHeight="1" thickBot="1">
      <c r="B51" s="10" t="s">
        <v>37</v>
      </c>
      <c r="C51" s="496"/>
      <c r="D51" s="497"/>
      <c r="E51" s="498"/>
      <c r="F51" s="499"/>
      <c r="G51" s="500"/>
      <c r="H51" s="501"/>
      <c r="I51" s="502"/>
      <c r="J51" s="503"/>
      <c r="K51" s="504"/>
      <c r="L51" s="499"/>
      <c r="M51" s="500"/>
      <c r="N51" s="501"/>
    </row>
    <row r="52" spans="2:14" s="4" customFormat="1" ht="36" customHeight="1" thickBot="1">
      <c r="B52" s="20" t="s">
        <v>39</v>
      </c>
      <c r="C52" s="505">
        <f aca="true" t="shared" si="0" ref="C52:H52">SUM(C9:C51)</f>
        <v>13</v>
      </c>
      <c r="D52" s="506">
        <f t="shared" si="0"/>
        <v>14</v>
      </c>
      <c r="E52" s="507">
        <f t="shared" si="0"/>
        <v>14</v>
      </c>
      <c r="F52" s="508">
        <f t="shared" si="0"/>
        <v>60</v>
      </c>
      <c r="G52" s="509">
        <f t="shared" si="0"/>
        <v>60</v>
      </c>
      <c r="H52" s="510">
        <f t="shared" si="0"/>
        <v>60</v>
      </c>
      <c r="I52" s="511">
        <f>COUNTIF(I9:I51,$B$60)</f>
        <v>1</v>
      </c>
      <c r="J52" s="512">
        <f>COUNTIF(J9:J51,$B$60)</f>
        <v>1</v>
      </c>
      <c r="K52" s="513">
        <f>COUNTIF(K9:K51,$B$60)</f>
        <v>1</v>
      </c>
      <c r="L52" s="508">
        <f>SUM(L9:L51)</f>
        <v>3</v>
      </c>
      <c r="M52" s="509">
        <f>SUM(M9:M51)</f>
        <v>3</v>
      </c>
      <c r="N52" s="510">
        <f>SUM(N9:N51)</f>
        <v>3</v>
      </c>
    </row>
    <row r="53" spans="2:14" s="24" customFormat="1" ht="23.25" customHeight="1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</row>
    <row r="54" spans="2:14" s="460" customFormat="1" ht="34.5" customHeight="1">
      <c r="B54" s="458" t="s">
        <v>88</v>
      </c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</row>
    <row r="55" spans="2:44" s="405" customFormat="1" ht="34.5" customHeight="1">
      <c r="B55" s="457" t="s">
        <v>174</v>
      </c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AA55" s="461"/>
      <c r="AB55" s="461"/>
      <c r="AC55" s="461"/>
      <c r="AD55" s="461"/>
      <c r="AE55" s="461"/>
      <c r="AF55" s="461"/>
      <c r="AG55" s="461"/>
      <c r="AH55" s="461"/>
      <c r="AI55" s="461"/>
      <c r="AJ55" s="461"/>
      <c r="AK55" s="461"/>
      <c r="AL55" s="461"/>
      <c r="AM55" s="461"/>
      <c r="AN55" s="461"/>
      <c r="AO55" s="461"/>
      <c r="AP55" s="461"/>
      <c r="AQ55" s="461"/>
      <c r="AR55" s="461"/>
    </row>
    <row r="56" ht="33.75" customHeight="1">
      <c r="B56" s="462" t="s">
        <v>175</v>
      </c>
    </row>
    <row r="60" ht="13.5" hidden="1">
      <c r="B60" s="30" t="s">
        <v>58</v>
      </c>
    </row>
    <row r="61" ht="13.5" hidden="1">
      <c r="B61" s="30" t="s">
        <v>59</v>
      </c>
    </row>
    <row r="62" ht="13.5" hidden="1"/>
  </sheetData>
  <sheetProtection/>
  <mergeCells count="19">
    <mergeCell ref="C4:K4"/>
    <mergeCell ref="C5:E5"/>
    <mergeCell ref="F5:H5"/>
    <mergeCell ref="I5:K5"/>
    <mergeCell ref="D6:D7"/>
    <mergeCell ref="E6:E7"/>
    <mergeCell ref="F6:F7"/>
    <mergeCell ref="G6:G7"/>
    <mergeCell ref="H6:H7"/>
    <mergeCell ref="B3:B8"/>
    <mergeCell ref="C3:N3"/>
    <mergeCell ref="L6:L7"/>
    <mergeCell ref="M6:M7"/>
    <mergeCell ref="N6:N7"/>
    <mergeCell ref="I6:I7"/>
    <mergeCell ref="J6:J7"/>
    <mergeCell ref="K6:K7"/>
    <mergeCell ref="C6:C7"/>
    <mergeCell ref="L4:N5"/>
  </mergeCells>
  <dataValidations count="1">
    <dataValidation type="list" allowBlank="1" showInputMessage="1" showErrorMessage="1" sqref="I9:K51">
      <formula1>$B$60:$B$61</formula1>
    </dataValidation>
  </dataValidation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2021-03-19T07:35:32Z</dcterms:created>
  <dcterms:modified xsi:type="dcterms:W3CDTF">2021-03-19T07:35:44Z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