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15" windowWidth="10470" windowHeight="7665" tabRatio="855" activeTab="0"/>
  </bookViews>
  <sheets>
    <sheet name="生活介護" sheetId="1" r:id="rId1"/>
    <sheet name="自立訓練" sheetId="2" r:id="rId2"/>
    <sheet name="就労移行支援" sheetId="3" r:id="rId3"/>
    <sheet name="就労継続Ａ" sheetId="4" r:id="rId4"/>
    <sheet name="就労継続B" sheetId="5" r:id="rId5"/>
    <sheet name="就労定着支援" sheetId="6" r:id="rId6"/>
    <sheet name="療養介護" sheetId="7" r:id="rId7"/>
  </sheets>
  <definedNames>
    <definedName name="_xlnm.Print_Area" localSheetId="1">'自立訓練'!$A$1:$Q$51</definedName>
    <definedName name="_xlnm.Print_Area" localSheetId="2">'就労移行支援'!$A$1:$Y$51</definedName>
    <definedName name="_xlnm.Print_Area" localSheetId="3">'就労継続Ａ'!$A$1:$Q$51</definedName>
    <definedName name="_xlnm.Print_Area" localSheetId="4">'就労継続B'!$A$1:$R$51</definedName>
    <definedName name="_xlnm.Print_Area" localSheetId="5">'就労定着支援'!$A$1:$K$51</definedName>
    <definedName name="_xlnm.Print_Area" localSheetId="0">'生活介護'!$A$1:$Q$51</definedName>
    <definedName name="_xlnm.Print_Area" localSheetId="6">'療養介護'!$A$1:$E$50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<sst xmlns="http://schemas.openxmlformats.org/spreadsheetml/2006/main" count="510" uniqueCount="67">
  <si>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</si>
  <si>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</si>
  <si>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</si>
  <si>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</si>
  <si>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</si>
  <si>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</si>
  <si>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</si>
  <si>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</si>
  <si>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</si>
  <si>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</si>
  <si>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</si>
  <si>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</si>
  <si>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</si>
  <si>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</si>
  <si>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</si>
  <si>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</si>
  <si>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</si>
  <si>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</si>
  <si>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</si>
  <si>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</si>
  <si>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</si>
  <si>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</si>
  <si>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</si>
  <si>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</si>
  <si>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</si>
  <si>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</si>
  <si>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</si>
  <si>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</si>
  <si>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</si>
  <si>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</si>
  <si>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</si>
  <si>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</si>
  <si>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</si>
  <si>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</si>
  <si>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</si>
  <si>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</si>
  <si>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</si>
  <si>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</si>
  <si>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</si>
  <si>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</si>
  <si>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</si>
  <si>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</si>
  <si>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</si>
  <si>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</si>
  <si>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</si>
  <si>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</si>
  <si>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</si>
  <si>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</si>
  <si>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</si>
  <si>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</si>
  <si>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</si>
  <si>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</si>
  <si>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　①　生活介護</t>
  </si>
  <si>
    <t xml:space="preserve"> </t>
  </si>
  <si>
    <t>　②　自立訓練（機能・生活訓練）</t>
  </si>
  <si>
    <t>　③　就労移行支援</t>
  </si>
  <si>
    <t>　④　就労継続支援（Ａ型）</t>
  </si>
  <si>
    <t>　⑤　就労継続支援（Ｂ型）</t>
  </si>
  <si>
    <t>（３）日中活動系サービス</t>
  </si>
  <si>
    <t>３０年度
見込量</t>
  </si>
  <si>
    <t>３０年度
実績値</t>
  </si>
  <si>
    <t>３０年度
実績値（月平均）</t>
  </si>
  <si>
    <t>３０年度
実績値（3月）</t>
  </si>
  <si>
    <t>３０年度
実績値（月平均）</t>
  </si>
  <si>
    <t>　⑥　就労定着支援</t>
  </si>
  <si>
    <t>　⑦　療養介護</t>
  </si>
  <si>
    <t>交野市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</si>
</sst>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0.00_);[Red]\(0.00\)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18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18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18" fillId="8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18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18" fillId="4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8" fillId="8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18" fillId="15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18" fillId="28" borderId="0" applyNumberFormat="0" applyBorder="0" applyAlignment="0" applyProtection="0"/>
    <xf numFmtId="0" fontId="42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18" fillId="32" borderId="0" applyNumberFormat="0" applyBorder="0" applyAlignment="0" applyProtection="0"/>
    <xf numFmtId="0" fontId="4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18" fillId="28" borderId="0" applyNumberFormat="0" applyBorder="0" applyAlignment="0" applyProtection="0"/>
    <xf numFmtId="0" fontId="42" fillId="36" borderId="0" applyNumberFormat="0" applyBorder="0" applyAlignment="0" applyProtection="0"/>
    <xf numFmtId="0" fontId="41" fillId="37" borderId="0" applyNumberFormat="0" applyBorder="0" applyAlignment="0" applyProtection="0"/>
    <xf numFmtId="0" fontId="42" fillId="38" borderId="0" applyNumberFormat="0" applyBorder="0" applyAlignment="0" applyProtection="0"/>
    <xf numFmtId="0" fontId="18" fillId="15" borderId="0" applyNumberFormat="0" applyBorder="0" applyAlignment="0" applyProtection="0"/>
    <xf numFmtId="0" fontId="4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41" borderId="0" applyNumberFormat="0" applyBorder="0" applyAlignment="0" applyProtection="0"/>
    <xf numFmtId="0" fontId="18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19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19" fillId="47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9" fillId="28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9" fillId="28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19" fillId="45" borderId="0" applyNumberFormat="0" applyBorder="0" applyAlignment="0" applyProtection="0"/>
    <xf numFmtId="0" fontId="43" fillId="51" borderId="0" applyNumberFormat="0" applyBorder="0" applyAlignment="0" applyProtection="0"/>
    <xf numFmtId="0" fontId="44" fillId="51" borderId="0" applyNumberFormat="0" applyBorder="0" applyAlignment="0" applyProtection="0"/>
    <xf numFmtId="0" fontId="19" fillId="42" borderId="0" applyNumberFormat="0" applyBorder="0" applyAlignment="0" applyProtection="0"/>
    <xf numFmtId="0" fontId="43" fillId="52" borderId="0" applyNumberFormat="0" applyBorder="0" applyAlignment="0" applyProtection="0"/>
    <xf numFmtId="0" fontId="44" fillId="52" borderId="0" applyNumberFormat="0" applyBorder="0" applyAlignment="0" applyProtection="0"/>
    <xf numFmtId="0" fontId="19" fillId="53" borderId="0" applyNumberFormat="0" applyBorder="0" applyAlignment="0" applyProtection="0"/>
    <xf numFmtId="0" fontId="43" fillId="54" borderId="0" applyNumberFormat="0" applyBorder="0" applyAlignment="0" applyProtection="0"/>
    <xf numFmtId="0" fontId="44" fillId="54" borderId="0" applyNumberFormat="0" applyBorder="0" applyAlignment="0" applyProtection="0"/>
    <xf numFmtId="0" fontId="19" fillId="55" borderId="0" applyNumberFormat="0" applyBorder="0" applyAlignment="0" applyProtection="0"/>
    <xf numFmtId="0" fontId="43" fillId="56" borderId="0" applyNumberFormat="0" applyBorder="0" applyAlignment="0" applyProtection="0"/>
    <xf numFmtId="0" fontId="44" fillId="56" borderId="0" applyNumberFormat="0" applyBorder="0" applyAlignment="0" applyProtection="0"/>
    <xf numFmtId="0" fontId="19" fillId="57" borderId="0" applyNumberFormat="0" applyBorder="0" applyAlignment="0" applyProtection="0"/>
    <xf numFmtId="0" fontId="43" fillId="58" borderId="0" applyNumberFormat="0" applyBorder="0" applyAlignment="0" applyProtection="0"/>
    <xf numFmtId="0" fontId="44" fillId="58" borderId="0" applyNumberFormat="0" applyBorder="0" applyAlignment="0" applyProtection="0"/>
    <xf numFmtId="0" fontId="19" fillId="53" borderId="0" applyNumberFormat="0" applyBorder="0" applyAlignment="0" applyProtection="0"/>
    <xf numFmtId="0" fontId="43" fillId="59" borderId="0" applyNumberFormat="0" applyBorder="0" applyAlignment="0" applyProtection="0"/>
    <xf numFmtId="0" fontId="44" fillId="59" borderId="0" applyNumberFormat="0" applyBorder="0" applyAlignment="0" applyProtection="0"/>
    <xf numFmtId="0" fontId="19" fillId="60" borderId="0" applyNumberFormat="0" applyBorder="0" applyAlignment="0" applyProtection="0"/>
    <xf numFmtId="0" fontId="43" fillId="61" borderId="0" applyNumberFormat="0" applyBorder="0" applyAlignment="0" applyProtection="0"/>
    <xf numFmtId="0" fontId="44" fillId="61" borderId="0" applyNumberFormat="0" applyBorder="0" applyAlignment="0" applyProtection="0"/>
    <xf numFmtId="0" fontId="19" fillId="4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62" borderId="1" applyNumberFormat="0" applyAlignment="0" applyProtection="0"/>
    <xf numFmtId="0" fontId="48" fillId="62" borderId="1" applyNumberFormat="0" applyAlignment="0" applyProtection="0"/>
    <xf numFmtId="0" fontId="20" fillId="57" borderId="2" applyNumberFormat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0" fillId="6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65" borderId="3" applyNumberFormat="0" applyFont="0" applyAlignment="0" applyProtection="0"/>
    <xf numFmtId="0" fontId="0" fillId="8" borderId="3" applyNumberFormat="0" applyFont="0" applyAlignment="0" applyProtection="0"/>
    <xf numFmtId="0" fontId="0" fillId="8" borderId="4" applyNumberFormat="0" applyFont="0" applyAlignment="0" applyProtection="0"/>
    <xf numFmtId="0" fontId="50" fillId="0" borderId="5" applyNumberFormat="0" applyFill="0" applyAlignment="0" applyProtection="0"/>
    <xf numFmtId="0" fontId="0" fillId="0" borderId="6" applyNumberFormat="0" applyFill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0" fillId="67" borderId="0" applyNumberFormat="0" applyBorder="0" applyAlignment="0" applyProtection="0"/>
    <xf numFmtId="0" fontId="52" fillId="68" borderId="7" applyNumberFormat="0" applyAlignment="0" applyProtection="0"/>
    <xf numFmtId="0" fontId="52" fillId="68" borderId="7" applyNumberFormat="0" applyAlignment="0" applyProtection="0"/>
    <xf numFmtId="0" fontId="23" fillId="69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5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12" applyNumberFormat="0" applyFill="0" applyAlignment="0" applyProtection="0"/>
    <xf numFmtId="0" fontId="26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23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22" fillId="0" borderId="18" applyNumberFormat="0" applyFill="0" applyAlignment="0" applyProtection="0"/>
    <xf numFmtId="0" fontId="60" fillId="68" borderId="19" applyNumberFormat="0" applyAlignment="0" applyProtection="0"/>
    <xf numFmtId="0" fontId="60" fillId="68" borderId="19" applyNumberFormat="0" applyAlignment="0" applyProtection="0"/>
    <xf numFmtId="0" fontId="23" fillId="69" borderId="20" applyNumberFormat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70" borderId="7" applyNumberFormat="0" applyAlignment="0" applyProtection="0"/>
    <xf numFmtId="0" fontId="62" fillId="42" borderId="7" applyNumberFormat="0" applyAlignment="0" applyProtection="0"/>
    <xf numFmtId="0" fontId="0" fillId="42" borderId="8" applyNumberFormat="0" applyAlignment="0" applyProtection="0"/>
    <xf numFmtId="0" fontId="2" fillId="0" borderId="0" applyNumberFormat="0" applyFill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0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194" fontId="16" fillId="0" borderId="0" xfId="0" applyNumberFormat="1" applyFont="1" applyFill="1" applyAlignment="1">
      <alignment vertical="center"/>
    </xf>
    <xf numFmtId="194" fontId="17" fillId="0" borderId="0" xfId="0" applyNumberFormat="1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7" fillId="0" borderId="0" xfId="0" applyNumberFormat="1" applyFont="1" applyFill="1" applyAlignment="1">
      <alignment horizontal="left" vertical="center"/>
    </xf>
    <xf numFmtId="194" fontId="0" fillId="0" borderId="0" xfId="0" applyNumberFormat="1" applyFont="1" applyAlignment="1">
      <alignment vertical="center"/>
    </xf>
    <xf numFmtId="194" fontId="5" fillId="0" borderId="21" xfId="0" applyNumberFormat="1" applyFont="1" applyFill="1" applyBorder="1" applyAlignment="1">
      <alignment horizontal="right" vertical="center"/>
    </xf>
    <xf numFmtId="194" fontId="0" fillId="26" borderId="22" xfId="0" applyNumberFormat="1" applyFont="1" applyFill="1" applyBorder="1" applyAlignment="1">
      <alignment horizontal="center" vertical="center"/>
    </xf>
    <xf numFmtId="194" fontId="0" fillId="0" borderId="23" xfId="0" applyNumberFormat="1" applyFont="1" applyFill="1" applyBorder="1" applyAlignment="1">
      <alignment horizontal="center" vertical="center"/>
    </xf>
    <xf numFmtId="194" fontId="4" fillId="64" borderId="24" xfId="0" applyNumberFormat="1" applyFont="1" applyFill="1" applyBorder="1" applyAlignment="1">
      <alignment vertical="center"/>
    </xf>
    <xf numFmtId="194" fontId="15" fillId="27" borderId="25" xfId="0" applyNumberFormat="1" applyFont="1" applyFill="1" applyBorder="1" applyAlignment="1">
      <alignment horizontal="right" vertical="center"/>
    </xf>
    <xf numFmtId="194" fontId="4" fillId="64" borderId="26" xfId="0" applyNumberFormat="1" applyFont="1" applyFill="1" applyBorder="1" applyAlignment="1">
      <alignment vertical="center"/>
    </xf>
    <xf numFmtId="194" fontId="5" fillId="0" borderId="0" xfId="0" applyNumberFormat="1" applyFont="1" applyFill="1" applyAlignment="1">
      <alignment vertical="center"/>
    </xf>
    <xf numFmtId="194" fontId="64" fillId="26" borderId="25" xfId="0" applyNumberFormat="1" applyFont="1" applyFill="1" applyBorder="1" applyAlignment="1">
      <alignment horizontal="right" vertical="center"/>
    </xf>
    <xf numFmtId="194" fontId="15" fillId="26" borderId="25" xfId="0" applyNumberFormat="1" applyFont="1" applyFill="1" applyBorder="1" applyAlignment="1">
      <alignment horizontal="right" vertical="center"/>
    </xf>
    <xf numFmtId="194" fontId="4" fillId="64" borderId="27" xfId="0" applyNumberFormat="1" applyFont="1" applyFill="1" applyBorder="1" applyAlignment="1">
      <alignment vertical="center"/>
    </xf>
    <xf numFmtId="194" fontId="14" fillId="72" borderId="28" xfId="0" applyNumberFormat="1" applyFont="1" applyFill="1" applyBorder="1" applyAlignment="1">
      <alignment vertical="center"/>
    </xf>
    <xf numFmtId="194" fontId="65" fillId="72" borderId="29" xfId="0" applyNumberFormat="1" applyFont="1" applyFill="1" applyBorder="1" applyAlignment="1">
      <alignment horizontal="right" vertical="center"/>
    </xf>
    <xf numFmtId="194" fontId="65" fillId="72" borderId="30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Alignment="1">
      <alignment vertical="center"/>
    </xf>
    <xf numFmtId="194" fontId="15" fillId="0" borderId="31" xfId="0" applyNumberFormat="1" applyFont="1" applyFill="1" applyBorder="1" applyAlignment="1">
      <alignment horizontal="right" vertical="center"/>
    </xf>
    <xf numFmtId="194" fontId="15" fillId="0" borderId="32" xfId="0" applyNumberFormat="1" applyFont="1" applyFill="1" applyBorder="1" applyAlignment="1">
      <alignment horizontal="right" vertical="center"/>
    </xf>
    <xf numFmtId="194" fontId="64" fillId="0" borderId="32" xfId="0" applyNumberFormat="1" applyFont="1" applyFill="1" applyBorder="1" applyAlignment="1">
      <alignment horizontal="right" vertical="center"/>
    </xf>
    <xf numFmtId="194" fontId="13" fillId="0" borderId="0" xfId="0" applyNumberFormat="1" applyFont="1" applyFill="1" applyAlignment="1">
      <alignment vertical="center"/>
    </xf>
    <xf numFmtId="194" fontId="0" fillId="0" borderId="0" xfId="0" applyNumberFormat="1" applyFill="1" applyAlignment="1">
      <alignment vertical="center"/>
    </xf>
    <xf numFmtId="194" fontId="7" fillId="0" borderId="0" xfId="0" applyNumberFormat="1" applyFont="1" applyFill="1" applyAlignment="1">
      <alignment vertical="center"/>
    </xf>
    <xf numFmtId="194" fontId="9" fillId="0" borderId="0" xfId="0" applyNumberFormat="1" applyFont="1" applyFill="1" applyBorder="1" applyAlignment="1">
      <alignment horizontal="right" vertical="center"/>
    </xf>
    <xf numFmtId="194" fontId="9" fillId="0" borderId="0" xfId="0" applyNumberFormat="1" applyFont="1" applyFill="1" applyBorder="1" applyAlignment="1">
      <alignment horizontal="left" vertical="center"/>
    </xf>
    <xf numFmtId="194" fontId="9" fillId="0" borderId="21" xfId="0" applyNumberFormat="1" applyFont="1" applyFill="1" applyBorder="1" applyAlignment="1">
      <alignment horizontal="right" vertical="center"/>
    </xf>
    <xf numFmtId="194" fontId="9" fillId="0" borderId="0" xfId="0" applyNumberFormat="1" applyFont="1" applyFill="1" applyAlignment="1">
      <alignment vertical="center"/>
    </xf>
    <xf numFmtId="194" fontId="9" fillId="0" borderId="0" xfId="0" applyNumberFormat="1" applyFont="1" applyBorder="1" applyAlignment="1">
      <alignment vertical="center"/>
    </xf>
    <xf numFmtId="194" fontId="11" fillId="73" borderId="33" xfId="0" applyNumberFormat="1" applyFont="1" applyFill="1" applyBorder="1" applyAlignment="1">
      <alignment horizontal="center" vertical="center"/>
    </xf>
    <xf numFmtId="194" fontId="9" fillId="26" borderId="29" xfId="0" applyNumberFormat="1" applyFont="1" applyFill="1" applyBorder="1" applyAlignment="1" applyProtection="1">
      <alignment horizontal="center" vertical="center" wrapText="1" shrinkToFit="1"/>
      <protection locked="0"/>
    </xf>
    <xf numFmtId="194" fontId="6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194" fontId="9" fillId="26" borderId="35" xfId="0" applyNumberFormat="1" applyFont="1" applyFill="1" applyBorder="1" applyAlignment="1" applyProtection="1">
      <alignment horizontal="center" vertical="center" wrapText="1" shrinkToFit="1"/>
      <protection locked="0"/>
    </xf>
    <xf numFmtId="194" fontId="66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194" fontId="4" fillId="26" borderId="29" xfId="0" applyNumberFormat="1" applyFont="1" applyFill="1" applyBorder="1" applyAlignment="1">
      <alignment horizontal="center" vertical="center"/>
    </xf>
    <xf numFmtId="194" fontId="4" fillId="0" borderId="29" xfId="0" applyNumberFormat="1" applyFont="1" applyFill="1" applyBorder="1" applyAlignment="1">
      <alignment horizontal="center" vertical="center"/>
    </xf>
    <xf numFmtId="194" fontId="4" fillId="26" borderId="37" xfId="0" applyNumberFormat="1" applyFont="1" applyFill="1" applyBorder="1" applyAlignment="1">
      <alignment horizontal="center" vertical="center"/>
    </xf>
    <xf numFmtId="194" fontId="4" fillId="0" borderId="28" xfId="0" applyNumberFormat="1" applyFont="1" applyFill="1" applyBorder="1" applyAlignment="1">
      <alignment horizontal="center" vertical="center"/>
    </xf>
    <xf numFmtId="194" fontId="8" fillId="64" borderId="24" xfId="0" applyNumberFormat="1" applyFont="1" applyFill="1" applyBorder="1" applyAlignment="1">
      <alignment vertical="center"/>
    </xf>
    <xf numFmtId="194" fontId="66" fillId="26" borderId="25" xfId="0" applyNumberFormat="1" applyFont="1" applyFill="1" applyBorder="1" applyAlignment="1" applyProtection="1">
      <alignment horizontal="right" vertical="center"/>
      <protection locked="0"/>
    </xf>
    <xf numFmtId="194" fontId="66" fillId="0" borderId="25" xfId="0" applyNumberFormat="1" applyFont="1" applyFill="1" applyBorder="1" applyAlignment="1">
      <alignment horizontal="right" vertical="center"/>
    </xf>
    <xf numFmtId="194" fontId="12" fillId="27" borderId="38" xfId="0" applyNumberFormat="1" applyFont="1" applyFill="1" applyBorder="1" applyAlignment="1" applyProtection="1">
      <alignment vertical="center"/>
      <protection locked="0"/>
    </xf>
    <xf numFmtId="194" fontId="0" fillId="0" borderId="0" xfId="0" applyNumberFormat="1" applyFont="1" applyFill="1" applyBorder="1" applyAlignment="1">
      <alignment vertical="center"/>
    </xf>
    <xf numFmtId="194" fontId="8" fillId="64" borderId="26" xfId="0" applyNumberFormat="1" applyFont="1" applyFill="1" applyBorder="1" applyAlignment="1">
      <alignment vertical="center"/>
    </xf>
    <xf numFmtId="194" fontId="12" fillId="27" borderId="38" xfId="0" applyNumberFormat="1" applyFont="1" applyFill="1" applyBorder="1" applyAlignment="1" applyProtection="1">
      <alignment horizontal="right" vertical="center"/>
      <protection locked="0"/>
    </xf>
    <xf numFmtId="194" fontId="5" fillId="0" borderId="0" xfId="0" applyNumberFormat="1" applyFont="1" applyFill="1" applyBorder="1" applyAlignment="1">
      <alignment vertical="center"/>
    </xf>
    <xf numFmtId="194" fontId="66" fillId="26" borderId="38" xfId="0" applyNumberFormat="1" applyFont="1" applyFill="1" applyBorder="1" applyAlignment="1" applyProtection="1">
      <alignment horizontal="right" vertical="center"/>
      <protection locked="0"/>
    </xf>
    <xf numFmtId="194" fontId="12" fillId="26" borderId="38" xfId="0" applyNumberFormat="1" applyFont="1" applyFill="1" applyBorder="1" applyAlignment="1" applyProtection="1">
      <alignment horizontal="right" vertical="center"/>
      <protection locked="0"/>
    </xf>
    <xf numFmtId="194" fontId="12" fillId="29" borderId="38" xfId="0" applyNumberFormat="1" applyFont="1" applyFill="1" applyBorder="1" applyAlignment="1" applyProtection="1">
      <alignment horizontal="right" vertical="center"/>
      <protection locked="0"/>
    </xf>
    <xf numFmtId="194" fontId="8" fillId="64" borderId="27" xfId="0" applyNumberFormat="1" applyFont="1" applyFill="1" applyBorder="1" applyAlignment="1">
      <alignment vertical="center"/>
    </xf>
    <xf numFmtId="194" fontId="10" fillId="72" borderId="28" xfId="0" applyNumberFormat="1" applyFont="1" applyFill="1" applyBorder="1" applyAlignment="1">
      <alignment vertical="center" shrinkToFit="1"/>
    </xf>
    <xf numFmtId="194" fontId="67" fillId="72" borderId="29" xfId="0" applyNumberFormat="1" applyFont="1" applyFill="1" applyBorder="1" applyAlignment="1">
      <alignment horizontal="right" vertical="center" shrinkToFit="1"/>
    </xf>
    <xf numFmtId="194" fontId="67" fillId="72" borderId="39" xfId="0" applyNumberFormat="1" applyFont="1" applyFill="1" applyBorder="1" applyAlignment="1">
      <alignment horizontal="right" vertical="center" shrinkToFit="1"/>
    </xf>
    <xf numFmtId="194" fontId="67" fillId="72" borderId="37" xfId="0" applyNumberFormat="1" applyFont="1" applyFill="1" applyBorder="1" applyAlignment="1">
      <alignment horizontal="right" vertical="center" shrinkToFit="1"/>
    </xf>
    <xf numFmtId="194" fontId="67" fillId="72" borderId="28" xfId="0" applyNumberFormat="1" applyFont="1" applyFill="1" applyBorder="1" applyAlignment="1">
      <alignment horizontal="right" vertical="center" shrinkToFit="1"/>
    </xf>
    <xf numFmtId="194" fontId="6" fillId="0" borderId="0" xfId="0" applyNumberFormat="1" applyFont="1" applyFill="1" applyAlignment="1">
      <alignment vertical="center" shrinkToFit="1"/>
    </xf>
    <xf numFmtId="194" fontId="9" fillId="0" borderId="40" xfId="0" applyNumberFormat="1" applyFont="1" applyFill="1" applyBorder="1" applyAlignment="1">
      <alignment vertical="center"/>
    </xf>
    <xf numFmtId="194" fontId="66" fillId="0" borderId="41" xfId="0" applyNumberFormat="1" applyFont="1" applyFill="1" applyBorder="1" applyAlignment="1" applyProtection="1">
      <alignment horizontal="right" vertical="center"/>
      <protection locked="0"/>
    </xf>
    <xf numFmtId="194" fontId="12" fillId="0" borderId="41" xfId="0" applyNumberFormat="1" applyFont="1" applyFill="1" applyBorder="1" applyAlignment="1" applyProtection="1">
      <alignment horizontal="right" vertical="center"/>
      <protection locked="0"/>
    </xf>
    <xf numFmtId="194" fontId="12" fillId="0" borderId="41" xfId="0" applyNumberFormat="1" applyFont="1" applyFill="1" applyBorder="1" applyAlignment="1" applyProtection="1">
      <alignment vertical="center"/>
      <protection locked="0"/>
    </xf>
    <xf numFmtId="194" fontId="12" fillId="0" borderId="26" xfId="0" applyNumberFormat="1" applyFont="1" applyFill="1" applyBorder="1" applyAlignment="1" applyProtection="1">
      <alignment vertical="center"/>
      <protection locked="0"/>
    </xf>
    <xf numFmtId="194" fontId="12" fillId="0" borderId="26" xfId="0" applyNumberFormat="1" applyFont="1" applyFill="1" applyBorder="1" applyAlignment="1" applyProtection="1">
      <alignment horizontal="right" vertical="center"/>
      <protection locked="0"/>
    </xf>
    <xf numFmtId="194" fontId="66" fillId="0" borderId="26" xfId="0" applyNumberFormat="1" applyFont="1" applyFill="1" applyBorder="1" applyAlignment="1" applyProtection="1">
      <alignment horizontal="right" vertical="center"/>
      <protection locked="0"/>
    </xf>
    <xf numFmtId="194" fontId="8" fillId="0" borderId="0" xfId="0" applyNumberFormat="1" applyFont="1" applyFill="1" applyAlignment="1">
      <alignment horizontal="left" vertical="center"/>
    </xf>
    <xf numFmtId="194" fontId="4" fillId="26" borderId="42" xfId="0" applyNumberFormat="1" applyFont="1" applyFill="1" applyBorder="1" applyAlignment="1">
      <alignment horizontal="center" vertical="center"/>
    </xf>
    <xf numFmtId="194" fontId="4" fillId="0" borderId="42" xfId="0" applyNumberFormat="1" applyFont="1" applyFill="1" applyBorder="1" applyAlignment="1">
      <alignment horizontal="center" vertical="center"/>
    </xf>
    <xf numFmtId="194" fontId="4" fillId="0" borderId="43" xfId="0" applyNumberFormat="1" applyFont="1" applyFill="1" applyBorder="1" applyAlignment="1">
      <alignment horizontal="center" vertical="center"/>
    </xf>
    <xf numFmtId="194" fontId="4" fillId="0" borderId="44" xfId="0" applyNumberFormat="1" applyFont="1" applyFill="1" applyBorder="1" applyAlignment="1">
      <alignment horizontal="center" vertical="center"/>
    </xf>
    <xf numFmtId="194" fontId="66" fillId="26" borderId="45" xfId="0" applyNumberFormat="1" applyFont="1" applyFill="1" applyBorder="1" applyAlignment="1" applyProtection="1">
      <alignment horizontal="right" vertical="center"/>
      <protection locked="0"/>
    </xf>
    <xf numFmtId="194" fontId="66" fillId="0" borderId="46" xfId="0" applyNumberFormat="1" applyFont="1" applyFill="1" applyBorder="1" applyAlignment="1">
      <alignment horizontal="right" vertical="center"/>
    </xf>
    <xf numFmtId="194" fontId="12" fillId="27" borderId="47" xfId="0" applyNumberFormat="1" applyFont="1" applyFill="1" applyBorder="1" applyAlignment="1" applyProtection="1">
      <alignment vertical="center"/>
      <protection locked="0"/>
    </xf>
    <xf numFmtId="194" fontId="66" fillId="26" borderId="46" xfId="0" applyNumberFormat="1" applyFont="1" applyFill="1" applyBorder="1" applyAlignment="1" applyProtection="1">
      <alignment horizontal="right" vertical="center"/>
      <protection locked="0"/>
    </xf>
    <xf numFmtId="194" fontId="12" fillId="27" borderId="47" xfId="0" applyNumberFormat="1" applyFont="1" applyFill="1" applyBorder="1" applyAlignment="1" applyProtection="1">
      <alignment horizontal="right" vertical="center"/>
      <protection locked="0"/>
    </xf>
    <xf numFmtId="194" fontId="66" fillId="26" borderId="47" xfId="0" applyNumberFormat="1" applyFont="1" applyFill="1" applyBorder="1" applyAlignment="1" applyProtection="1">
      <alignment horizontal="right" vertical="center"/>
      <protection locked="0"/>
    </xf>
    <xf numFmtId="194" fontId="12" fillId="26" borderId="47" xfId="0" applyNumberFormat="1" applyFont="1" applyFill="1" applyBorder="1" applyAlignment="1" applyProtection="1">
      <alignment horizontal="right" vertical="center"/>
      <protection locked="0"/>
    </xf>
    <xf numFmtId="194" fontId="12" fillId="29" borderId="47" xfId="0" applyNumberFormat="1" applyFont="1" applyFill="1" applyBorder="1" applyAlignment="1" applyProtection="1">
      <alignment horizontal="right" vertical="center"/>
      <protection locked="0"/>
    </xf>
    <xf numFmtId="194" fontId="67" fillId="72" borderId="42" xfId="0" applyNumberFormat="1" applyFont="1" applyFill="1" applyBorder="1" applyAlignment="1">
      <alignment horizontal="right" vertical="center" shrinkToFit="1"/>
    </xf>
    <xf numFmtId="194" fontId="67" fillId="72" borderId="43" xfId="0" applyNumberFormat="1" applyFont="1" applyFill="1" applyBorder="1" applyAlignment="1">
      <alignment horizontal="right" vertical="center" shrinkToFit="1"/>
    </xf>
    <xf numFmtId="194" fontId="67" fillId="72" borderId="44" xfId="0" applyNumberFormat="1" applyFont="1" applyFill="1" applyBorder="1" applyAlignment="1">
      <alignment horizontal="right" vertical="center" shrinkToFit="1"/>
    </xf>
    <xf numFmtId="194" fontId="12" fillId="0" borderId="48" xfId="0" applyNumberFormat="1" applyFont="1" applyFill="1" applyBorder="1" applyAlignment="1" applyProtection="1">
      <alignment vertical="center"/>
      <protection locked="0"/>
    </xf>
    <xf numFmtId="194" fontId="12" fillId="0" borderId="48" xfId="0" applyNumberFormat="1" applyFont="1" applyFill="1" applyBorder="1" applyAlignment="1" applyProtection="1">
      <alignment horizontal="right" vertical="center"/>
      <protection locked="0"/>
    </xf>
    <xf numFmtId="194" fontId="66" fillId="0" borderId="48" xfId="0" applyNumberFormat="1" applyFont="1" applyFill="1" applyBorder="1" applyAlignment="1" applyProtection="1">
      <alignment horizontal="right" vertical="center"/>
      <protection locked="0"/>
    </xf>
    <xf numFmtId="194" fontId="12" fillId="0" borderId="49" xfId="0" applyNumberFormat="1" applyFont="1" applyFill="1" applyBorder="1" applyAlignment="1" applyProtection="1">
      <alignment vertical="center"/>
      <protection locked="0"/>
    </xf>
    <xf numFmtId="194" fontId="12" fillId="0" borderId="49" xfId="0" applyNumberFormat="1" applyFont="1" applyFill="1" applyBorder="1" applyAlignment="1" applyProtection="1">
      <alignment horizontal="right" vertical="center"/>
      <protection locked="0"/>
    </xf>
    <xf numFmtId="194" fontId="66" fillId="0" borderId="49" xfId="0" applyNumberFormat="1" applyFont="1" applyFill="1" applyBorder="1" applyAlignment="1" applyProtection="1">
      <alignment horizontal="right" vertical="center"/>
      <protection locked="0"/>
    </xf>
    <xf numFmtId="194" fontId="10" fillId="72" borderId="28" xfId="0" applyNumberFormat="1" applyFont="1" applyFill="1" applyBorder="1" applyAlignment="1">
      <alignment vertical="center"/>
    </xf>
    <xf numFmtId="194" fontId="67" fillId="72" borderId="29" xfId="0" applyNumberFormat="1" applyFont="1" applyFill="1" applyBorder="1" applyAlignment="1">
      <alignment horizontal="right" vertical="center"/>
    </xf>
    <xf numFmtId="194" fontId="67" fillId="72" borderId="42" xfId="0" applyNumberFormat="1" applyFont="1" applyFill="1" applyBorder="1" applyAlignment="1">
      <alignment horizontal="right" vertical="center"/>
    </xf>
    <xf numFmtId="194" fontId="67" fillId="72" borderId="39" xfId="0" applyNumberFormat="1" applyFont="1" applyFill="1" applyBorder="1" applyAlignment="1">
      <alignment horizontal="right" vertical="center"/>
    </xf>
    <xf numFmtId="194" fontId="67" fillId="72" borderId="37" xfId="0" applyNumberFormat="1" applyFont="1" applyFill="1" applyBorder="1" applyAlignment="1">
      <alignment horizontal="right" vertical="center"/>
    </xf>
    <xf numFmtId="194" fontId="67" fillId="72" borderId="43" xfId="0" applyNumberFormat="1" applyFont="1" applyFill="1" applyBorder="1" applyAlignment="1">
      <alignment horizontal="right" vertical="center"/>
    </xf>
    <xf numFmtId="194" fontId="67" fillId="72" borderId="44" xfId="0" applyNumberFormat="1" applyFont="1" applyFill="1" applyBorder="1" applyAlignment="1">
      <alignment horizontal="right" vertical="center"/>
    </xf>
    <xf numFmtId="194" fontId="12" fillId="0" borderId="47" xfId="0" applyNumberFormat="1" applyFont="1" applyFill="1" applyBorder="1" applyAlignment="1" applyProtection="1">
      <alignment horizontal="right" vertical="center"/>
      <protection locked="0"/>
    </xf>
    <xf numFmtId="194" fontId="4" fillId="26" borderId="33" xfId="0" applyNumberFormat="1" applyFont="1" applyFill="1" applyBorder="1" applyAlignment="1">
      <alignment horizontal="center" vertical="center"/>
    </xf>
    <xf numFmtId="194" fontId="66" fillId="0" borderId="50" xfId="0" applyNumberFormat="1" applyFont="1" applyFill="1" applyBorder="1" applyAlignment="1">
      <alignment horizontal="right" vertical="center"/>
    </xf>
    <xf numFmtId="194" fontId="12" fillId="31" borderId="41" xfId="0" applyNumberFormat="1" applyFont="1" applyFill="1" applyBorder="1" applyAlignment="1" applyProtection="1">
      <alignment vertical="center"/>
      <protection locked="0"/>
    </xf>
    <xf numFmtId="194" fontId="12" fillId="31" borderId="48" xfId="0" applyNumberFormat="1" applyFont="1" applyFill="1" applyBorder="1" applyAlignment="1" applyProtection="1">
      <alignment vertical="center"/>
      <protection locked="0"/>
    </xf>
    <xf numFmtId="194" fontId="12" fillId="27" borderId="51" xfId="0" applyNumberFormat="1" applyFont="1" applyFill="1" applyBorder="1" applyAlignment="1" applyProtection="1">
      <alignment vertical="center"/>
      <protection locked="0"/>
    </xf>
    <xf numFmtId="194" fontId="12" fillId="31" borderId="49" xfId="0" applyNumberFormat="1" applyFont="1" applyFill="1" applyBorder="1" applyAlignment="1" applyProtection="1">
      <alignment vertical="center"/>
      <protection locked="0"/>
    </xf>
    <xf numFmtId="194" fontId="12" fillId="31" borderId="41" xfId="0" applyNumberFormat="1" applyFont="1" applyFill="1" applyBorder="1" applyAlignment="1" applyProtection="1">
      <alignment horizontal="right" vertical="center"/>
      <protection locked="0"/>
    </xf>
    <xf numFmtId="194" fontId="12" fillId="31" borderId="48" xfId="0" applyNumberFormat="1" applyFont="1" applyFill="1" applyBorder="1" applyAlignment="1" applyProtection="1">
      <alignment horizontal="right" vertical="center"/>
      <protection locked="0"/>
    </xf>
    <xf numFmtId="194" fontId="12" fillId="27" borderId="51" xfId="0" applyNumberFormat="1" applyFont="1" applyFill="1" applyBorder="1" applyAlignment="1" applyProtection="1">
      <alignment horizontal="right" vertical="center"/>
      <protection locked="0"/>
    </xf>
    <xf numFmtId="194" fontId="12" fillId="31" borderId="49" xfId="0" applyNumberFormat="1" applyFont="1" applyFill="1" applyBorder="1" applyAlignment="1" applyProtection="1">
      <alignment horizontal="right" vertical="center"/>
      <protection locked="0"/>
    </xf>
    <xf numFmtId="194" fontId="66" fillId="30" borderId="41" xfId="0" applyNumberFormat="1" applyFont="1" applyFill="1" applyBorder="1" applyAlignment="1" applyProtection="1">
      <alignment horizontal="right" vertical="center"/>
      <protection locked="0"/>
    </xf>
    <xf numFmtId="194" fontId="66" fillId="30" borderId="48" xfId="0" applyNumberFormat="1" applyFont="1" applyFill="1" applyBorder="1" applyAlignment="1" applyProtection="1">
      <alignment horizontal="right" vertical="center"/>
      <protection locked="0"/>
    </xf>
    <xf numFmtId="194" fontId="66" fillId="26" borderId="51" xfId="0" applyNumberFormat="1" applyFont="1" applyFill="1" applyBorder="1" applyAlignment="1" applyProtection="1">
      <alignment horizontal="right" vertical="center"/>
      <protection locked="0"/>
    </xf>
    <xf numFmtId="194" fontId="66" fillId="30" borderId="49" xfId="0" applyNumberFormat="1" applyFont="1" applyFill="1" applyBorder="1" applyAlignment="1" applyProtection="1">
      <alignment horizontal="right" vertical="center"/>
      <protection locked="0"/>
    </xf>
    <xf numFmtId="194" fontId="12" fillId="30" borderId="41" xfId="0" applyNumberFormat="1" applyFont="1" applyFill="1" applyBorder="1" applyAlignment="1" applyProtection="1">
      <alignment horizontal="right" vertical="center"/>
      <protection locked="0"/>
    </xf>
    <xf numFmtId="194" fontId="12" fillId="30" borderId="48" xfId="0" applyNumberFormat="1" applyFont="1" applyFill="1" applyBorder="1" applyAlignment="1" applyProtection="1">
      <alignment horizontal="right" vertical="center"/>
      <protection locked="0"/>
    </xf>
    <xf numFmtId="194" fontId="12" fillId="26" borderId="51" xfId="0" applyNumberFormat="1" applyFont="1" applyFill="1" applyBorder="1" applyAlignment="1" applyProtection="1">
      <alignment horizontal="right" vertical="center"/>
      <protection locked="0"/>
    </xf>
    <xf numFmtId="194" fontId="12" fillId="30" borderId="49" xfId="0" applyNumberFormat="1" applyFont="1" applyFill="1" applyBorder="1" applyAlignment="1" applyProtection="1">
      <alignment horizontal="right" vertical="center"/>
      <protection locked="0"/>
    </xf>
    <xf numFmtId="194" fontId="12" fillId="26" borderId="52" xfId="0" applyNumberFormat="1" applyFont="1" applyFill="1" applyBorder="1" applyAlignment="1" applyProtection="1">
      <alignment horizontal="right" vertical="center"/>
      <protection locked="0"/>
    </xf>
    <xf numFmtId="194" fontId="12" fillId="26" borderId="53" xfId="0" applyNumberFormat="1" applyFont="1" applyFill="1" applyBorder="1" applyAlignment="1" applyProtection="1">
      <alignment horizontal="right" vertical="center"/>
      <protection locked="0"/>
    </xf>
    <xf numFmtId="194" fontId="12" fillId="30" borderId="54" xfId="0" applyNumberFormat="1" applyFont="1" applyFill="1" applyBorder="1" applyAlignment="1" applyProtection="1">
      <alignment horizontal="right" vertical="center"/>
      <protection locked="0"/>
    </xf>
    <xf numFmtId="194" fontId="12" fillId="30" borderId="55" xfId="0" applyNumberFormat="1" applyFont="1" applyFill="1" applyBorder="1" applyAlignment="1" applyProtection="1">
      <alignment horizontal="right" vertical="center"/>
      <protection locked="0"/>
    </xf>
    <xf numFmtId="194" fontId="12" fillId="26" borderId="56" xfId="0" applyNumberFormat="1" applyFont="1" applyFill="1" applyBorder="1" applyAlignment="1" applyProtection="1">
      <alignment horizontal="right" vertical="center"/>
      <protection locked="0"/>
    </xf>
    <xf numFmtId="194" fontId="12" fillId="30" borderId="57" xfId="0" applyNumberFormat="1" applyFont="1" applyFill="1" applyBorder="1" applyAlignment="1" applyProtection="1">
      <alignment horizontal="right" vertical="center"/>
      <protection locked="0"/>
    </xf>
    <xf numFmtId="194" fontId="12" fillId="33" borderId="41" xfId="0" applyNumberFormat="1" applyFont="1" applyFill="1" applyBorder="1" applyAlignment="1" applyProtection="1">
      <alignment horizontal="right" vertical="center"/>
      <protection locked="0"/>
    </xf>
    <xf numFmtId="194" fontId="12" fillId="33" borderId="48" xfId="0" applyNumberFormat="1" applyFont="1" applyFill="1" applyBorder="1" applyAlignment="1" applyProtection="1">
      <alignment horizontal="right" vertical="center"/>
      <protection locked="0"/>
    </xf>
    <xf numFmtId="194" fontId="12" fillId="29" borderId="51" xfId="0" applyNumberFormat="1" applyFont="1" applyFill="1" applyBorder="1" applyAlignment="1" applyProtection="1">
      <alignment horizontal="right" vertical="center"/>
      <protection locked="0"/>
    </xf>
    <xf numFmtId="194" fontId="12" fillId="33" borderId="49" xfId="0" applyNumberFormat="1" applyFont="1" applyFill="1" applyBorder="1" applyAlignment="1" applyProtection="1">
      <alignment horizontal="right" vertical="center"/>
      <protection locked="0"/>
    </xf>
    <xf numFmtId="194" fontId="10" fillId="64" borderId="28" xfId="0" applyNumberFormat="1" applyFont="1" applyFill="1" applyBorder="1" applyAlignment="1">
      <alignment vertical="center"/>
    </xf>
    <xf numFmtId="194" fontId="67" fillId="72" borderId="33" xfId="0" applyNumberFormat="1" applyFont="1" applyFill="1" applyBorder="1" applyAlignment="1">
      <alignment horizontal="right" vertical="center" shrinkToFit="1"/>
    </xf>
    <xf numFmtId="194" fontId="12" fillId="0" borderId="47" xfId="0" applyNumberFormat="1" applyFont="1" applyFill="1" applyBorder="1" applyAlignment="1" applyProtection="1">
      <alignment vertical="center"/>
      <protection locked="0"/>
    </xf>
    <xf numFmtId="194" fontId="66" fillId="0" borderId="47" xfId="0" applyNumberFormat="1" applyFont="1" applyFill="1" applyBorder="1" applyAlignment="1" applyProtection="1">
      <alignment horizontal="right" vertical="center"/>
      <protection locked="0"/>
    </xf>
    <xf numFmtId="194" fontId="12" fillId="0" borderId="58" xfId="0" applyNumberFormat="1" applyFont="1" applyFill="1" applyBorder="1" applyAlignment="1" applyProtection="1">
      <alignment horizontal="right" vertical="center"/>
      <protection locked="0"/>
    </xf>
    <xf numFmtId="194" fontId="12" fillId="0" borderId="53" xfId="0" applyNumberFormat="1" applyFont="1" applyFill="1" applyBorder="1" applyAlignment="1" applyProtection="1">
      <alignment horizontal="right" vertical="center"/>
      <protection locked="0"/>
    </xf>
    <xf numFmtId="194" fontId="12" fillId="0" borderId="57" xfId="0" applyNumberFormat="1" applyFont="1" applyFill="1" applyBorder="1" applyAlignment="1" applyProtection="1">
      <alignment horizontal="right" vertical="center"/>
      <protection locked="0"/>
    </xf>
    <xf numFmtId="194" fontId="66" fillId="26" borderId="25" xfId="0" applyNumberFormat="1" applyFont="1" applyFill="1" applyBorder="1" applyAlignment="1">
      <alignment horizontal="right" vertical="center"/>
    </xf>
    <xf numFmtId="194" fontId="66" fillId="26" borderId="45" xfId="0" applyNumberFormat="1" applyFont="1" applyFill="1" applyBorder="1" applyAlignment="1">
      <alignment horizontal="right" vertical="center"/>
    </xf>
    <xf numFmtId="194" fontId="12" fillId="27" borderId="38" xfId="0" applyNumberFormat="1" applyFont="1" applyFill="1" applyBorder="1" applyAlignment="1">
      <alignment vertical="center"/>
    </xf>
    <xf numFmtId="194" fontId="12" fillId="27" borderId="47" xfId="0" applyNumberFormat="1" applyFont="1" applyFill="1" applyBorder="1" applyAlignment="1">
      <alignment vertical="center"/>
    </xf>
    <xf numFmtId="194" fontId="66" fillId="26" borderId="46" xfId="0" applyNumberFormat="1" applyFont="1" applyFill="1" applyBorder="1" applyAlignment="1">
      <alignment horizontal="right" vertical="center"/>
    </xf>
    <xf numFmtId="194" fontId="12" fillId="27" borderId="38" xfId="0" applyNumberFormat="1" applyFont="1" applyFill="1" applyBorder="1" applyAlignment="1">
      <alignment horizontal="right" vertical="center"/>
    </xf>
    <xf numFmtId="194" fontId="12" fillId="27" borderId="47" xfId="0" applyNumberFormat="1" applyFont="1" applyFill="1" applyBorder="1" applyAlignment="1">
      <alignment horizontal="right" vertical="center"/>
    </xf>
    <xf numFmtId="194" fontId="66" fillId="26" borderId="38" xfId="0" applyNumberFormat="1" applyFont="1" applyFill="1" applyBorder="1" applyAlignment="1">
      <alignment horizontal="right" vertical="center"/>
    </xf>
    <xf numFmtId="194" fontId="66" fillId="26" borderId="47" xfId="0" applyNumberFormat="1" applyFont="1" applyFill="1" applyBorder="1" applyAlignment="1">
      <alignment horizontal="right" vertical="center"/>
    </xf>
    <xf numFmtId="194" fontId="12" fillId="26" borderId="38" xfId="0" applyNumberFormat="1" applyFont="1" applyFill="1" applyBorder="1" applyAlignment="1">
      <alignment horizontal="right" vertical="center"/>
    </xf>
    <xf numFmtId="194" fontId="12" fillId="26" borderId="47" xfId="0" applyNumberFormat="1" applyFont="1" applyFill="1" applyBorder="1" applyAlignment="1">
      <alignment horizontal="right" vertical="center"/>
    </xf>
    <xf numFmtId="194" fontId="12" fillId="29" borderId="38" xfId="0" applyNumberFormat="1" applyFont="1" applyFill="1" applyBorder="1" applyAlignment="1">
      <alignment horizontal="right" vertical="center"/>
    </xf>
    <xf numFmtId="194" fontId="12" fillId="29" borderId="47" xfId="0" applyNumberFormat="1" applyFont="1" applyFill="1" applyBorder="1" applyAlignment="1">
      <alignment horizontal="right" vertical="center"/>
    </xf>
    <xf numFmtId="194" fontId="12" fillId="0" borderId="41" xfId="0" applyNumberFormat="1" applyFont="1" applyFill="1" applyBorder="1" applyAlignment="1">
      <alignment vertical="center"/>
    </xf>
    <xf numFmtId="194" fontId="12" fillId="0" borderId="48" xfId="0" applyNumberFormat="1" applyFont="1" applyFill="1" applyBorder="1" applyAlignment="1">
      <alignment vertical="center"/>
    </xf>
    <xf numFmtId="194" fontId="12" fillId="0" borderId="41" xfId="0" applyNumberFormat="1" applyFont="1" applyFill="1" applyBorder="1" applyAlignment="1">
      <alignment horizontal="right" vertical="center"/>
    </xf>
    <xf numFmtId="194" fontId="12" fillId="0" borderId="48" xfId="0" applyNumberFormat="1" applyFont="1" applyFill="1" applyBorder="1" applyAlignment="1">
      <alignment horizontal="right" vertical="center"/>
    </xf>
    <xf numFmtId="194" fontId="66" fillId="0" borderId="41" xfId="0" applyNumberFormat="1" applyFont="1" applyFill="1" applyBorder="1" applyAlignment="1">
      <alignment horizontal="right" vertical="center"/>
    </xf>
    <xf numFmtId="194" fontId="66" fillId="0" borderId="48" xfId="0" applyNumberFormat="1" applyFont="1" applyFill="1" applyBorder="1" applyAlignment="1">
      <alignment horizontal="right" vertical="center"/>
    </xf>
    <xf numFmtId="194" fontId="12" fillId="0" borderId="49" xfId="0" applyNumberFormat="1" applyFont="1" applyFill="1" applyBorder="1" applyAlignment="1">
      <alignment vertical="center"/>
    </xf>
    <xf numFmtId="194" fontId="12" fillId="0" borderId="49" xfId="0" applyNumberFormat="1" applyFont="1" applyFill="1" applyBorder="1" applyAlignment="1">
      <alignment horizontal="right" vertical="center"/>
    </xf>
    <xf numFmtId="194" fontId="66" fillId="0" borderId="49" xfId="0" applyNumberFormat="1" applyFont="1" applyFill="1" applyBorder="1" applyAlignment="1">
      <alignment horizontal="right" vertical="center"/>
    </xf>
    <xf numFmtId="194" fontId="4" fillId="26" borderId="29" xfId="0" applyNumberFormat="1" applyFont="1" applyFill="1" applyBorder="1" applyAlignment="1">
      <alignment horizontal="center" vertical="center" shrinkToFit="1"/>
    </xf>
    <xf numFmtId="194" fontId="4" fillId="26" borderId="42" xfId="0" applyNumberFormat="1" applyFont="1" applyFill="1" applyBorder="1" applyAlignment="1">
      <alignment horizontal="center" vertical="center" shrinkToFit="1"/>
    </xf>
    <xf numFmtId="194" fontId="4" fillId="0" borderId="29" xfId="0" applyNumberFormat="1" applyFont="1" applyFill="1" applyBorder="1" applyAlignment="1">
      <alignment horizontal="center" vertical="center" shrinkToFit="1"/>
    </xf>
    <xf numFmtId="194" fontId="4" fillId="0" borderId="42" xfId="0" applyNumberFormat="1" applyFont="1" applyFill="1" applyBorder="1" applyAlignment="1">
      <alignment horizontal="center" vertical="center" shrinkToFit="1"/>
    </xf>
    <xf numFmtId="194" fontId="4" fillId="26" borderId="37" xfId="0" applyNumberFormat="1" applyFont="1" applyFill="1" applyBorder="1" applyAlignment="1">
      <alignment horizontal="center" vertical="center" shrinkToFit="1"/>
    </xf>
    <xf numFmtId="194" fontId="4" fillId="0" borderId="43" xfId="0" applyNumberFormat="1" applyFont="1" applyFill="1" applyBorder="1" applyAlignment="1">
      <alignment horizontal="center" vertical="center" shrinkToFit="1"/>
    </xf>
    <xf numFmtId="194" fontId="4" fillId="0" borderId="44" xfId="0" applyNumberFormat="1" applyFont="1" applyFill="1" applyBorder="1" applyAlignment="1">
      <alignment horizontal="center" vertical="center" shrinkToFit="1"/>
    </xf>
    <xf numFmtId="194" fontId="12" fillId="27" borderId="59" xfId="0" applyNumberFormat="1" applyFont="1" applyFill="1" applyBorder="1" applyAlignment="1" applyProtection="1">
      <alignment horizontal="right" vertical="center"/>
      <protection locked="0"/>
    </xf>
    <xf numFmtId="194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12" fillId="27" borderId="60" xfId="0" applyNumberFormat="1" applyFont="1" applyFill="1" applyBorder="1" applyAlignment="1" applyProtection="1">
      <alignment horizontal="right" vertical="center"/>
      <protection locked="0"/>
    </xf>
    <xf numFmtId="194" fontId="66" fillId="26" borderId="60" xfId="0" applyNumberFormat="1" applyFont="1" applyFill="1" applyBorder="1" applyAlignment="1" applyProtection="1">
      <alignment horizontal="right" vertical="center"/>
      <protection locked="0"/>
    </xf>
    <xf numFmtId="194" fontId="12" fillId="26" borderId="60" xfId="0" applyNumberFormat="1" applyFont="1" applyFill="1" applyBorder="1" applyAlignment="1" applyProtection="1">
      <alignment horizontal="right" vertical="center"/>
      <protection locked="0"/>
    </xf>
    <xf numFmtId="194" fontId="12" fillId="29" borderId="60" xfId="0" applyNumberFormat="1" applyFont="1" applyFill="1" applyBorder="1" applyAlignment="1" applyProtection="1">
      <alignment horizontal="right" vertical="center"/>
      <protection locked="0"/>
    </xf>
    <xf numFmtId="194" fontId="12" fillId="27" borderId="61" xfId="0" applyNumberFormat="1" applyFont="1" applyFill="1" applyBorder="1" applyAlignment="1" applyProtection="1">
      <alignment horizontal="right" vertical="center"/>
      <protection locked="0"/>
    </xf>
    <xf numFmtId="194" fontId="9" fillId="0" borderId="21" xfId="0" applyNumberFormat="1" applyFont="1" applyFill="1" applyBorder="1" applyAlignment="1">
      <alignment horizontal="right" vertical="center"/>
    </xf>
    <xf numFmtId="194" fontId="9" fillId="73" borderId="37" xfId="0" applyNumberFormat="1" applyFont="1" applyFill="1" applyBorder="1" applyAlignment="1">
      <alignment horizontal="center" vertical="center"/>
    </xf>
    <xf numFmtId="194" fontId="9" fillId="73" borderId="33" xfId="0" applyNumberFormat="1" applyFont="1" applyFill="1" applyBorder="1" applyAlignment="1">
      <alignment horizontal="center" vertical="center"/>
    </xf>
    <xf numFmtId="194" fontId="9" fillId="73" borderId="62" xfId="0" applyNumberFormat="1" applyFont="1" applyFill="1" applyBorder="1" applyAlignment="1">
      <alignment horizontal="center" vertical="center"/>
    </xf>
    <xf numFmtId="194" fontId="9" fillId="73" borderId="63" xfId="0" applyNumberFormat="1" applyFont="1" applyFill="1" applyBorder="1" applyAlignment="1">
      <alignment horizontal="center" vertical="center"/>
    </xf>
    <xf numFmtId="194" fontId="9" fillId="26" borderId="35" xfId="0" applyNumberFormat="1" applyFont="1" applyFill="1" applyBorder="1" applyAlignment="1" applyProtection="1">
      <alignment horizontal="center" vertical="center" wrapText="1" shrinkToFit="1"/>
      <protection locked="0"/>
    </xf>
    <xf numFmtId="194" fontId="9" fillId="26" borderId="64" xfId="0" applyNumberFormat="1" applyFont="1" applyFill="1" applyBorder="1" applyAlignment="1" applyProtection="1">
      <alignment horizontal="center" vertical="center" shrinkToFit="1"/>
      <protection locked="0"/>
    </xf>
    <xf numFmtId="194" fontId="6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194" fontId="66" fillId="0" borderId="65" xfId="0" applyNumberFormat="1" applyFont="1" applyFill="1" applyBorder="1" applyAlignment="1" applyProtection="1">
      <alignment horizontal="center" vertical="center" shrinkToFit="1"/>
      <protection locked="0"/>
    </xf>
    <xf numFmtId="194" fontId="66" fillId="0" borderId="66" xfId="0" applyNumberFormat="1" applyFont="1" applyFill="1" applyBorder="1" applyAlignment="1" applyProtection="1">
      <alignment horizontal="center" vertical="center" shrinkToFit="1"/>
      <protection locked="0"/>
    </xf>
    <xf numFmtId="194" fontId="9" fillId="73" borderId="67" xfId="0" applyNumberFormat="1" applyFont="1" applyFill="1" applyBorder="1" applyAlignment="1">
      <alignment horizontal="center" vertical="center"/>
    </xf>
    <xf numFmtId="194" fontId="9" fillId="73" borderId="68" xfId="0" applyNumberFormat="1" applyFont="1" applyFill="1" applyBorder="1" applyAlignment="1">
      <alignment horizontal="center" vertical="center"/>
    </xf>
    <xf numFmtId="194" fontId="9" fillId="73" borderId="69" xfId="0" applyNumberFormat="1" applyFont="1" applyFill="1" applyBorder="1" applyAlignment="1">
      <alignment horizontal="center" vertical="center"/>
    </xf>
    <xf numFmtId="194" fontId="11" fillId="73" borderId="29" xfId="0" applyNumberFormat="1" applyFont="1" applyFill="1" applyBorder="1" applyAlignment="1">
      <alignment horizontal="center" vertical="center"/>
    </xf>
    <xf numFmtId="194" fontId="11" fillId="73" borderId="33" xfId="0" applyNumberFormat="1" applyFont="1" applyFill="1" applyBorder="1" applyAlignment="1">
      <alignment horizontal="center" vertical="center"/>
    </xf>
    <xf numFmtId="194" fontId="9" fillId="26" borderId="29" xfId="0" applyNumberFormat="1" applyFont="1" applyFill="1" applyBorder="1" applyAlignment="1" applyProtection="1">
      <alignment horizontal="center" vertical="center" wrapText="1" shrinkToFit="1"/>
      <protection locked="0"/>
    </xf>
    <xf numFmtId="194" fontId="9" fillId="26" borderId="63" xfId="0" applyNumberFormat="1" applyFont="1" applyFill="1" applyBorder="1" applyAlignment="1" applyProtection="1">
      <alignment horizontal="center" vertical="center" shrinkToFit="1"/>
      <protection locked="0"/>
    </xf>
    <xf numFmtId="194" fontId="66" fillId="0" borderId="34" xfId="0" applyNumberFormat="1" applyFont="1" applyFill="1" applyBorder="1" applyAlignment="1">
      <alignment horizontal="center" vertical="center" wrapText="1" shrinkToFit="1"/>
    </xf>
    <xf numFmtId="194" fontId="66" fillId="0" borderId="65" xfId="0" applyNumberFormat="1" applyFont="1" applyFill="1" applyBorder="1" applyAlignment="1">
      <alignment horizontal="center" vertical="center" shrinkToFit="1"/>
    </xf>
    <xf numFmtId="194" fontId="9" fillId="26" borderId="35" xfId="0" applyNumberFormat="1" applyFont="1" applyFill="1" applyBorder="1" applyAlignment="1">
      <alignment horizontal="center" vertical="center" wrapText="1" shrinkToFit="1"/>
    </xf>
    <xf numFmtId="194" fontId="9" fillId="26" borderId="64" xfId="0" applyNumberFormat="1" applyFont="1" applyFill="1" applyBorder="1" applyAlignment="1">
      <alignment horizontal="center" vertical="center" shrinkToFit="1"/>
    </xf>
    <xf numFmtId="194" fontId="66" fillId="0" borderId="66" xfId="0" applyNumberFormat="1" applyFont="1" applyFill="1" applyBorder="1" applyAlignment="1">
      <alignment horizontal="center" vertical="center" shrinkToFit="1"/>
    </xf>
    <xf numFmtId="194" fontId="9" fillId="26" borderId="29" xfId="0" applyNumberFormat="1" applyFont="1" applyFill="1" applyBorder="1" applyAlignment="1">
      <alignment horizontal="center" vertical="center" wrapText="1" shrinkToFit="1"/>
    </xf>
    <xf numFmtId="194" fontId="9" fillId="26" borderId="63" xfId="0" applyNumberFormat="1" applyFont="1" applyFill="1" applyBorder="1" applyAlignment="1">
      <alignment horizontal="center" vertical="center" shrinkToFit="1"/>
    </xf>
    <xf numFmtId="194" fontId="66" fillId="0" borderId="64" xfId="0" applyNumberFormat="1" applyFont="1" applyFill="1" applyBorder="1" applyAlignment="1" applyProtection="1">
      <alignment horizontal="center" vertical="center" shrinkToFit="1"/>
      <protection locked="0"/>
    </xf>
    <xf numFmtId="194" fontId="9" fillId="0" borderId="0" xfId="0" applyNumberFormat="1" applyFont="1" applyFill="1" applyBorder="1" applyAlignment="1">
      <alignment horizontal="right" vertical="center"/>
    </xf>
    <xf numFmtId="194" fontId="9" fillId="26" borderId="64" xfId="0" applyNumberFormat="1" applyFont="1" applyFill="1" applyBorder="1" applyAlignment="1" applyProtection="1">
      <alignment horizontal="center" vertical="center" wrapText="1" shrinkToFit="1"/>
      <protection locked="0"/>
    </xf>
    <xf numFmtId="194" fontId="66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194" fontId="66" fillId="0" borderId="63" xfId="0" applyNumberFormat="1" applyFont="1" applyFill="1" applyBorder="1" applyAlignment="1" applyProtection="1">
      <alignment horizontal="center" vertical="center" wrapText="1" shrinkToFit="1"/>
      <protection locked="0"/>
    </xf>
    <xf numFmtId="194" fontId="9" fillId="26" borderId="37" xfId="0" applyNumberFormat="1" applyFont="1" applyFill="1" applyBorder="1" applyAlignment="1" applyProtection="1">
      <alignment horizontal="center" vertical="center" wrapText="1" shrinkToFit="1"/>
      <protection locked="0"/>
    </xf>
    <xf numFmtId="194" fontId="9" fillId="26" borderId="63" xfId="0" applyNumberFormat="1" applyFont="1" applyFill="1" applyBorder="1" applyAlignment="1" applyProtection="1">
      <alignment horizontal="center" vertical="center" wrapText="1" shrinkToFit="1"/>
      <protection locked="0"/>
    </xf>
    <xf numFmtId="194" fontId="66" fillId="0" borderId="62" xfId="0" applyNumberFormat="1" applyFont="1" applyFill="1" applyBorder="1" applyAlignment="1" applyProtection="1">
      <alignment horizontal="center" vertical="center" wrapText="1" shrinkToFit="1"/>
      <protection locked="0"/>
    </xf>
    <xf numFmtId="194" fontId="16" fillId="0" borderId="0" xfId="0" applyNumberFormat="1" applyFont="1" applyFill="1" applyAlignment="1">
      <alignment horizontal="left" vertical="center"/>
    </xf>
    <xf numFmtId="194" fontId="0" fillId="0" borderId="21" xfId="0" applyNumberFormat="1" applyFont="1" applyFill="1" applyBorder="1" applyAlignment="1">
      <alignment horizontal="right" vertical="center"/>
    </xf>
    <xf numFmtId="194" fontId="0" fillId="0" borderId="70" xfId="0" applyNumberFormat="1" applyFont="1" applyFill="1" applyBorder="1" applyAlignment="1">
      <alignment horizontal="center" vertical="center" wrapText="1"/>
    </xf>
    <xf numFmtId="194" fontId="0" fillId="0" borderId="31" xfId="0" applyNumberFormat="1" applyFont="1" applyFill="1" applyBorder="1" applyAlignment="1">
      <alignment horizontal="center" vertical="center"/>
    </xf>
    <xf numFmtId="194" fontId="0" fillId="26" borderId="71" xfId="0" applyNumberFormat="1" applyFont="1" applyFill="1" applyBorder="1" applyAlignment="1">
      <alignment horizontal="center" vertical="center" wrapText="1"/>
    </xf>
    <xf numFmtId="194" fontId="0" fillId="26" borderId="72" xfId="0" applyNumberFormat="1" applyFont="1" applyFill="1" applyBorder="1" applyAlignment="1">
      <alignment horizontal="center" vertical="center"/>
    </xf>
    <xf numFmtId="194" fontId="0" fillId="0" borderId="67" xfId="0" applyNumberFormat="1" applyFont="1" applyFill="1" applyBorder="1" applyAlignment="1">
      <alignment horizontal="center" vertical="center"/>
    </xf>
    <xf numFmtId="194" fontId="0" fillId="0" borderId="73" xfId="0" applyNumberFormat="1" applyFont="1" applyFill="1" applyBorder="1" applyAlignment="1">
      <alignment horizontal="center" vertical="center"/>
    </xf>
    <xf numFmtId="194" fontId="0" fillId="0" borderId="69" xfId="0" applyNumberFormat="1" applyFont="1" applyFill="1" applyBorder="1" applyAlignment="1">
      <alignment horizontal="center" vertical="center"/>
    </xf>
  </cellXfs>
  <cellStyles count="139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Hyperlink" xfId="109"/>
    <cellStyle name="メモ" xfId="110"/>
    <cellStyle name="メモ 2" xfId="111"/>
    <cellStyle name="メモ 3" xfId="112"/>
    <cellStyle name="リンク セル" xfId="113"/>
    <cellStyle name="リンク セル 2" xfId="114"/>
    <cellStyle name="悪い" xfId="115"/>
    <cellStyle name="悪い 2" xfId="116"/>
    <cellStyle name="悪い 3" xfId="117"/>
    <cellStyle name="計算" xfId="118"/>
    <cellStyle name="計算 2" xfId="119"/>
    <cellStyle name="計算 3" xfId="120"/>
    <cellStyle name="警告文" xfId="121"/>
    <cellStyle name="警告文 2" xfId="122"/>
    <cellStyle name="警告文 3" xfId="123"/>
    <cellStyle name="Comma [0]" xfId="124"/>
    <cellStyle name="Comma" xfId="125"/>
    <cellStyle name="見出し 1" xfId="126"/>
    <cellStyle name="見出し 1 2" xfId="127"/>
    <cellStyle name="見出し 2" xfId="128"/>
    <cellStyle name="見出し 2 2" xfId="129"/>
    <cellStyle name="見出し 2 3" xfId="130"/>
    <cellStyle name="見出し 2 4" xfId="131"/>
    <cellStyle name="見出し 3" xfId="132"/>
    <cellStyle name="見出し 3 2" xfId="133"/>
    <cellStyle name="見出し 4" xfId="134"/>
    <cellStyle name="見出し 4 2" xfId="135"/>
    <cellStyle name="集計" xfId="136"/>
    <cellStyle name="集計 2" xfId="137"/>
    <cellStyle name="集計 3" xfId="138"/>
    <cellStyle name="出力" xfId="139"/>
    <cellStyle name="出力 2" xfId="140"/>
    <cellStyle name="出力 3" xfId="141"/>
    <cellStyle name="説明文" xfId="142"/>
    <cellStyle name="説明文 2" xfId="143"/>
    <cellStyle name="Currency [0]" xfId="144"/>
    <cellStyle name="Currency" xfId="145"/>
    <cellStyle name="入力" xfId="146"/>
    <cellStyle name="入力 2" xfId="147"/>
    <cellStyle name="入力 3" xfId="148"/>
    <cellStyle name="Followed Hyperlink" xfId="149"/>
    <cellStyle name="良い" xfId="150"/>
    <cellStyle name="良い 2" xfId="151"/>
    <cellStyle name="良い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D1" sqref="D1"/>
    </sheetView>
  </sheetViews>
  <sheetFormatPr defaultColWidth="9.00390625" defaultRowHeight="13.5"/>
  <cols>
    <col min="1" max="1" width="19.125" style="24" customWidth="1"/>
    <col min="2" max="2" width="17.00390625" style="24" bestFit="1" customWidth="1"/>
    <col min="3" max="3" width="19.25390625" style="24" bestFit="1" customWidth="1"/>
    <col min="4" max="4" width="16.875" style="24" customWidth="1"/>
    <col min="5" max="5" width="19.125" style="24" customWidth="1"/>
    <col min="6" max="6" width="11.875" style="24" customWidth="1"/>
    <col min="7" max="7" width="15.375" style="24" customWidth="1"/>
    <col min="8" max="8" width="11.875" style="24" customWidth="1"/>
    <col min="9" max="9" width="15.375" style="24" customWidth="1"/>
    <col min="10" max="10" width="11.875" style="24" customWidth="1"/>
    <col min="11" max="11" width="15.375" style="24" customWidth="1"/>
    <col min="12" max="12" width="11.875" style="24" customWidth="1"/>
    <col min="13" max="13" width="15.375" style="24" customWidth="1"/>
    <col min="14" max="14" width="11.875" style="24" customWidth="1"/>
    <col min="15" max="15" width="15.375" style="24" customWidth="1"/>
    <col min="16" max="16" width="11.875" style="24" customWidth="1"/>
    <col min="17" max="17" width="15.375" style="24" customWidth="1"/>
    <col min="18" max="16384" width="9.00390625" style="24" customWidth="1"/>
  </cols>
  <sheetData>
    <row r="1" spans="1:9" ht="35.25" customHeight="1">
      <c r="A1" s="23" t="s">
        <v>58</v>
      </c>
      <c r="F1" s="25"/>
      <c r="G1" s="4"/>
      <c r="H1" s="4"/>
      <c r="I1" s="4"/>
    </row>
    <row r="2" spans="1:9" ht="33" customHeight="1">
      <c r="A2" s="23" t="s">
        <v>52</v>
      </c>
      <c r="F2" s="25"/>
      <c r="G2" s="4"/>
      <c r="H2" s="4"/>
      <c r="I2" s="65"/>
    </row>
    <row r="3" spans="1:17" s="29" customFormat="1" ht="33.75" customHeight="1" thickBot="1">
      <c r="A3" s="26"/>
      <c r="B3" s="27"/>
      <c r="C3" s="167" t="s">
        <v>41</v>
      </c>
      <c r="D3" s="167"/>
      <c r="E3" s="167"/>
      <c r="J3" s="30"/>
      <c r="N3" s="167"/>
      <c r="O3" s="167"/>
      <c r="P3" s="167"/>
      <c r="Q3" s="167"/>
    </row>
    <row r="4" spans="1:17" s="29" customFormat="1" ht="36" customHeight="1" thickBot="1">
      <c r="A4" s="177" t="s">
        <v>49</v>
      </c>
      <c r="B4" s="180" t="s">
        <v>42</v>
      </c>
      <c r="C4" s="181"/>
      <c r="D4" s="181"/>
      <c r="E4" s="181"/>
      <c r="F4" s="168" t="s">
        <v>38</v>
      </c>
      <c r="G4" s="169"/>
      <c r="H4" s="169"/>
      <c r="I4" s="170"/>
      <c r="J4" s="168" t="s">
        <v>39</v>
      </c>
      <c r="K4" s="169"/>
      <c r="L4" s="169"/>
      <c r="M4" s="170"/>
      <c r="N4" s="168" t="s">
        <v>37</v>
      </c>
      <c r="O4" s="169"/>
      <c r="P4" s="169"/>
      <c r="Q4" s="171"/>
    </row>
    <row r="5" spans="1:17" s="29" customFormat="1" ht="62.25" customHeight="1" thickBot="1">
      <c r="A5" s="178"/>
      <c r="B5" s="182" t="s">
        <v>59</v>
      </c>
      <c r="C5" s="183"/>
      <c r="D5" s="174" t="s">
        <v>60</v>
      </c>
      <c r="E5" s="176"/>
      <c r="F5" s="172" t="s">
        <v>59</v>
      </c>
      <c r="G5" s="173"/>
      <c r="H5" s="174" t="s">
        <v>60</v>
      </c>
      <c r="I5" s="176"/>
      <c r="J5" s="172" t="s">
        <v>59</v>
      </c>
      <c r="K5" s="173"/>
      <c r="L5" s="174" t="s">
        <v>60</v>
      </c>
      <c r="M5" s="176"/>
      <c r="N5" s="172" t="s">
        <v>59</v>
      </c>
      <c r="O5" s="173"/>
      <c r="P5" s="174" t="s">
        <v>60</v>
      </c>
      <c r="Q5" s="175"/>
    </row>
    <row r="6" spans="1:17" ht="36" customHeight="1" thickBot="1">
      <c r="A6" s="179"/>
      <c r="B6" s="152" t="s">
        <v>50</v>
      </c>
      <c r="C6" s="153" t="s">
        <v>51</v>
      </c>
      <c r="D6" s="154" t="s">
        <v>50</v>
      </c>
      <c r="E6" s="155" t="s">
        <v>51</v>
      </c>
      <c r="F6" s="156" t="s">
        <v>50</v>
      </c>
      <c r="G6" s="153" t="s">
        <v>51</v>
      </c>
      <c r="H6" s="154" t="s">
        <v>50</v>
      </c>
      <c r="I6" s="157" t="s">
        <v>51</v>
      </c>
      <c r="J6" s="156" t="s">
        <v>50</v>
      </c>
      <c r="K6" s="153" t="s">
        <v>51</v>
      </c>
      <c r="L6" s="154" t="s">
        <v>50</v>
      </c>
      <c r="M6" s="157" t="s">
        <v>51</v>
      </c>
      <c r="N6" s="156" t="s">
        <v>50</v>
      </c>
      <c r="O6" s="153" t="s">
        <v>51</v>
      </c>
      <c r="P6" s="154" t="s">
        <v>50</v>
      </c>
      <c r="Q6" s="158" t="s">
        <v>51</v>
      </c>
    </row>
    <row r="7" spans="1:18" s="161" customFormat="1" ht="22.5" customHeight="1">
      <c r="A7" s="40" t="s">
        <v>40</v>
      </c>
      <c r="B7" s="130">
        <v>6555</v>
      </c>
      <c r="C7" s="134">
        <v>113729</v>
      </c>
      <c r="D7" s="42">
        <f>H7+L7+P7</f>
        <v>6736</v>
      </c>
      <c r="E7" s="71">
        <f>I7+M7+Q7</f>
        <v>112998</v>
      </c>
      <c r="F7" s="159">
        <v>2792</v>
      </c>
      <c r="G7" s="74">
        <v>45833</v>
      </c>
      <c r="H7" s="61">
        <v>2963</v>
      </c>
      <c r="I7" s="81">
        <v>45683</v>
      </c>
      <c r="J7" s="46">
        <v>3481</v>
      </c>
      <c r="K7" s="74">
        <v>64484</v>
      </c>
      <c r="L7" s="61">
        <v>3402</v>
      </c>
      <c r="M7" s="81">
        <v>62852</v>
      </c>
      <c r="N7" s="46">
        <v>282</v>
      </c>
      <c r="O7" s="74">
        <v>3412</v>
      </c>
      <c r="P7" s="61">
        <v>371</v>
      </c>
      <c r="Q7" s="84">
        <v>4463</v>
      </c>
      <c r="R7" s="160"/>
    </row>
    <row r="8" spans="1:18" s="12" customFormat="1" ht="22.5" customHeight="1">
      <c r="A8" s="45" t="s">
        <v>1</v>
      </c>
      <c r="B8" s="130">
        <v>261</v>
      </c>
      <c r="C8" s="134">
        <v>4619</v>
      </c>
      <c r="D8" s="42">
        <f>H8+L8+P8</f>
        <v>243</v>
      </c>
      <c r="E8" s="71">
        <f>I8+M8+Q8</f>
        <v>4374</v>
      </c>
      <c r="F8" s="162">
        <v>54</v>
      </c>
      <c r="G8" s="74">
        <v>973</v>
      </c>
      <c r="H8" s="60">
        <v>51</v>
      </c>
      <c r="I8" s="82">
        <v>981</v>
      </c>
      <c r="J8" s="46">
        <v>165</v>
      </c>
      <c r="K8" s="74">
        <v>3232</v>
      </c>
      <c r="L8" s="60">
        <v>161</v>
      </c>
      <c r="M8" s="82">
        <v>3105</v>
      </c>
      <c r="N8" s="46">
        <v>42</v>
      </c>
      <c r="O8" s="74">
        <v>414</v>
      </c>
      <c r="P8" s="60">
        <v>31</v>
      </c>
      <c r="Q8" s="85">
        <v>288</v>
      </c>
      <c r="R8" s="47"/>
    </row>
    <row r="9" spans="1:18" s="12" customFormat="1" ht="22.5" customHeight="1">
      <c r="A9" s="45" t="s">
        <v>3</v>
      </c>
      <c r="B9" s="130">
        <v>42</v>
      </c>
      <c r="C9" s="134">
        <v>794</v>
      </c>
      <c r="D9" s="42">
        <f aca="true" t="shared" si="0" ref="D9:D49">H9+L9+P9</f>
        <v>39</v>
      </c>
      <c r="E9" s="71">
        <f aca="true" t="shared" si="1" ref="E9:E49">I9+M9+Q9</f>
        <v>728</v>
      </c>
      <c r="F9" s="163">
        <v>11</v>
      </c>
      <c r="G9" s="75">
        <v>234</v>
      </c>
      <c r="H9" s="59">
        <v>12</v>
      </c>
      <c r="I9" s="83">
        <v>243</v>
      </c>
      <c r="J9" s="48">
        <v>25</v>
      </c>
      <c r="K9" s="75">
        <v>500</v>
      </c>
      <c r="L9" s="59">
        <v>25</v>
      </c>
      <c r="M9" s="83">
        <v>472</v>
      </c>
      <c r="N9" s="48">
        <v>6</v>
      </c>
      <c r="O9" s="75">
        <v>60</v>
      </c>
      <c r="P9" s="59">
        <v>2</v>
      </c>
      <c r="Q9" s="86">
        <v>13</v>
      </c>
      <c r="R9" s="47"/>
    </row>
    <row r="10" spans="1:18" s="12" customFormat="1" ht="22.5" customHeight="1">
      <c r="A10" s="45" t="s">
        <v>4</v>
      </c>
      <c r="B10" s="130">
        <v>38</v>
      </c>
      <c r="C10" s="134">
        <v>662</v>
      </c>
      <c r="D10" s="42">
        <f t="shared" si="0"/>
        <v>39</v>
      </c>
      <c r="E10" s="71">
        <f t="shared" si="1"/>
        <v>620</v>
      </c>
      <c r="F10" s="162">
        <v>11</v>
      </c>
      <c r="G10" s="74">
        <v>182</v>
      </c>
      <c r="H10" s="60">
        <v>10</v>
      </c>
      <c r="I10" s="82">
        <v>152</v>
      </c>
      <c r="J10" s="46">
        <v>25</v>
      </c>
      <c r="K10" s="74">
        <v>443</v>
      </c>
      <c r="L10" s="60">
        <v>27</v>
      </c>
      <c r="M10" s="82">
        <v>439</v>
      </c>
      <c r="N10" s="46">
        <v>2</v>
      </c>
      <c r="O10" s="74">
        <v>37</v>
      </c>
      <c r="P10" s="60">
        <v>2</v>
      </c>
      <c r="Q10" s="85">
        <v>29</v>
      </c>
      <c r="R10" s="47"/>
    </row>
    <row r="11" spans="1:18" s="12" customFormat="1" ht="22.5" customHeight="1">
      <c r="A11" s="45" t="s">
        <v>2</v>
      </c>
      <c r="B11" s="130">
        <v>279</v>
      </c>
      <c r="C11" s="134">
        <v>5251</v>
      </c>
      <c r="D11" s="42">
        <f t="shared" si="0"/>
        <v>300</v>
      </c>
      <c r="E11" s="71">
        <f t="shared" si="1"/>
        <v>5472</v>
      </c>
      <c r="F11" s="164">
        <v>44</v>
      </c>
      <c r="G11" s="76">
        <v>749</v>
      </c>
      <c r="H11" s="60">
        <v>130</v>
      </c>
      <c r="I11" s="82">
        <v>2352</v>
      </c>
      <c r="J11" s="49">
        <v>218</v>
      </c>
      <c r="K11" s="76">
        <v>4294</v>
      </c>
      <c r="L11" s="60">
        <v>143</v>
      </c>
      <c r="M11" s="82">
        <v>2826</v>
      </c>
      <c r="N11" s="49">
        <v>17</v>
      </c>
      <c r="O11" s="76">
        <v>208</v>
      </c>
      <c r="P11" s="60">
        <v>27</v>
      </c>
      <c r="Q11" s="85">
        <v>294</v>
      </c>
      <c r="R11" s="47"/>
    </row>
    <row r="12" spans="1:18" s="12" customFormat="1" ht="22.5" customHeight="1">
      <c r="A12" s="45" t="s">
        <v>43</v>
      </c>
      <c r="B12" s="130">
        <v>1015</v>
      </c>
      <c r="C12" s="134">
        <v>20059</v>
      </c>
      <c r="D12" s="42">
        <f t="shared" si="0"/>
        <v>1039</v>
      </c>
      <c r="E12" s="71">
        <f t="shared" si="1"/>
        <v>19283</v>
      </c>
      <c r="F12" s="162">
        <v>327</v>
      </c>
      <c r="G12" s="74">
        <v>6107</v>
      </c>
      <c r="H12" s="60">
        <v>340</v>
      </c>
      <c r="I12" s="82">
        <v>5859</v>
      </c>
      <c r="J12" s="46">
        <v>636</v>
      </c>
      <c r="K12" s="74">
        <v>13318</v>
      </c>
      <c r="L12" s="60">
        <v>650</v>
      </c>
      <c r="M12" s="82">
        <v>12831</v>
      </c>
      <c r="N12" s="46">
        <v>52</v>
      </c>
      <c r="O12" s="74">
        <v>634</v>
      </c>
      <c r="P12" s="60">
        <v>49</v>
      </c>
      <c r="Q12" s="85">
        <v>593</v>
      </c>
      <c r="R12" s="47"/>
    </row>
    <row r="13" spans="1:18" s="12" customFormat="1" ht="22.5" customHeight="1">
      <c r="A13" s="45" t="s">
        <v>44</v>
      </c>
      <c r="B13" s="130">
        <v>1050</v>
      </c>
      <c r="C13" s="134">
        <v>17850</v>
      </c>
      <c r="D13" s="42">
        <f t="shared" si="0"/>
        <v>933</v>
      </c>
      <c r="E13" s="71">
        <f t="shared" si="1"/>
        <v>16952</v>
      </c>
      <c r="F13" s="164">
        <v>190</v>
      </c>
      <c r="G13" s="76">
        <v>3200</v>
      </c>
      <c r="H13" s="60">
        <v>309</v>
      </c>
      <c r="I13" s="82">
        <v>5373</v>
      </c>
      <c r="J13" s="49">
        <v>770</v>
      </c>
      <c r="K13" s="76">
        <v>13700</v>
      </c>
      <c r="L13" s="60">
        <v>560</v>
      </c>
      <c r="M13" s="82">
        <v>10905</v>
      </c>
      <c r="N13" s="49">
        <v>90</v>
      </c>
      <c r="O13" s="76">
        <v>950</v>
      </c>
      <c r="P13" s="60">
        <v>64</v>
      </c>
      <c r="Q13" s="85">
        <v>674</v>
      </c>
      <c r="R13" s="47"/>
    </row>
    <row r="14" spans="1:17" s="12" customFormat="1" ht="22.5" customHeight="1">
      <c r="A14" s="45" t="s">
        <v>5</v>
      </c>
      <c r="B14" s="130">
        <v>519</v>
      </c>
      <c r="C14" s="134">
        <v>9747</v>
      </c>
      <c r="D14" s="42">
        <f t="shared" si="0"/>
        <v>551</v>
      </c>
      <c r="E14" s="71">
        <f t="shared" si="1"/>
        <v>10070</v>
      </c>
      <c r="F14" s="163">
        <v>104</v>
      </c>
      <c r="G14" s="75">
        <v>1859</v>
      </c>
      <c r="H14" s="59">
        <v>118</v>
      </c>
      <c r="I14" s="83">
        <v>2079</v>
      </c>
      <c r="J14" s="48">
        <v>398</v>
      </c>
      <c r="K14" s="75">
        <v>7670</v>
      </c>
      <c r="L14" s="59">
        <v>405</v>
      </c>
      <c r="M14" s="83">
        <v>7679</v>
      </c>
      <c r="N14" s="48">
        <v>17</v>
      </c>
      <c r="O14" s="75">
        <v>218</v>
      </c>
      <c r="P14" s="59">
        <v>28</v>
      </c>
      <c r="Q14" s="86">
        <v>312</v>
      </c>
    </row>
    <row r="15" spans="1:17" s="12" customFormat="1" ht="22.5" customHeight="1">
      <c r="A15" s="45" t="s">
        <v>6</v>
      </c>
      <c r="B15" s="130">
        <v>260</v>
      </c>
      <c r="C15" s="134">
        <v>4083</v>
      </c>
      <c r="D15" s="42">
        <f t="shared" si="0"/>
        <v>249</v>
      </c>
      <c r="E15" s="71">
        <f t="shared" si="1"/>
        <v>4053</v>
      </c>
      <c r="F15" s="162">
        <v>55</v>
      </c>
      <c r="G15" s="74">
        <v>660</v>
      </c>
      <c r="H15" s="60">
        <v>53</v>
      </c>
      <c r="I15" s="82">
        <v>666</v>
      </c>
      <c r="J15" s="46">
        <v>165</v>
      </c>
      <c r="K15" s="74">
        <v>3000</v>
      </c>
      <c r="L15" s="60">
        <v>159</v>
      </c>
      <c r="M15" s="82">
        <v>3030</v>
      </c>
      <c r="N15" s="46">
        <v>40</v>
      </c>
      <c r="O15" s="74">
        <v>423</v>
      </c>
      <c r="P15" s="60">
        <v>37</v>
      </c>
      <c r="Q15" s="85">
        <v>357</v>
      </c>
    </row>
    <row r="16" spans="1:17" s="12" customFormat="1" ht="22.5" customHeight="1">
      <c r="A16" s="45" t="s">
        <v>7</v>
      </c>
      <c r="B16" s="130">
        <v>69</v>
      </c>
      <c r="C16" s="134">
        <v>1380</v>
      </c>
      <c r="D16" s="42">
        <f t="shared" si="0"/>
        <v>65</v>
      </c>
      <c r="E16" s="71">
        <f t="shared" si="1"/>
        <v>1215</v>
      </c>
      <c r="F16" s="163">
        <v>5</v>
      </c>
      <c r="G16" s="75">
        <v>100</v>
      </c>
      <c r="H16" s="59">
        <v>1</v>
      </c>
      <c r="I16" s="83">
        <v>22</v>
      </c>
      <c r="J16" s="48">
        <v>64</v>
      </c>
      <c r="K16" s="75">
        <v>1280</v>
      </c>
      <c r="L16" s="59">
        <v>61</v>
      </c>
      <c r="M16" s="83">
        <v>1148</v>
      </c>
      <c r="N16" s="48">
        <v>0</v>
      </c>
      <c r="O16" s="75">
        <v>0</v>
      </c>
      <c r="P16" s="59">
        <v>3</v>
      </c>
      <c r="Q16" s="86">
        <v>45</v>
      </c>
    </row>
    <row r="17" spans="1:17" s="12" customFormat="1" ht="22.5" customHeight="1">
      <c r="A17" s="45" t="s">
        <v>45</v>
      </c>
      <c r="B17" s="130">
        <v>968</v>
      </c>
      <c r="C17" s="134">
        <v>18395</v>
      </c>
      <c r="D17" s="42">
        <f t="shared" si="0"/>
        <v>989</v>
      </c>
      <c r="E17" s="71">
        <f t="shared" si="1"/>
        <v>18253</v>
      </c>
      <c r="F17" s="162">
        <v>204</v>
      </c>
      <c r="G17" s="74">
        <v>3622</v>
      </c>
      <c r="H17" s="60">
        <v>207</v>
      </c>
      <c r="I17" s="82">
        <v>3637</v>
      </c>
      <c r="J17" s="46">
        <v>751</v>
      </c>
      <c r="K17" s="74">
        <v>14650</v>
      </c>
      <c r="L17" s="60">
        <v>767</v>
      </c>
      <c r="M17" s="82">
        <v>14466</v>
      </c>
      <c r="N17" s="46">
        <v>13</v>
      </c>
      <c r="O17" s="74">
        <v>123</v>
      </c>
      <c r="P17" s="60">
        <v>15</v>
      </c>
      <c r="Q17" s="85">
        <v>150</v>
      </c>
    </row>
    <row r="18" spans="1:17" s="12" customFormat="1" ht="22.5" customHeight="1">
      <c r="A18" s="45" t="s">
        <v>46</v>
      </c>
      <c r="B18" s="130">
        <v>1009</v>
      </c>
      <c r="C18" s="134">
        <v>18757</v>
      </c>
      <c r="D18" s="42">
        <f t="shared" si="0"/>
        <v>893</v>
      </c>
      <c r="E18" s="71">
        <f t="shared" si="1"/>
        <v>16470</v>
      </c>
      <c r="F18" s="163">
        <v>319</v>
      </c>
      <c r="G18" s="75">
        <v>5930</v>
      </c>
      <c r="H18" s="59">
        <v>302</v>
      </c>
      <c r="I18" s="83">
        <v>5304</v>
      </c>
      <c r="J18" s="48">
        <v>675</v>
      </c>
      <c r="K18" s="75">
        <v>12548</v>
      </c>
      <c r="L18" s="59">
        <v>561</v>
      </c>
      <c r="M18" s="83">
        <v>10893</v>
      </c>
      <c r="N18" s="48">
        <v>15</v>
      </c>
      <c r="O18" s="75">
        <v>279</v>
      </c>
      <c r="P18" s="59">
        <v>30</v>
      </c>
      <c r="Q18" s="86">
        <v>273</v>
      </c>
    </row>
    <row r="19" spans="1:17" s="12" customFormat="1" ht="22.5" customHeight="1">
      <c r="A19" s="45" t="s">
        <v>47</v>
      </c>
      <c r="B19" s="130">
        <v>677</v>
      </c>
      <c r="C19" s="134">
        <v>12940</v>
      </c>
      <c r="D19" s="42">
        <f t="shared" si="0"/>
        <v>692</v>
      </c>
      <c r="E19" s="71">
        <f t="shared" si="1"/>
        <v>13017</v>
      </c>
      <c r="F19" s="163">
        <v>141</v>
      </c>
      <c r="G19" s="75">
        <v>2524</v>
      </c>
      <c r="H19" s="59">
        <v>147</v>
      </c>
      <c r="I19" s="83">
        <v>2524</v>
      </c>
      <c r="J19" s="48">
        <v>505</v>
      </c>
      <c r="K19" s="75">
        <v>10100</v>
      </c>
      <c r="L19" s="59">
        <v>503</v>
      </c>
      <c r="M19" s="83">
        <v>10072</v>
      </c>
      <c r="N19" s="48">
        <v>31</v>
      </c>
      <c r="O19" s="75">
        <v>316</v>
      </c>
      <c r="P19" s="59">
        <v>42</v>
      </c>
      <c r="Q19" s="86">
        <v>421</v>
      </c>
    </row>
    <row r="20" spans="1:17" s="12" customFormat="1" ht="22.5" customHeight="1">
      <c r="A20" s="45" t="s">
        <v>8</v>
      </c>
      <c r="B20" s="130">
        <v>322</v>
      </c>
      <c r="C20" s="134">
        <v>6028</v>
      </c>
      <c r="D20" s="42">
        <f t="shared" si="0"/>
        <v>403</v>
      </c>
      <c r="E20" s="71">
        <f t="shared" si="1"/>
        <v>6497</v>
      </c>
      <c r="F20" s="163">
        <v>140</v>
      </c>
      <c r="G20" s="75">
        <v>2520</v>
      </c>
      <c r="H20" s="59">
        <v>186</v>
      </c>
      <c r="I20" s="83">
        <v>2691</v>
      </c>
      <c r="J20" s="48">
        <v>170</v>
      </c>
      <c r="K20" s="75">
        <v>3400</v>
      </c>
      <c r="L20" s="59">
        <v>198</v>
      </c>
      <c r="M20" s="83">
        <v>3609</v>
      </c>
      <c r="N20" s="48">
        <v>12</v>
      </c>
      <c r="O20" s="75">
        <v>108</v>
      </c>
      <c r="P20" s="59">
        <v>19</v>
      </c>
      <c r="Q20" s="86">
        <v>197</v>
      </c>
    </row>
    <row r="21" spans="1:17" s="12" customFormat="1" ht="22.5" customHeight="1">
      <c r="A21" s="45" t="s">
        <v>9</v>
      </c>
      <c r="B21" s="130">
        <v>322</v>
      </c>
      <c r="C21" s="134">
        <v>5773</v>
      </c>
      <c r="D21" s="42">
        <f t="shared" si="0"/>
        <v>340</v>
      </c>
      <c r="E21" s="71">
        <f t="shared" si="1"/>
        <v>5774</v>
      </c>
      <c r="F21" s="163">
        <v>51</v>
      </c>
      <c r="G21" s="75">
        <v>836</v>
      </c>
      <c r="H21" s="59">
        <v>53</v>
      </c>
      <c r="I21" s="83">
        <v>766</v>
      </c>
      <c r="J21" s="48">
        <v>260</v>
      </c>
      <c r="K21" s="75">
        <v>4862</v>
      </c>
      <c r="L21" s="59">
        <v>271</v>
      </c>
      <c r="M21" s="83">
        <v>4861</v>
      </c>
      <c r="N21" s="48">
        <v>11</v>
      </c>
      <c r="O21" s="75">
        <v>75</v>
      </c>
      <c r="P21" s="59">
        <v>16</v>
      </c>
      <c r="Q21" s="86">
        <v>147</v>
      </c>
    </row>
    <row r="22" spans="1:17" s="12" customFormat="1" ht="22.5" customHeight="1">
      <c r="A22" s="45" t="s">
        <v>10</v>
      </c>
      <c r="B22" s="130">
        <v>350</v>
      </c>
      <c r="C22" s="134">
        <v>6170</v>
      </c>
      <c r="D22" s="42">
        <f t="shared" si="0"/>
        <v>360</v>
      </c>
      <c r="E22" s="71">
        <f t="shared" si="1"/>
        <v>6169</v>
      </c>
      <c r="F22" s="162">
        <v>120</v>
      </c>
      <c r="G22" s="74">
        <v>2040</v>
      </c>
      <c r="H22" s="60">
        <v>121</v>
      </c>
      <c r="I22" s="82">
        <v>2020</v>
      </c>
      <c r="J22" s="46">
        <v>183</v>
      </c>
      <c r="K22" s="74">
        <v>3660</v>
      </c>
      <c r="L22" s="60">
        <v>182</v>
      </c>
      <c r="M22" s="82">
        <v>3600</v>
      </c>
      <c r="N22" s="46">
        <v>47</v>
      </c>
      <c r="O22" s="74">
        <v>470</v>
      </c>
      <c r="P22" s="60">
        <v>57</v>
      </c>
      <c r="Q22" s="85">
        <v>549</v>
      </c>
    </row>
    <row r="23" spans="1:17" s="12" customFormat="1" ht="22.5" customHeight="1">
      <c r="A23" s="45" t="s">
        <v>35</v>
      </c>
      <c r="B23" s="130">
        <v>188</v>
      </c>
      <c r="C23" s="134">
        <v>3269</v>
      </c>
      <c r="D23" s="42">
        <f t="shared" si="0"/>
        <v>182</v>
      </c>
      <c r="E23" s="71">
        <f t="shared" si="1"/>
        <v>3159</v>
      </c>
      <c r="F23" s="162">
        <v>71</v>
      </c>
      <c r="G23" s="74">
        <v>1140</v>
      </c>
      <c r="H23" s="60">
        <v>71</v>
      </c>
      <c r="I23" s="82">
        <v>1167</v>
      </c>
      <c r="J23" s="46">
        <v>97</v>
      </c>
      <c r="K23" s="74">
        <v>1874</v>
      </c>
      <c r="L23" s="60">
        <v>95</v>
      </c>
      <c r="M23" s="82">
        <v>1756</v>
      </c>
      <c r="N23" s="46">
        <v>20</v>
      </c>
      <c r="O23" s="74">
        <v>255</v>
      </c>
      <c r="P23" s="60">
        <v>16</v>
      </c>
      <c r="Q23" s="85">
        <v>236</v>
      </c>
    </row>
    <row r="24" spans="1:17" s="12" customFormat="1" ht="22.5" customHeight="1">
      <c r="A24" s="45" t="s">
        <v>11</v>
      </c>
      <c r="B24" s="130">
        <v>165</v>
      </c>
      <c r="C24" s="134">
        <v>3066</v>
      </c>
      <c r="D24" s="42">
        <f t="shared" si="0"/>
        <v>162</v>
      </c>
      <c r="E24" s="71">
        <f t="shared" si="1"/>
        <v>2922</v>
      </c>
      <c r="F24" s="162">
        <v>82</v>
      </c>
      <c r="G24" s="74">
        <v>1460</v>
      </c>
      <c r="H24" s="60">
        <v>78</v>
      </c>
      <c r="I24" s="82">
        <v>1353</v>
      </c>
      <c r="J24" s="46">
        <v>79</v>
      </c>
      <c r="K24" s="74">
        <v>1541</v>
      </c>
      <c r="L24" s="60">
        <v>78</v>
      </c>
      <c r="M24" s="82">
        <v>1491</v>
      </c>
      <c r="N24" s="46">
        <v>4</v>
      </c>
      <c r="O24" s="74">
        <v>65</v>
      </c>
      <c r="P24" s="60">
        <v>6</v>
      </c>
      <c r="Q24" s="85">
        <v>78</v>
      </c>
    </row>
    <row r="25" spans="1:17" s="12" customFormat="1" ht="22.5" customHeight="1">
      <c r="A25" s="45" t="s">
        <v>12</v>
      </c>
      <c r="B25" s="130">
        <v>578</v>
      </c>
      <c r="C25" s="134">
        <v>10975</v>
      </c>
      <c r="D25" s="42">
        <f t="shared" si="0"/>
        <v>596</v>
      </c>
      <c r="E25" s="71">
        <f t="shared" si="1"/>
        <v>11312</v>
      </c>
      <c r="F25" s="164">
        <v>141</v>
      </c>
      <c r="G25" s="76">
        <v>2679</v>
      </c>
      <c r="H25" s="60">
        <v>159</v>
      </c>
      <c r="I25" s="82">
        <v>2603</v>
      </c>
      <c r="J25" s="49">
        <v>436</v>
      </c>
      <c r="K25" s="76">
        <v>8284</v>
      </c>
      <c r="L25" s="60">
        <v>417</v>
      </c>
      <c r="M25" s="82">
        <v>8446</v>
      </c>
      <c r="N25" s="49">
        <v>1</v>
      </c>
      <c r="O25" s="76">
        <v>12</v>
      </c>
      <c r="P25" s="60">
        <v>20</v>
      </c>
      <c r="Q25" s="85">
        <v>263</v>
      </c>
    </row>
    <row r="26" spans="1:17" s="12" customFormat="1" ht="22.5" customHeight="1">
      <c r="A26" s="45" t="s">
        <v>13</v>
      </c>
      <c r="B26" s="130">
        <v>135</v>
      </c>
      <c r="C26" s="134">
        <v>2520</v>
      </c>
      <c r="D26" s="42">
        <f t="shared" si="0"/>
        <v>135</v>
      </c>
      <c r="E26" s="71">
        <f t="shared" si="1"/>
        <v>2529</v>
      </c>
      <c r="F26" s="162">
        <v>37</v>
      </c>
      <c r="G26" s="74">
        <v>592</v>
      </c>
      <c r="H26" s="60">
        <v>34</v>
      </c>
      <c r="I26" s="82">
        <v>575</v>
      </c>
      <c r="J26" s="46">
        <v>94</v>
      </c>
      <c r="K26" s="74">
        <v>1880</v>
      </c>
      <c r="L26" s="60">
        <v>97</v>
      </c>
      <c r="M26" s="82">
        <v>1894</v>
      </c>
      <c r="N26" s="46">
        <v>4</v>
      </c>
      <c r="O26" s="74">
        <v>48</v>
      </c>
      <c r="P26" s="60">
        <v>4</v>
      </c>
      <c r="Q26" s="85">
        <v>60</v>
      </c>
    </row>
    <row r="27" spans="1:17" s="12" customFormat="1" ht="22.5" customHeight="1">
      <c r="A27" s="45" t="s">
        <v>48</v>
      </c>
      <c r="B27" s="130">
        <v>1229</v>
      </c>
      <c r="C27" s="134">
        <v>22672</v>
      </c>
      <c r="D27" s="42">
        <f t="shared" si="0"/>
        <v>1298</v>
      </c>
      <c r="E27" s="71">
        <f t="shared" si="1"/>
        <v>22162</v>
      </c>
      <c r="F27" s="162">
        <v>280</v>
      </c>
      <c r="G27" s="74">
        <v>4356</v>
      </c>
      <c r="H27" s="60">
        <v>286</v>
      </c>
      <c r="I27" s="82">
        <v>4096</v>
      </c>
      <c r="J27" s="46">
        <v>909</v>
      </c>
      <c r="K27" s="74">
        <v>17944</v>
      </c>
      <c r="L27" s="60">
        <v>909</v>
      </c>
      <c r="M27" s="82">
        <v>17239</v>
      </c>
      <c r="N27" s="46">
        <v>40</v>
      </c>
      <c r="O27" s="74">
        <v>372</v>
      </c>
      <c r="P27" s="60">
        <v>103</v>
      </c>
      <c r="Q27" s="85">
        <v>827</v>
      </c>
    </row>
    <row r="28" spans="1:17" s="12" customFormat="1" ht="22.5" customHeight="1">
      <c r="A28" s="45" t="s">
        <v>14</v>
      </c>
      <c r="B28" s="130">
        <v>270</v>
      </c>
      <c r="C28" s="134">
        <v>5163</v>
      </c>
      <c r="D28" s="42">
        <f t="shared" si="0"/>
        <v>306</v>
      </c>
      <c r="E28" s="71">
        <f t="shared" si="1"/>
        <v>5102</v>
      </c>
      <c r="F28" s="163">
        <v>74</v>
      </c>
      <c r="G28" s="75">
        <v>1284</v>
      </c>
      <c r="H28" s="59">
        <v>81</v>
      </c>
      <c r="I28" s="83">
        <v>1212</v>
      </c>
      <c r="J28" s="48">
        <v>193</v>
      </c>
      <c r="K28" s="75">
        <v>3861</v>
      </c>
      <c r="L28" s="59">
        <v>208</v>
      </c>
      <c r="M28" s="83">
        <v>3767</v>
      </c>
      <c r="N28" s="48">
        <v>3</v>
      </c>
      <c r="O28" s="75">
        <v>18</v>
      </c>
      <c r="P28" s="59">
        <v>17</v>
      </c>
      <c r="Q28" s="86">
        <v>123</v>
      </c>
    </row>
    <row r="29" spans="1:17" s="12" customFormat="1" ht="22.5" customHeight="1">
      <c r="A29" s="45" t="s">
        <v>15</v>
      </c>
      <c r="B29" s="130">
        <v>309</v>
      </c>
      <c r="C29" s="134">
        <v>6054</v>
      </c>
      <c r="D29" s="42">
        <f t="shared" si="0"/>
        <v>304</v>
      </c>
      <c r="E29" s="71">
        <f t="shared" si="1"/>
        <v>5896</v>
      </c>
      <c r="F29" s="163">
        <v>106</v>
      </c>
      <c r="G29" s="75">
        <v>2001</v>
      </c>
      <c r="H29" s="59">
        <v>102</v>
      </c>
      <c r="I29" s="83">
        <v>1900</v>
      </c>
      <c r="J29" s="48">
        <v>201</v>
      </c>
      <c r="K29" s="75">
        <v>4033</v>
      </c>
      <c r="L29" s="59">
        <v>199</v>
      </c>
      <c r="M29" s="83">
        <v>3959</v>
      </c>
      <c r="N29" s="48">
        <v>2</v>
      </c>
      <c r="O29" s="75">
        <v>20</v>
      </c>
      <c r="P29" s="59">
        <v>3</v>
      </c>
      <c r="Q29" s="86">
        <v>37</v>
      </c>
    </row>
    <row r="30" spans="1:17" s="12" customFormat="1" ht="22.5" customHeight="1">
      <c r="A30" s="45" t="s">
        <v>17</v>
      </c>
      <c r="B30" s="130">
        <v>162</v>
      </c>
      <c r="C30" s="134">
        <v>3239</v>
      </c>
      <c r="D30" s="42">
        <f t="shared" si="0"/>
        <v>172</v>
      </c>
      <c r="E30" s="71">
        <f t="shared" si="1"/>
        <v>3207</v>
      </c>
      <c r="F30" s="163">
        <v>46</v>
      </c>
      <c r="G30" s="75">
        <v>869</v>
      </c>
      <c r="H30" s="59">
        <v>44</v>
      </c>
      <c r="I30" s="83">
        <v>715</v>
      </c>
      <c r="J30" s="48">
        <v>115</v>
      </c>
      <c r="K30" s="75">
        <v>2364</v>
      </c>
      <c r="L30" s="59">
        <v>124</v>
      </c>
      <c r="M30" s="83">
        <v>2447</v>
      </c>
      <c r="N30" s="48">
        <v>1</v>
      </c>
      <c r="O30" s="75">
        <v>6</v>
      </c>
      <c r="P30" s="59">
        <v>4</v>
      </c>
      <c r="Q30" s="86">
        <v>45</v>
      </c>
    </row>
    <row r="31" spans="1:17" s="12" customFormat="1" ht="22.5" customHeight="1">
      <c r="A31" s="45" t="s">
        <v>16</v>
      </c>
      <c r="B31" s="130">
        <v>262</v>
      </c>
      <c r="C31" s="134">
        <v>5220</v>
      </c>
      <c r="D31" s="42">
        <f t="shared" si="0"/>
        <v>272</v>
      </c>
      <c r="E31" s="71">
        <f t="shared" si="1"/>
        <v>5418</v>
      </c>
      <c r="F31" s="163">
        <v>76</v>
      </c>
      <c r="G31" s="75">
        <v>1520</v>
      </c>
      <c r="H31" s="59">
        <v>83</v>
      </c>
      <c r="I31" s="83">
        <v>1550</v>
      </c>
      <c r="J31" s="48">
        <v>182</v>
      </c>
      <c r="K31" s="75">
        <v>3640</v>
      </c>
      <c r="L31" s="59">
        <v>185</v>
      </c>
      <c r="M31" s="83">
        <v>3818</v>
      </c>
      <c r="N31" s="48">
        <v>4</v>
      </c>
      <c r="O31" s="75">
        <v>60</v>
      </c>
      <c r="P31" s="59">
        <v>4</v>
      </c>
      <c r="Q31" s="86">
        <v>50</v>
      </c>
    </row>
    <row r="32" spans="1:17" s="12" customFormat="1" ht="22.5" customHeight="1">
      <c r="A32" s="45" t="s">
        <v>18</v>
      </c>
      <c r="B32" s="130">
        <v>229</v>
      </c>
      <c r="C32" s="134">
        <v>4512</v>
      </c>
      <c r="D32" s="42">
        <f t="shared" si="0"/>
        <v>240</v>
      </c>
      <c r="E32" s="71">
        <f t="shared" si="1"/>
        <v>4472</v>
      </c>
      <c r="F32" s="162">
        <v>47</v>
      </c>
      <c r="G32" s="74">
        <v>872</v>
      </c>
      <c r="H32" s="60">
        <v>51</v>
      </c>
      <c r="I32" s="82">
        <v>858</v>
      </c>
      <c r="J32" s="46">
        <v>182</v>
      </c>
      <c r="K32" s="74">
        <v>3640</v>
      </c>
      <c r="L32" s="60">
        <v>187</v>
      </c>
      <c r="M32" s="82">
        <v>3602</v>
      </c>
      <c r="N32" s="46">
        <v>0</v>
      </c>
      <c r="O32" s="74">
        <v>0</v>
      </c>
      <c r="P32" s="60">
        <v>2</v>
      </c>
      <c r="Q32" s="85">
        <v>12</v>
      </c>
    </row>
    <row r="33" spans="1:17" s="12" customFormat="1" ht="22.5" customHeight="1">
      <c r="A33" s="45" t="s">
        <v>19</v>
      </c>
      <c r="B33" s="130">
        <v>87</v>
      </c>
      <c r="C33" s="134">
        <v>1503</v>
      </c>
      <c r="D33" s="42">
        <f t="shared" si="0"/>
        <v>80</v>
      </c>
      <c r="E33" s="71">
        <f t="shared" si="1"/>
        <v>1482</v>
      </c>
      <c r="F33" s="164">
        <v>37</v>
      </c>
      <c r="G33" s="76">
        <v>546</v>
      </c>
      <c r="H33" s="60">
        <v>26</v>
      </c>
      <c r="I33" s="82">
        <v>444</v>
      </c>
      <c r="J33" s="49">
        <v>49</v>
      </c>
      <c r="K33" s="76">
        <v>944</v>
      </c>
      <c r="L33" s="60">
        <v>52</v>
      </c>
      <c r="M33" s="82">
        <v>1016</v>
      </c>
      <c r="N33" s="49">
        <v>1</v>
      </c>
      <c r="O33" s="76">
        <v>13</v>
      </c>
      <c r="P33" s="60">
        <v>2</v>
      </c>
      <c r="Q33" s="85">
        <v>22</v>
      </c>
    </row>
    <row r="34" spans="1:17" s="12" customFormat="1" ht="22.5" customHeight="1">
      <c r="A34" s="45" t="s">
        <v>21</v>
      </c>
      <c r="B34" s="130">
        <v>40</v>
      </c>
      <c r="C34" s="134">
        <v>795</v>
      </c>
      <c r="D34" s="42">
        <f t="shared" si="0"/>
        <v>41</v>
      </c>
      <c r="E34" s="71">
        <f t="shared" si="1"/>
        <v>757</v>
      </c>
      <c r="F34" s="162">
        <v>18</v>
      </c>
      <c r="G34" s="74">
        <v>329</v>
      </c>
      <c r="H34" s="60">
        <v>17</v>
      </c>
      <c r="I34" s="82">
        <v>286</v>
      </c>
      <c r="J34" s="46">
        <v>21</v>
      </c>
      <c r="K34" s="74">
        <v>444</v>
      </c>
      <c r="L34" s="60">
        <v>24</v>
      </c>
      <c r="M34" s="82">
        <v>471</v>
      </c>
      <c r="N34" s="46">
        <v>1</v>
      </c>
      <c r="O34" s="74">
        <v>22</v>
      </c>
      <c r="P34" s="60">
        <v>0</v>
      </c>
      <c r="Q34" s="85">
        <v>0</v>
      </c>
    </row>
    <row r="35" spans="1:17" s="12" customFormat="1" ht="22.5" customHeight="1">
      <c r="A35" s="45" t="s">
        <v>20</v>
      </c>
      <c r="B35" s="130">
        <v>25</v>
      </c>
      <c r="C35" s="134">
        <v>463</v>
      </c>
      <c r="D35" s="42">
        <f t="shared" si="0"/>
        <v>29</v>
      </c>
      <c r="E35" s="71">
        <f t="shared" si="1"/>
        <v>487</v>
      </c>
      <c r="F35" s="163">
        <v>2</v>
      </c>
      <c r="G35" s="75">
        <v>18</v>
      </c>
      <c r="H35" s="59">
        <v>4</v>
      </c>
      <c r="I35" s="83">
        <v>45</v>
      </c>
      <c r="J35" s="48">
        <v>23</v>
      </c>
      <c r="K35" s="75">
        <v>445</v>
      </c>
      <c r="L35" s="59">
        <v>25</v>
      </c>
      <c r="M35" s="83">
        <v>442</v>
      </c>
      <c r="N35" s="48">
        <v>0</v>
      </c>
      <c r="O35" s="75">
        <v>0</v>
      </c>
      <c r="P35" s="59">
        <v>0</v>
      </c>
      <c r="Q35" s="86">
        <v>0</v>
      </c>
    </row>
    <row r="36" spans="1:17" s="12" customFormat="1" ht="22.5" customHeight="1">
      <c r="A36" s="45" t="s">
        <v>22</v>
      </c>
      <c r="B36" s="130">
        <v>23</v>
      </c>
      <c r="C36" s="134">
        <v>460</v>
      </c>
      <c r="D36" s="42">
        <f t="shared" si="0"/>
        <v>20</v>
      </c>
      <c r="E36" s="71">
        <f t="shared" si="1"/>
        <v>362</v>
      </c>
      <c r="F36" s="162">
        <v>7</v>
      </c>
      <c r="G36" s="74">
        <v>140</v>
      </c>
      <c r="H36" s="60">
        <v>10</v>
      </c>
      <c r="I36" s="82">
        <v>166</v>
      </c>
      <c r="J36" s="46">
        <v>16</v>
      </c>
      <c r="K36" s="74">
        <v>320</v>
      </c>
      <c r="L36" s="60">
        <v>10</v>
      </c>
      <c r="M36" s="82">
        <v>196</v>
      </c>
      <c r="N36" s="46">
        <v>0</v>
      </c>
      <c r="O36" s="74">
        <v>0</v>
      </c>
      <c r="P36" s="60">
        <v>0</v>
      </c>
      <c r="Q36" s="85">
        <v>0</v>
      </c>
    </row>
    <row r="37" spans="1:17" s="12" customFormat="1" ht="22.5" customHeight="1">
      <c r="A37" s="45" t="s">
        <v>0</v>
      </c>
      <c r="B37" s="130">
        <v>1943</v>
      </c>
      <c r="C37" s="134">
        <v>37312</v>
      </c>
      <c r="D37" s="42">
        <f t="shared" si="0"/>
        <v>1967</v>
      </c>
      <c r="E37" s="71">
        <f t="shared" si="1"/>
        <v>37620</v>
      </c>
      <c r="F37" s="163">
        <v>640</v>
      </c>
      <c r="G37" s="75">
        <v>11268</v>
      </c>
      <c r="H37" s="59">
        <v>595</v>
      </c>
      <c r="I37" s="83">
        <v>10768</v>
      </c>
      <c r="J37" s="48">
        <v>1274</v>
      </c>
      <c r="K37" s="75">
        <v>25633</v>
      </c>
      <c r="L37" s="59">
        <v>1321</v>
      </c>
      <c r="M37" s="83">
        <v>26202</v>
      </c>
      <c r="N37" s="48">
        <v>29</v>
      </c>
      <c r="O37" s="75">
        <v>411</v>
      </c>
      <c r="P37" s="59">
        <v>51</v>
      </c>
      <c r="Q37" s="86">
        <v>650</v>
      </c>
    </row>
    <row r="38" spans="1:17" s="12" customFormat="1" ht="22.5" customHeight="1">
      <c r="A38" s="45" t="s">
        <v>23</v>
      </c>
      <c r="B38" s="130">
        <v>112</v>
      </c>
      <c r="C38" s="134">
        <v>2247</v>
      </c>
      <c r="D38" s="42">
        <f t="shared" si="0"/>
        <v>111</v>
      </c>
      <c r="E38" s="71">
        <f t="shared" si="1"/>
        <v>2262</v>
      </c>
      <c r="F38" s="162">
        <v>40</v>
      </c>
      <c r="G38" s="74">
        <v>800</v>
      </c>
      <c r="H38" s="60">
        <v>38</v>
      </c>
      <c r="I38" s="82">
        <v>772</v>
      </c>
      <c r="J38" s="46">
        <v>70</v>
      </c>
      <c r="K38" s="74">
        <v>1407</v>
      </c>
      <c r="L38" s="60">
        <v>71</v>
      </c>
      <c r="M38" s="82">
        <v>1456</v>
      </c>
      <c r="N38" s="46">
        <v>2</v>
      </c>
      <c r="O38" s="74">
        <v>40</v>
      </c>
      <c r="P38" s="60">
        <v>2</v>
      </c>
      <c r="Q38" s="85">
        <v>34</v>
      </c>
    </row>
    <row r="39" spans="1:17" s="12" customFormat="1" ht="22.5" customHeight="1">
      <c r="A39" s="45" t="s">
        <v>24</v>
      </c>
      <c r="B39" s="130">
        <v>317</v>
      </c>
      <c r="C39" s="134">
        <v>6401</v>
      </c>
      <c r="D39" s="42">
        <f t="shared" si="0"/>
        <v>327</v>
      </c>
      <c r="E39" s="71">
        <f t="shared" si="1"/>
        <v>6160</v>
      </c>
      <c r="F39" s="163">
        <v>118</v>
      </c>
      <c r="G39" s="75">
        <v>2242</v>
      </c>
      <c r="H39" s="59">
        <v>120</v>
      </c>
      <c r="I39" s="83">
        <v>2121</v>
      </c>
      <c r="J39" s="48">
        <v>195</v>
      </c>
      <c r="K39" s="75">
        <v>4095</v>
      </c>
      <c r="L39" s="59">
        <v>198</v>
      </c>
      <c r="M39" s="83">
        <v>3922</v>
      </c>
      <c r="N39" s="48">
        <v>4</v>
      </c>
      <c r="O39" s="75">
        <v>64</v>
      </c>
      <c r="P39" s="59">
        <v>9</v>
      </c>
      <c r="Q39" s="86">
        <v>117</v>
      </c>
    </row>
    <row r="40" spans="1:17" s="12" customFormat="1" ht="22.5" customHeight="1">
      <c r="A40" s="45" t="s">
        <v>25</v>
      </c>
      <c r="B40" s="130">
        <v>132</v>
      </c>
      <c r="C40" s="134">
        <v>2294</v>
      </c>
      <c r="D40" s="42">
        <f t="shared" si="0"/>
        <v>131</v>
      </c>
      <c r="E40" s="71">
        <f t="shared" si="1"/>
        <v>2292</v>
      </c>
      <c r="F40" s="164">
        <v>15</v>
      </c>
      <c r="G40" s="76">
        <v>252</v>
      </c>
      <c r="H40" s="60">
        <v>18</v>
      </c>
      <c r="I40" s="82">
        <v>270</v>
      </c>
      <c r="J40" s="49">
        <v>113</v>
      </c>
      <c r="K40" s="76">
        <v>2004</v>
      </c>
      <c r="L40" s="60">
        <v>108</v>
      </c>
      <c r="M40" s="82">
        <v>1957</v>
      </c>
      <c r="N40" s="49">
        <v>4</v>
      </c>
      <c r="O40" s="76">
        <v>38</v>
      </c>
      <c r="P40" s="60">
        <v>5</v>
      </c>
      <c r="Q40" s="85">
        <v>65</v>
      </c>
    </row>
    <row r="41" spans="1:17" s="12" customFormat="1" ht="22.5" customHeight="1">
      <c r="A41" s="45" t="s">
        <v>26</v>
      </c>
      <c r="B41" s="130">
        <v>31</v>
      </c>
      <c r="C41" s="134">
        <v>584</v>
      </c>
      <c r="D41" s="42">
        <f t="shared" si="0"/>
        <v>31</v>
      </c>
      <c r="E41" s="71">
        <f t="shared" si="1"/>
        <v>580</v>
      </c>
      <c r="F41" s="163">
        <v>5</v>
      </c>
      <c r="G41" s="75">
        <v>90</v>
      </c>
      <c r="H41" s="59">
        <v>4</v>
      </c>
      <c r="I41" s="83">
        <v>63</v>
      </c>
      <c r="J41" s="48">
        <v>26</v>
      </c>
      <c r="K41" s="75">
        <v>494</v>
      </c>
      <c r="L41" s="59">
        <v>27</v>
      </c>
      <c r="M41" s="83">
        <v>517</v>
      </c>
      <c r="N41" s="48">
        <v>0</v>
      </c>
      <c r="O41" s="75">
        <v>0</v>
      </c>
      <c r="P41" s="59">
        <v>0</v>
      </c>
      <c r="Q41" s="86">
        <v>0</v>
      </c>
    </row>
    <row r="42" spans="1:17" s="12" customFormat="1" ht="22.5" customHeight="1">
      <c r="A42" s="45" t="s">
        <v>27</v>
      </c>
      <c r="B42" s="130">
        <v>485</v>
      </c>
      <c r="C42" s="134">
        <v>9031</v>
      </c>
      <c r="D42" s="42">
        <f t="shared" si="0"/>
        <v>537</v>
      </c>
      <c r="E42" s="71">
        <f t="shared" si="1"/>
        <v>9028</v>
      </c>
      <c r="F42" s="165">
        <v>160</v>
      </c>
      <c r="G42" s="77">
        <v>2690</v>
      </c>
      <c r="H42" s="60">
        <v>196</v>
      </c>
      <c r="I42" s="82">
        <v>2751</v>
      </c>
      <c r="J42" s="50">
        <v>305</v>
      </c>
      <c r="K42" s="77">
        <v>6090</v>
      </c>
      <c r="L42" s="60">
        <v>312</v>
      </c>
      <c r="M42" s="82">
        <v>5947</v>
      </c>
      <c r="N42" s="50">
        <v>20</v>
      </c>
      <c r="O42" s="77">
        <v>251</v>
      </c>
      <c r="P42" s="60">
        <v>29</v>
      </c>
      <c r="Q42" s="85">
        <v>330</v>
      </c>
    </row>
    <row r="43" spans="1:17" s="12" customFormat="1" ht="22.5" customHeight="1">
      <c r="A43" s="45" t="s">
        <v>28</v>
      </c>
      <c r="B43" s="130">
        <v>197</v>
      </c>
      <c r="C43" s="134">
        <v>4024</v>
      </c>
      <c r="D43" s="42">
        <f t="shared" si="0"/>
        <v>188</v>
      </c>
      <c r="E43" s="71">
        <f t="shared" si="1"/>
        <v>3579</v>
      </c>
      <c r="F43" s="162">
        <v>43</v>
      </c>
      <c r="G43" s="74">
        <v>787</v>
      </c>
      <c r="H43" s="60">
        <v>71</v>
      </c>
      <c r="I43" s="82">
        <v>1287</v>
      </c>
      <c r="J43" s="46">
        <v>151</v>
      </c>
      <c r="K43" s="74">
        <v>3181</v>
      </c>
      <c r="L43" s="60">
        <v>115</v>
      </c>
      <c r="M43" s="82">
        <v>2275</v>
      </c>
      <c r="N43" s="46">
        <v>3</v>
      </c>
      <c r="O43" s="74">
        <v>56</v>
      </c>
      <c r="P43" s="60">
        <v>2</v>
      </c>
      <c r="Q43" s="85">
        <v>17</v>
      </c>
    </row>
    <row r="44" spans="1:17" s="12" customFormat="1" ht="22.5" customHeight="1">
      <c r="A44" s="45" t="s">
        <v>29</v>
      </c>
      <c r="B44" s="130">
        <v>211</v>
      </c>
      <c r="C44" s="134">
        <v>4081</v>
      </c>
      <c r="D44" s="42">
        <f t="shared" si="0"/>
        <v>202</v>
      </c>
      <c r="E44" s="71">
        <f t="shared" si="1"/>
        <v>3947</v>
      </c>
      <c r="F44" s="162">
        <v>62</v>
      </c>
      <c r="G44" s="74">
        <v>1089</v>
      </c>
      <c r="H44" s="60">
        <v>56</v>
      </c>
      <c r="I44" s="82">
        <v>986</v>
      </c>
      <c r="J44" s="46">
        <v>146</v>
      </c>
      <c r="K44" s="74">
        <v>2950</v>
      </c>
      <c r="L44" s="60">
        <v>143</v>
      </c>
      <c r="M44" s="82">
        <v>2926</v>
      </c>
      <c r="N44" s="46">
        <v>3</v>
      </c>
      <c r="O44" s="74">
        <v>42</v>
      </c>
      <c r="P44" s="60">
        <v>3</v>
      </c>
      <c r="Q44" s="85">
        <v>35</v>
      </c>
    </row>
    <row r="45" spans="1:17" s="12" customFormat="1" ht="22.5" customHeight="1">
      <c r="A45" s="45" t="s">
        <v>30</v>
      </c>
      <c r="B45" s="130">
        <v>159</v>
      </c>
      <c r="C45" s="134">
        <v>3002</v>
      </c>
      <c r="D45" s="42">
        <f t="shared" si="0"/>
        <v>163</v>
      </c>
      <c r="E45" s="71">
        <f t="shared" si="1"/>
        <v>2966</v>
      </c>
      <c r="F45" s="162">
        <v>31</v>
      </c>
      <c r="G45" s="74">
        <v>552</v>
      </c>
      <c r="H45" s="60">
        <v>34</v>
      </c>
      <c r="I45" s="82">
        <v>583</v>
      </c>
      <c r="J45" s="46">
        <v>119</v>
      </c>
      <c r="K45" s="74">
        <v>2352</v>
      </c>
      <c r="L45" s="60">
        <v>120</v>
      </c>
      <c r="M45" s="82">
        <v>2268</v>
      </c>
      <c r="N45" s="46">
        <v>9</v>
      </c>
      <c r="O45" s="74">
        <v>98</v>
      </c>
      <c r="P45" s="60">
        <v>9</v>
      </c>
      <c r="Q45" s="85">
        <v>115</v>
      </c>
    </row>
    <row r="46" spans="1:17" s="12" customFormat="1" ht="22.5" customHeight="1">
      <c r="A46" s="45" t="s">
        <v>31</v>
      </c>
      <c r="B46" s="130">
        <v>98</v>
      </c>
      <c r="C46" s="134">
        <v>1793</v>
      </c>
      <c r="D46" s="42">
        <f t="shared" si="0"/>
        <v>91</v>
      </c>
      <c r="E46" s="71">
        <f t="shared" si="1"/>
        <v>1715</v>
      </c>
      <c r="F46" s="162">
        <v>41</v>
      </c>
      <c r="G46" s="74">
        <v>714</v>
      </c>
      <c r="H46" s="60">
        <v>43</v>
      </c>
      <c r="I46" s="82">
        <v>811</v>
      </c>
      <c r="J46" s="46">
        <v>52</v>
      </c>
      <c r="K46" s="74">
        <v>1056</v>
      </c>
      <c r="L46" s="60">
        <v>44</v>
      </c>
      <c r="M46" s="82">
        <v>855</v>
      </c>
      <c r="N46" s="46">
        <v>5</v>
      </c>
      <c r="O46" s="74">
        <v>23</v>
      </c>
      <c r="P46" s="60">
        <v>4</v>
      </c>
      <c r="Q46" s="85">
        <v>49</v>
      </c>
    </row>
    <row r="47" spans="1:17" s="12" customFormat="1" ht="22.5" customHeight="1">
      <c r="A47" s="45" t="s">
        <v>32</v>
      </c>
      <c r="B47" s="130">
        <v>76</v>
      </c>
      <c r="C47" s="134">
        <v>1602</v>
      </c>
      <c r="D47" s="42">
        <f t="shared" si="0"/>
        <v>82</v>
      </c>
      <c r="E47" s="71">
        <f t="shared" si="1"/>
        <v>1652</v>
      </c>
      <c r="F47" s="163">
        <v>14</v>
      </c>
      <c r="G47" s="75">
        <v>238</v>
      </c>
      <c r="H47" s="59">
        <v>16</v>
      </c>
      <c r="I47" s="83">
        <v>268</v>
      </c>
      <c r="J47" s="48">
        <v>61</v>
      </c>
      <c r="K47" s="75">
        <v>1342</v>
      </c>
      <c r="L47" s="59">
        <v>64</v>
      </c>
      <c r="M47" s="83">
        <v>1347</v>
      </c>
      <c r="N47" s="48">
        <v>1</v>
      </c>
      <c r="O47" s="75">
        <v>22</v>
      </c>
      <c r="P47" s="59">
        <v>2</v>
      </c>
      <c r="Q47" s="86">
        <v>37</v>
      </c>
    </row>
    <row r="48" spans="1:17" s="12" customFormat="1" ht="22.5" customHeight="1">
      <c r="A48" s="45" t="s">
        <v>33</v>
      </c>
      <c r="B48" s="130">
        <v>25</v>
      </c>
      <c r="C48" s="134">
        <v>433</v>
      </c>
      <c r="D48" s="42">
        <f t="shared" si="0"/>
        <v>21</v>
      </c>
      <c r="E48" s="71">
        <f t="shared" si="1"/>
        <v>376</v>
      </c>
      <c r="F48" s="163">
        <v>10</v>
      </c>
      <c r="G48" s="75">
        <v>168</v>
      </c>
      <c r="H48" s="59">
        <v>9</v>
      </c>
      <c r="I48" s="83">
        <v>138</v>
      </c>
      <c r="J48" s="48">
        <v>14</v>
      </c>
      <c r="K48" s="75">
        <v>259</v>
      </c>
      <c r="L48" s="59">
        <v>12</v>
      </c>
      <c r="M48" s="83">
        <v>238</v>
      </c>
      <c r="N48" s="48">
        <v>1</v>
      </c>
      <c r="O48" s="75">
        <v>6</v>
      </c>
      <c r="P48" s="59">
        <v>0</v>
      </c>
      <c r="Q48" s="86">
        <v>0</v>
      </c>
    </row>
    <row r="49" spans="1:17" s="12" customFormat="1" ht="22.5" customHeight="1" thickBot="1">
      <c r="A49" s="51" t="s">
        <v>34</v>
      </c>
      <c r="B49" s="130">
        <v>37</v>
      </c>
      <c r="C49" s="134">
        <v>646</v>
      </c>
      <c r="D49" s="42">
        <f t="shared" si="0"/>
        <v>29</v>
      </c>
      <c r="E49" s="71">
        <f t="shared" si="1"/>
        <v>591</v>
      </c>
      <c r="F49" s="166">
        <v>12</v>
      </c>
      <c r="G49" s="74">
        <v>134</v>
      </c>
      <c r="H49" s="60">
        <v>3</v>
      </c>
      <c r="I49" s="82">
        <v>67</v>
      </c>
      <c r="J49" s="46">
        <v>25</v>
      </c>
      <c r="K49" s="74">
        <v>512</v>
      </c>
      <c r="L49" s="60">
        <v>26</v>
      </c>
      <c r="M49" s="82">
        <v>524</v>
      </c>
      <c r="N49" s="46">
        <v>0</v>
      </c>
      <c r="O49" s="74">
        <v>0</v>
      </c>
      <c r="P49" s="60">
        <v>0</v>
      </c>
      <c r="Q49" s="85">
        <v>0</v>
      </c>
    </row>
    <row r="50" spans="1:17" s="57" customFormat="1" ht="42.75" customHeight="1" thickBot="1">
      <c r="A50" s="52" t="s">
        <v>36</v>
      </c>
      <c r="B50" s="53">
        <f>SUM(B7:B49)</f>
        <v>21261</v>
      </c>
      <c r="C50" s="78">
        <f aca="true" t="shared" si="2" ref="C50:O50">SUM(C7:C49)</f>
        <v>389598</v>
      </c>
      <c r="D50" s="54">
        <f>SUM(D7:D49)</f>
        <v>21588</v>
      </c>
      <c r="E50" s="78">
        <f>SUM(E7:E49)</f>
        <v>383980</v>
      </c>
      <c r="F50" s="55">
        <f t="shared" si="2"/>
        <v>6783</v>
      </c>
      <c r="G50" s="78">
        <f t="shared" si="2"/>
        <v>116199</v>
      </c>
      <c r="H50" s="54">
        <f>SUM(H7:H49)</f>
        <v>7252</v>
      </c>
      <c r="I50" s="79">
        <f>SUM(I7:I49)</f>
        <v>118207</v>
      </c>
      <c r="J50" s="55">
        <f t="shared" si="2"/>
        <v>13639</v>
      </c>
      <c r="K50" s="78">
        <f t="shared" si="2"/>
        <v>263730</v>
      </c>
      <c r="L50" s="54">
        <f>SUM(L7:L49)</f>
        <v>13246</v>
      </c>
      <c r="M50" s="79">
        <f>SUM(M7:M49)</f>
        <v>253766</v>
      </c>
      <c r="N50" s="55">
        <f t="shared" si="2"/>
        <v>839</v>
      </c>
      <c r="O50" s="78">
        <f t="shared" si="2"/>
        <v>9669</v>
      </c>
      <c r="P50" s="54">
        <f>SUM(P7:P49)</f>
        <v>1090</v>
      </c>
      <c r="Q50" s="80">
        <f>SUM(Q7:Q49)</f>
        <v>12007</v>
      </c>
    </row>
    <row r="51" ht="23.25" customHeight="1">
      <c r="A51" s="58"/>
    </row>
  </sheetData>
  <sheetProtection/>
  <mergeCells count="15">
    <mergeCell ref="A4:A6"/>
    <mergeCell ref="B4:E4"/>
    <mergeCell ref="B5:C5"/>
    <mergeCell ref="D5:E5"/>
    <mergeCell ref="C3:E3"/>
    <mergeCell ref="H5:I5"/>
    <mergeCell ref="N3:Q3"/>
    <mergeCell ref="F4:I4"/>
    <mergeCell ref="J4:M4"/>
    <mergeCell ref="N4:Q4"/>
    <mergeCell ref="N5:O5"/>
    <mergeCell ref="F5:G5"/>
    <mergeCell ref="J5:K5"/>
    <mergeCell ref="P5:Q5"/>
    <mergeCell ref="L5:M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80" zoomScaleNormal="75" zoomScaleSheetLayoutView="80" zoomScalePageLayoutView="0" workbookViewId="0" topLeftCell="A1">
      <pane xSplit="1" ySplit="6" topLeftCell="D25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F27" sqref="F27:Q27"/>
    </sheetView>
  </sheetViews>
  <sheetFormatPr defaultColWidth="9.00390625" defaultRowHeight="13.5"/>
  <cols>
    <col min="1" max="1" width="19.125" style="24" customWidth="1"/>
    <col min="2" max="2" width="13.50390625" style="24" customWidth="1"/>
    <col min="3" max="3" width="16.75390625" style="24" customWidth="1"/>
    <col min="4" max="4" width="13.50390625" style="24" customWidth="1"/>
    <col min="5" max="5" width="16.75390625" style="24" customWidth="1"/>
    <col min="6" max="6" width="11.375" style="24" customWidth="1"/>
    <col min="7" max="7" width="13.125" style="24" customWidth="1"/>
    <col min="8" max="8" width="11.375" style="24" customWidth="1"/>
    <col min="9" max="9" width="13.125" style="24" customWidth="1"/>
    <col min="10" max="10" width="11.375" style="24" customWidth="1"/>
    <col min="11" max="11" width="13.125" style="24" customWidth="1"/>
    <col min="12" max="12" width="11.375" style="24" customWidth="1"/>
    <col min="13" max="13" width="13.125" style="24" customWidth="1"/>
    <col min="14" max="14" width="11.375" style="24" customWidth="1"/>
    <col min="15" max="15" width="13.125" style="24" customWidth="1"/>
    <col min="16" max="16" width="11.375" style="24" customWidth="1"/>
    <col min="17" max="17" width="13.125" style="24" customWidth="1"/>
    <col min="18" max="16384" width="9.00390625" style="24" customWidth="1"/>
  </cols>
  <sheetData>
    <row r="1" spans="1:9" ht="35.25" customHeight="1">
      <c r="A1" s="23" t="s">
        <v>58</v>
      </c>
      <c r="F1" s="25"/>
      <c r="G1" s="4"/>
      <c r="H1" s="4"/>
      <c r="I1" s="4"/>
    </row>
    <row r="2" spans="1:9" ht="33" customHeight="1">
      <c r="A2" s="23" t="s">
        <v>54</v>
      </c>
      <c r="F2" s="25"/>
      <c r="G2" s="4"/>
      <c r="H2" s="4"/>
      <c r="I2" s="65"/>
    </row>
    <row r="3" spans="1:17" s="29" customFormat="1" ht="33.75" customHeight="1" thickBot="1">
      <c r="A3" s="26"/>
      <c r="B3" s="27"/>
      <c r="C3" s="167" t="s">
        <v>53</v>
      </c>
      <c r="D3" s="167"/>
      <c r="E3" s="167"/>
      <c r="J3" s="30"/>
      <c r="N3" s="167"/>
      <c r="O3" s="167"/>
      <c r="P3" s="167"/>
      <c r="Q3" s="167"/>
    </row>
    <row r="4" spans="1:17" s="29" customFormat="1" ht="36" customHeight="1" thickBot="1">
      <c r="A4" s="177" t="s">
        <v>49</v>
      </c>
      <c r="B4" s="180" t="s">
        <v>42</v>
      </c>
      <c r="C4" s="181"/>
      <c r="D4" s="181"/>
      <c r="E4" s="181"/>
      <c r="F4" s="168" t="s">
        <v>38</v>
      </c>
      <c r="G4" s="169"/>
      <c r="H4" s="169"/>
      <c r="I4" s="170"/>
      <c r="J4" s="168" t="s">
        <v>39</v>
      </c>
      <c r="K4" s="169"/>
      <c r="L4" s="169"/>
      <c r="M4" s="170"/>
      <c r="N4" s="168" t="s">
        <v>37</v>
      </c>
      <c r="O4" s="169"/>
      <c r="P4" s="169"/>
      <c r="Q4" s="171"/>
    </row>
    <row r="5" spans="1:17" s="29" customFormat="1" ht="61.5" customHeight="1" thickBot="1">
      <c r="A5" s="178"/>
      <c r="B5" s="189" t="s">
        <v>59</v>
      </c>
      <c r="C5" s="190"/>
      <c r="D5" s="184" t="s">
        <v>60</v>
      </c>
      <c r="E5" s="188"/>
      <c r="F5" s="186" t="s">
        <v>59</v>
      </c>
      <c r="G5" s="187"/>
      <c r="H5" s="184" t="s">
        <v>60</v>
      </c>
      <c r="I5" s="188"/>
      <c r="J5" s="186" t="s">
        <v>59</v>
      </c>
      <c r="K5" s="187"/>
      <c r="L5" s="184" t="s">
        <v>60</v>
      </c>
      <c r="M5" s="188"/>
      <c r="N5" s="186" t="s">
        <v>59</v>
      </c>
      <c r="O5" s="187"/>
      <c r="P5" s="184" t="s">
        <v>60</v>
      </c>
      <c r="Q5" s="185"/>
    </row>
    <row r="6" spans="1:17" ht="36" customHeight="1" thickBot="1">
      <c r="A6" s="179"/>
      <c r="B6" s="36" t="s">
        <v>50</v>
      </c>
      <c r="C6" s="66" t="s">
        <v>51</v>
      </c>
      <c r="D6" s="37" t="s">
        <v>50</v>
      </c>
      <c r="E6" s="67" t="s">
        <v>51</v>
      </c>
      <c r="F6" s="38" t="s">
        <v>50</v>
      </c>
      <c r="G6" s="66" t="s">
        <v>51</v>
      </c>
      <c r="H6" s="37" t="s">
        <v>50</v>
      </c>
      <c r="I6" s="68" t="s">
        <v>51</v>
      </c>
      <c r="J6" s="38" t="s">
        <v>50</v>
      </c>
      <c r="K6" s="66" t="s">
        <v>51</v>
      </c>
      <c r="L6" s="37" t="s">
        <v>50</v>
      </c>
      <c r="M6" s="68" t="s">
        <v>51</v>
      </c>
      <c r="N6" s="38" t="s">
        <v>50</v>
      </c>
      <c r="O6" s="66" t="s">
        <v>51</v>
      </c>
      <c r="P6" s="37" t="s">
        <v>50</v>
      </c>
      <c r="Q6" s="69" t="s">
        <v>51</v>
      </c>
    </row>
    <row r="7" spans="1:18" s="3" customFormat="1" ht="22.5" customHeight="1">
      <c r="A7" s="40" t="s">
        <v>40</v>
      </c>
      <c r="B7" s="130">
        <v>400</v>
      </c>
      <c r="C7" s="131">
        <v>6203</v>
      </c>
      <c r="D7" s="42">
        <f>H7+L7+P7</f>
        <v>368</v>
      </c>
      <c r="E7" s="71">
        <f>I7+M7+Q7</f>
        <v>5732</v>
      </c>
      <c r="F7" s="132">
        <v>48</v>
      </c>
      <c r="G7" s="133">
        <v>685</v>
      </c>
      <c r="H7" s="143">
        <v>70</v>
      </c>
      <c r="I7" s="144">
        <v>984</v>
      </c>
      <c r="J7" s="132">
        <v>158</v>
      </c>
      <c r="K7" s="133">
        <v>2472</v>
      </c>
      <c r="L7" s="143">
        <v>142</v>
      </c>
      <c r="M7" s="144">
        <v>2317</v>
      </c>
      <c r="N7" s="132">
        <v>194</v>
      </c>
      <c r="O7" s="133">
        <v>3046</v>
      </c>
      <c r="P7" s="143">
        <v>156</v>
      </c>
      <c r="Q7" s="149">
        <v>2431</v>
      </c>
      <c r="R7" s="44"/>
    </row>
    <row r="8" spans="1:18" s="12" customFormat="1" ht="22.5" customHeight="1">
      <c r="A8" s="45" t="s">
        <v>1</v>
      </c>
      <c r="B8" s="130">
        <v>14</v>
      </c>
      <c r="C8" s="134">
        <v>292</v>
      </c>
      <c r="D8" s="42">
        <f>H8+L8+P8</f>
        <v>13</v>
      </c>
      <c r="E8" s="71">
        <f>I8+M8+Q8</f>
        <v>226</v>
      </c>
      <c r="F8" s="135">
        <v>2</v>
      </c>
      <c r="G8" s="136">
        <v>32</v>
      </c>
      <c r="H8" s="145">
        <v>3</v>
      </c>
      <c r="I8" s="146">
        <v>37</v>
      </c>
      <c r="J8" s="135">
        <v>6</v>
      </c>
      <c r="K8" s="136">
        <v>121</v>
      </c>
      <c r="L8" s="145">
        <v>4</v>
      </c>
      <c r="M8" s="146">
        <v>62</v>
      </c>
      <c r="N8" s="135">
        <v>6</v>
      </c>
      <c r="O8" s="136">
        <v>139</v>
      </c>
      <c r="P8" s="145">
        <v>6</v>
      </c>
      <c r="Q8" s="150">
        <v>127</v>
      </c>
      <c r="R8" s="47"/>
    </row>
    <row r="9" spans="1:18" s="12" customFormat="1" ht="22.5" customHeight="1">
      <c r="A9" s="45" t="s">
        <v>3</v>
      </c>
      <c r="B9" s="130">
        <v>4</v>
      </c>
      <c r="C9" s="134">
        <v>80</v>
      </c>
      <c r="D9" s="42">
        <f aca="true" t="shared" si="0" ref="D9:D49">H9+L9+P9</f>
        <v>1</v>
      </c>
      <c r="E9" s="71">
        <f aca="true" t="shared" si="1" ref="E9:E49">I9+M9+Q9</f>
        <v>15</v>
      </c>
      <c r="F9" s="137">
        <v>1</v>
      </c>
      <c r="G9" s="138">
        <v>20</v>
      </c>
      <c r="H9" s="147">
        <v>0</v>
      </c>
      <c r="I9" s="148">
        <v>0</v>
      </c>
      <c r="J9" s="137">
        <v>1</v>
      </c>
      <c r="K9" s="138">
        <v>20</v>
      </c>
      <c r="L9" s="147">
        <v>0</v>
      </c>
      <c r="M9" s="148">
        <v>0</v>
      </c>
      <c r="N9" s="137">
        <v>2</v>
      </c>
      <c r="O9" s="138">
        <v>40</v>
      </c>
      <c r="P9" s="147">
        <v>1</v>
      </c>
      <c r="Q9" s="151">
        <v>15</v>
      </c>
      <c r="R9" s="47"/>
    </row>
    <row r="10" spans="1:18" s="12" customFormat="1" ht="22.5" customHeight="1">
      <c r="A10" s="45" t="s">
        <v>4</v>
      </c>
      <c r="B10" s="130">
        <v>2</v>
      </c>
      <c r="C10" s="134">
        <v>50</v>
      </c>
      <c r="D10" s="42">
        <f t="shared" si="0"/>
        <v>1</v>
      </c>
      <c r="E10" s="71">
        <f t="shared" si="1"/>
        <v>2</v>
      </c>
      <c r="F10" s="135">
        <v>0</v>
      </c>
      <c r="G10" s="136">
        <v>0</v>
      </c>
      <c r="H10" s="145">
        <v>0</v>
      </c>
      <c r="I10" s="146">
        <v>0</v>
      </c>
      <c r="J10" s="135">
        <v>1</v>
      </c>
      <c r="K10" s="136">
        <v>20</v>
      </c>
      <c r="L10" s="145">
        <v>0</v>
      </c>
      <c r="M10" s="146">
        <v>0</v>
      </c>
      <c r="N10" s="135">
        <v>1</v>
      </c>
      <c r="O10" s="136">
        <v>30</v>
      </c>
      <c r="P10" s="145">
        <v>1</v>
      </c>
      <c r="Q10" s="150">
        <v>2</v>
      </c>
      <c r="R10" s="47"/>
    </row>
    <row r="11" spans="1:18" s="12" customFormat="1" ht="22.5" customHeight="1">
      <c r="A11" s="45" t="s">
        <v>2</v>
      </c>
      <c r="B11" s="130">
        <v>11</v>
      </c>
      <c r="C11" s="134">
        <v>209</v>
      </c>
      <c r="D11" s="42">
        <f t="shared" si="0"/>
        <v>15</v>
      </c>
      <c r="E11" s="71">
        <f t="shared" si="1"/>
        <v>217</v>
      </c>
      <c r="F11" s="139">
        <v>1</v>
      </c>
      <c r="G11" s="140">
        <v>11</v>
      </c>
      <c r="H11" s="145">
        <v>2</v>
      </c>
      <c r="I11" s="146">
        <v>9</v>
      </c>
      <c r="J11" s="139">
        <v>8</v>
      </c>
      <c r="K11" s="140">
        <v>152</v>
      </c>
      <c r="L11" s="145">
        <v>10</v>
      </c>
      <c r="M11" s="146">
        <v>179</v>
      </c>
      <c r="N11" s="139">
        <v>2</v>
      </c>
      <c r="O11" s="140">
        <v>46</v>
      </c>
      <c r="P11" s="145">
        <v>3</v>
      </c>
      <c r="Q11" s="150">
        <v>29</v>
      </c>
      <c r="R11" s="47"/>
    </row>
    <row r="12" spans="1:18" s="12" customFormat="1" ht="22.5" customHeight="1">
      <c r="A12" s="45" t="s">
        <v>43</v>
      </c>
      <c r="B12" s="130">
        <v>44</v>
      </c>
      <c r="C12" s="138">
        <v>786</v>
      </c>
      <c r="D12" s="42">
        <f t="shared" si="0"/>
        <v>36</v>
      </c>
      <c r="E12" s="71">
        <f t="shared" si="1"/>
        <v>505</v>
      </c>
      <c r="F12" s="135">
        <v>3</v>
      </c>
      <c r="G12" s="136">
        <v>52</v>
      </c>
      <c r="H12" s="145">
        <v>3</v>
      </c>
      <c r="I12" s="146">
        <v>36</v>
      </c>
      <c r="J12" s="135">
        <v>23</v>
      </c>
      <c r="K12" s="136">
        <v>466</v>
      </c>
      <c r="L12" s="145">
        <v>17</v>
      </c>
      <c r="M12" s="146">
        <v>279</v>
      </c>
      <c r="N12" s="135">
        <v>18</v>
      </c>
      <c r="O12" s="136">
        <v>268</v>
      </c>
      <c r="P12" s="145">
        <v>16</v>
      </c>
      <c r="Q12" s="150">
        <v>190</v>
      </c>
      <c r="R12" s="47"/>
    </row>
    <row r="13" spans="1:18" s="12" customFormat="1" ht="22.5" customHeight="1">
      <c r="A13" s="45" t="s">
        <v>44</v>
      </c>
      <c r="B13" s="130">
        <v>95</v>
      </c>
      <c r="C13" s="138">
        <v>1030</v>
      </c>
      <c r="D13" s="42">
        <f t="shared" si="0"/>
        <v>67</v>
      </c>
      <c r="E13" s="71">
        <f t="shared" si="1"/>
        <v>1083</v>
      </c>
      <c r="F13" s="139">
        <v>5</v>
      </c>
      <c r="G13" s="140">
        <v>40</v>
      </c>
      <c r="H13" s="145">
        <v>6</v>
      </c>
      <c r="I13" s="146">
        <v>98</v>
      </c>
      <c r="J13" s="139">
        <v>45</v>
      </c>
      <c r="K13" s="140">
        <v>580</v>
      </c>
      <c r="L13" s="145">
        <v>31</v>
      </c>
      <c r="M13" s="146">
        <v>500</v>
      </c>
      <c r="N13" s="139">
        <v>45</v>
      </c>
      <c r="O13" s="140">
        <v>410</v>
      </c>
      <c r="P13" s="145">
        <v>30</v>
      </c>
      <c r="Q13" s="150">
        <v>485</v>
      </c>
      <c r="R13" s="47"/>
    </row>
    <row r="14" spans="1:17" s="12" customFormat="1" ht="22.5" customHeight="1">
      <c r="A14" s="45" t="s">
        <v>5</v>
      </c>
      <c r="B14" s="130">
        <v>22</v>
      </c>
      <c r="C14" s="138">
        <v>342</v>
      </c>
      <c r="D14" s="42">
        <f t="shared" si="0"/>
        <v>24</v>
      </c>
      <c r="E14" s="71">
        <f t="shared" si="1"/>
        <v>339</v>
      </c>
      <c r="F14" s="137">
        <v>5</v>
      </c>
      <c r="G14" s="138">
        <v>75</v>
      </c>
      <c r="H14" s="147">
        <v>4</v>
      </c>
      <c r="I14" s="148">
        <v>60</v>
      </c>
      <c r="J14" s="137">
        <v>7</v>
      </c>
      <c r="K14" s="138">
        <v>153</v>
      </c>
      <c r="L14" s="147">
        <v>14</v>
      </c>
      <c r="M14" s="148">
        <v>215</v>
      </c>
      <c r="N14" s="137">
        <v>10</v>
      </c>
      <c r="O14" s="138">
        <v>114</v>
      </c>
      <c r="P14" s="147">
        <v>6</v>
      </c>
      <c r="Q14" s="151">
        <v>64</v>
      </c>
    </row>
    <row r="15" spans="1:17" s="12" customFormat="1" ht="22.5" customHeight="1">
      <c r="A15" s="45" t="s">
        <v>6</v>
      </c>
      <c r="B15" s="130">
        <v>22</v>
      </c>
      <c r="C15" s="138">
        <v>302</v>
      </c>
      <c r="D15" s="42">
        <f t="shared" si="0"/>
        <v>14</v>
      </c>
      <c r="E15" s="71">
        <f t="shared" si="1"/>
        <v>201</v>
      </c>
      <c r="F15" s="135">
        <v>4</v>
      </c>
      <c r="G15" s="136">
        <v>32</v>
      </c>
      <c r="H15" s="145">
        <v>0</v>
      </c>
      <c r="I15" s="146">
        <v>0</v>
      </c>
      <c r="J15" s="135">
        <v>15</v>
      </c>
      <c r="K15" s="136">
        <v>230</v>
      </c>
      <c r="L15" s="145">
        <v>12</v>
      </c>
      <c r="M15" s="146">
        <v>173</v>
      </c>
      <c r="N15" s="135">
        <v>3</v>
      </c>
      <c r="O15" s="136">
        <v>40</v>
      </c>
      <c r="P15" s="145">
        <v>2</v>
      </c>
      <c r="Q15" s="150">
        <v>28</v>
      </c>
    </row>
    <row r="16" spans="1:17" s="12" customFormat="1" ht="22.5" customHeight="1">
      <c r="A16" s="45" t="s">
        <v>7</v>
      </c>
      <c r="B16" s="130">
        <v>10</v>
      </c>
      <c r="C16" s="138">
        <v>112</v>
      </c>
      <c r="D16" s="42">
        <f t="shared" si="0"/>
        <v>8</v>
      </c>
      <c r="E16" s="71">
        <f t="shared" si="1"/>
        <v>93</v>
      </c>
      <c r="F16" s="137">
        <v>1</v>
      </c>
      <c r="G16" s="138">
        <v>10</v>
      </c>
      <c r="H16" s="147">
        <v>1</v>
      </c>
      <c r="I16" s="148">
        <v>9</v>
      </c>
      <c r="J16" s="137">
        <v>3</v>
      </c>
      <c r="K16" s="138">
        <v>48</v>
      </c>
      <c r="L16" s="147">
        <v>1</v>
      </c>
      <c r="M16" s="148">
        <v>18</v>
      </c>
      <c r="N16" s="137">
        <v>6</v>
      </c>
      <c r="O16" s="138">
        <v>54</v>
      </c>
      <c r="P16" s="147">
        <v>6</v>
      </c>
      <c r="Q16" s="151">
        <v>66</v>
      </c>
    </row>
    <row r="17" spans="1:17" s="12" customFormat="1" ht="22.5" customHeight="1">
      <c r="A17" s="45" t="s">
        <v>45</v>
      </c>
      <c r="B17" s="130">
        <v>79</v>
      </c>
      <c r="C17" s="138">
        <v>877</v>
      </c>
      <c r="D17" s="42">
        <f t="shared" si="0"/>
        <v>69</v>
      </c>
      <c r="E17" s="71">
        <f t="shared" si="1"/>
        <v>825</v>
      </c>
      <c r="F17" s="135">
        <v>18</v>
      </c>
      <c r="G17" s="136">
        <v>175</v>
      </c>
      <c r="H17" s="145">
        <v>10</v>
      </c>
      <c r="I17" s="146">
        <v>110</v>
      </c>
      <c r="J17" s="135">
        <v>28</v>
      </c>
      <c r="K17" s="136">
        <v>412</v>
      </c>
      <c r="L17" s="145">
        <v>35</v>
      </c>
      <c r="M17" s="146">
        <v>534</v>
      </c>
      <c r="N17" s="135">
        <v>33</v>
      </c>
      <c r="O17" s="136">
        <v>290</v>
      </c>
      <c r="P17" s="145">
        <v>24</v>
      </c>
      <c r="Q17" s="150">
        <v>181</v>
      </c>
    </row>
    <row r="18" spans="1:17" s="12" customFormat="1" ht="22.5" customHeight="1">
      <c r="A18" s="45" t="s">
        <v>46</v>
      </c>
      <c r="B18" s="130">
        <v>32</v>
      </c>
      <c r="C18" s="138">
        <v>585</v>
      </c>
      <c r="D18" s="42">
        <f t="shared" si="0"/>
        <v>43</v>
      </c>
      <c r="E18" s="71">
        <f t="shared" si="1"/>
        <v>761</v>
      </c>
      <c r="F18" s="137">
        <v>6</v>
      </c>
      <c r="G18" s="138">
        <v>92</v>
      </c>
      <c r="H18" s="147">
        <v>8</v>
      </c>
      <c r="I18" s="148">
        <v>114</v>
      </c>
      <c r="J18" s="137">
        <v>12</v>
      </c>
      <c r="K18" s="138">
        <v>227</v>
      </c>
      <c r="L18" s="147">
        <v>24</v>
      </c>
      <c r="M18" s="148">
        <v>470</v>
      </c>
      <c r="N18" s="137">
        <v>14</v>
      </c>
      <c r="O18" s="138">
        <v>266</v>
      </c>
      <c r="P18" s="147">
        <v>11</v>
      </c>
      <c r="Q18" s="151">
        <v>177</v>
      </c>
    </row>
    <row r="19" spans="1:17" s="12" customFormat="1" ht="22.5" customHeight="1">
      <c r="A19" s="45" t="s">
        <v>47</v>
      </c>
      <c r="B19" s="130">
        <v>58</v>
      </c>
      <c r="C19" s="138">
        <v>768</v>
      </c>
      <c r="D19" s="42">
        <f t="shared" si="0"/>
        <v>64</v>
      </c>
      <c r="E19" s="71">
        <f t="shared" si="1"/>
        <v>749</v>
      </c>
      <c r="F19" s="137">
        <v>2</v>
      </c>
      <c r="G19" s="138">
        <v>33</v>
      </c>
      <c r="H19" s="147">
        <v>1</v>
      </c>
      <c r="I19" s="148">
        <v>15</v>
      </c>
      <c r="J19" s="137">
        <v>20</v>
      </c>
      <c r="K19" s="138">
        <v>418</v>
      </c>
      <c r="L19" s="147">
        <v>14</v>
      </c>
      <c r="M19" s="148">
        <v>263</v>
      </c>
      <c r="N19" s="137">
        <v>36</v>
      </c>
      <c r="O19" s="138">
        <v>317</v>
      </c>
      <c r="P19" s="147">
        <v>49</v>
      </c>
      <c r="Q19" s="151">
        <v>471</v>
      </c>
    </row>
    <row r="20" spans="1:17" s="12" customFormat="1" ht="22.5" customHeight="1">
      <c r="A20" s="45" t="s">
        <v>8</v>
      </c>
      <c r="B20" s="130">
        <v>27</v>
      </c>
      <c r="C20" s="138">
        <v>337</v>
      </c>
      <c r="D20" s="42">
        <f t="shared" si="0"/>
        <v>20</v>
      </c>
      <c r="E20" s="71">
        <f t="shared" si="1"/>
        <v>306</v>
      </c>
      <c r="F20" s="137">
        <v>5</v>
      </c>
      <c r="G20" s="138">
        <v>65</v>
      </c>
      <c r="H20" s="147">
        <v>2</v>
      </c>
      <c r="I20" s="148">
        <v>34</v>
      </c>
      <c r="J20" s="137">
        <v>10</v>
      </c>
      <c r="K20" s="138">
        <v>140</v>
      </c>
      <c r="L20" s="147">
        <v>4</v>
      </c>
      <c r="M20" s="148">
        <v>76</v>
      </c>
      <c r="N20" s="137">
        <v>12</v>
      </c>
      <c r="O20" s="138">
        <v>132</v>
      </c>
      <c r="P20" s="147">
        <v>14</v>
      </c>
      <c r="Q20" s="151">
        <v>196</v>
      </c>
    </row>
    <row r="21" spans="1:17" s="12" customFormat="1" ht="22.5" customHeight="1">
      <c r="A21" s="45" t="s">
        <v>9</v>
      </c>
      <c r="B21" s="130">
        <v>12</v>
      </c>
      <c r="C21" s="138">
        <v>178</v>
      </c>
      <c r="D21" s="42">
        <f t="shared" si="0"/>
        <v>15</v>
      </c>
      <c r="E21" s="71">
        <f t="shared" si="1"/>
        <v>183</v>
      </c>
      <c r="F21" s="137">
        <v>1</v>
      </c>
      <c r="G21" s="138">
        <v>14</v>
      </c>
      <c r="H21" s="147">
        <v>3</v>
      </c>
      <c r="I21" s="148">
        <v>23</v>
      </c>
      <c r="J21" s="137">
        <v>3</v>
      </c>
      <c r="K21" s="138">
        <v>78</v>
      </c>
      <c r="L21" s="147">
        <v>8</v>
      </c>
      <c r="M21" s="148">
        <v>132</v>
      </c>
      <c r="N21" s="137">
        <v>8</v>
      </c>
      <c r="O21" s="138">
        <v>86</v>
      </c>
      <c r="P21" s="147">
        <v>4</v>
      </c>
      <c r="Q21" s="151">
        <v>28</v>
      </c>
    </row>
    <row r="22" spans="1:17" s="12" customFormat="1" ht="22.5" customHeight="1">
      <c r="A22" s="45" t="s">
        <v>10</v>
      </c>
      <c r="B22" s="130">
        <v>16</v>
      </c>
      <c r="C22" s="138">
        <v>278</v>
      </c>
      <c r="D22" s="42">
        <f t="shared" si="0"/>
        <v>12</v>
      </c>
      <c r="E22" s="71">
        <f t="shared" si="1"/>
        <v>162</v>
      </c>
      <c r="F22" s="135">
        <v>2</v>
      </c>
      <c r="G22" s="136">
        <v>40</v>
      </c>
      <c r="H22" s="145">
        <v>2</v>
      </c>
      <c r="I22" s="146">
        <v>15</v>
      </c>
      <c r="J22" s="135">
        <v>6</v>
      </c>
      <c r="K22" s="136">
        <v>102</v>
      </c>
      <c r="L22" s="145">
        <v>5</v>
      </c>
      <c r="M22" s="146">
        <v>80</v>
      </c>
      <c r="N22" s="135">
        <v>8</v>
      </c>
      <c r="O22" s="136">
        <v>136</v>
      </c>
      <c r="P22" s="145">
        <v>5</v>
      </c>
      <c r="Q22" s="150">
        <v>67</v>
      </c>
    </row>
    <row r="23" spans="1:17" s="12" customFormat="1" ht="22.5" customHeight="1">
      <c r="A23" s="45" t="s">
        <v>35</v>
      </c>
      <c r="B23" s="130">
        <v>15</v>
      </c>
      <c r="C23" s="138">
        <v>103</v>
      </c>
      <c r="D23" s="42">
        <f t="shared" si="0"/>
        <v>7</v>
      </c>
      <c r="E23" s="71">
        <f t="shared" si="1"/>
        <v>118</v>
      </c>
      <c r="F23" s="135">
        <v>1</v>
      </c>
      <c r="G23" s="136">
        <v>4</v>
      </c>
      <c r="H23" s="145">
        <v>1</v>
      </c>
      <c r="I23" s="146">
        <v>20</v>
      </c>
      <c r="J23" s="135">
        <v>5</v>
      </c>
      <c r="K23" s="136">
        <v>63</v>
      </c>
      <c r="L23" s="145">
        <v>2</v>
      </c>
      <c r="M23" s="146">
        <v>44</v>
      </c>
      <c r="N23" s="135">
        <v>9</v>
      </c>
      <c r="O23" s="136">
        <v>36</v>
      </c>
      <c r="P23" s="145">
        <v>4</v>
      </c>
      <c r="Q23" s="150">
        <v>54</v>
      </c>
    </row>
    <row r="24" spans="1:17" s="12" customFormat="1" ht="22.5" customHeight="1">
      <c r="A24" s="45" t="s">
        <v>11</v>
      </c>
      <c r="B24" s="130">
        <v>10</v>
      </c>
      <c r="C24" s="138">
        <v>137</v>
      </c>
      <c r="D24" s="42">
        <f t="shared" si="0"/>
        <v>16</v>
      </c>
      <c r="E24" s="71">
        <f t="shared" si="1"/>
        <v>200</v>
      </c>
      <c r="F24" s="135">
        <v>2</v>
      </c>
      <c r="G24" s="136">
        <v>25</v>
      </c>
      <c r="H24" s="145">
        <v>2</v>
      </c>
      <c r="I24" s="146">
        <v>24</v>
      </c>
      <c r="J24" s="135">
        <v>4</v>
      </c>
      <c r="K24" s="136">
        <v>78</v>
      </c>
      <c r="L24" s="145">
        <v>6</v>
      </c>
      <c r="M24" s="146">
        <v>102</v>
      </c>
      <c r="N24" s="135">
        <v>4</v>
      </c>
      <c r="O24" s="136">
        <v>34</v>
      </c>
      <c r="P24" s="145">
        <v>8</v>
      </c>
      <c r="Q24" s="150">
        <v>74</v>
      </c>
    </row>
    <row r="25" spans="1:17" s="12" customFormat="1" ht="22.5" customHeight="1">
      <c r="A25" s="45" t="s">
        <v>12</v>
      </c>
      <c r="B25" s="130">
        <v>158</v>
      </c>
      <c r="C25" s="138">
        <v>2072</v>
      </c>
      <c r="D25" s="42">
        <f t="shared" si="0"/>
        <v>95</v>
      </c>
      <c r="E25" s="71">
        <f t="shared" si="1"/>
        <v>1388</v>
      </c>
      <c r="F25" s="139">
        <v>9</v>
      </c>
      <c r="G25" s="140">
        <v>135</v>
      </c>
      <c r="H25" s="145">
        <v>3</v>
      </c>
      <c r="I25" s="146">
        <v>57</v>
      </c>
      <c r="J25" s="139">
        <v>45</v>
      </c>
      <c r="K25" s="140">
        <v>585</v>
      </c>
      <c r="L25" s="145">
        <v>32</v>
      </c>
      <c r="M25" s="146">
        <v>560</v>
      </c>
      <c r="N25" s="139">
        <v>104</v>
      </c>
      <c r="O25" s="140">
        <v>1352</v>
      </c>
      <c r="P25" s="145">
        <v>60</v>
      </c>
      <c r="Q25" s="150">
        <v>771</v>
      </c>
    </row>
    <row r="26" spans="1:17" s="12" customFormat="1" ht="22.5" customHeight="1">
      <c r="A26" s="45" t="s">
        <v>13</v>
      </c>
      <c r="B26" s="130">
        <v>7</v>
      </c>
      <c r="C26" s="138">
        <v>96</v>
      </c>
      <c r="D26" s="42">
        <f t="shared" si="0"/>
        <v>6</v>
      </c>
      <c r="E26" s="71">
        <f t="shared" si="1"/>
        <v>76</v>
      </c>
      <c r="F26" s="135">
        <v>1</v>
      </c>
      <c r="G26" s="136">
        <v>8</v>
      </c>
      <c r="H26" s="145">
        <v>1</v>
      </c>
      <c r="I26" s="146">
        <v>19</v>
      </c>
      <c r="J26" s="135">
        <v>2</v>
      </c>
      <c r="K26" s="136">
        <v>40</v>
      </c>
      <c r="L26" s="145">
        <v>3</v>
      </c>
      <c r="M26" s="146">
        <v>42</v>
      </c>
      <c r="N26" s="135">
        <v>4</v>
      </c>
      <c r="O26" s="136">
        <v>48</v>
      </c>
      <c r="P26" s="145">
        <v>2</v>
      </c>
      <c r="Q26" s="150">
        <v>15</v>
      </c>
    </row>
    <row r="27" spans="1:17" s="12" customFormat="1" ht="22.5" customHeight="1">
      <c r="A27" s="45" t="s">
        <v>48</v>
      </c>
      <c r="B27" s="130">
        <v>249</v>
      </c>
      <c r="C27" s="138">
        <v>2000</v>
      </c>
      <c r="D27" s="42">
        <f t="shared" si="0"/>
        <v>241</v>
      </c>
      <c r="E27" s="71">
        <f t="shared" si="1"/>
        <v>2202</v>
      </c>
      <c r="F27" s="135">
        <v>14</v>
      </c>
      <c r="G27" s="136">
        <v>113</v>
      </c>
      <c r="H27" s="145">
        <v>22</v>
      </c>
      <c r="I27" s="146">
        <v>185</v>
      </c>
      <c r="J27" s="135">
        <v>47</v>
      </c>
      <c r="K27" s="136">
        <v>500</v>
      </c>
      <c r="L27" s="145">
        <v>70</v>
      </c>
      <c r="M27" s="146">
        <v>951</v>
      </c>
      <c r="N27" s="135">
        <v>188</v>
      </c>
      <c r="O27" s="136">
        <v>1387</v>
      </c>
      <c r="P27" s="145">
        <v>149</v>
      </c>
      <c r="Q27" s="150">
        <v>1066</v>
      </c>
    </row>
    <row r="28" spans="1:17" s="12" customFormat="1" ht="22.5" customHeight="1">
      <c r="A28" s="45" t="s">
        <v>14</v>
      </c>
      <c r="B28" s="130">
        <v>13</v>
      </c>
      <c r="C28" s="138">
        <v>220</v>
      </c>
      <c r="D28" s="42">
        <f t="shared" si="0"/>
        <v>30</v>
      </c>
      <c r="E28" s="71">
        <f t="shared" si="1"/>
        <v>311</v>
      </c>
      <c r="F28" s="137">
        <v>0</v>
      </c>
      <c r="G28" s="138">
        <v>0</v>
      </c>
      <c r="H28" s="147">
        <v>3</v>
      </c>
      <c r="I28" s="148">
        <v>31</v>
      </c>
      <c r="J28" s="137">
        <v>7</v>
      </c>
      <c r="K28" s="138">
        <v>131</v>
      </c>
      <c r="L28" s="147">
        <v>10</v>
      </c>
      <c r="M28" s="148">
        <v>157</v>
      </c>
      <c r="N28" s="137">
        <v>6</v>
      </c>
      <c r="O28" s="138">
        <v>89</v>
      </c>
      <c r="P28" s="147">
        <v>17</v>
      </c>
      <c r="Q28" s="151">
        <v>123</v>
      </c>
    </row>
    <row r="29" spans="1:17" s="12" customFormat="1" ht="22.5" customHeight="1">
      <c r="A29" s="45" t="s">
        <v>15</v>
      </c>
      <c r="B29" s="130">
        <v>11</v>
      </c>
      <c r="C29" s="138">
        <v>219</v>
      </c>
      <c r="D29" s="42">
        <f t="shared" si="0"/>
        <v>5</v>
      </c>
      <c r="E29" s="71">
        <f t="shared" si="1"/>
        <v>74</v>
      </c>
      <c r="F29" s="137">
        <v>2</v>
      </c>
      <c r="G29" s="138">
        <v>26</v>
      </c>
      <c r="H29" s="147">
        <v>1</v>
      </c>
      <c r="I29" s="148">
        <v>12</v>
      </c>
      <c r="J29" s="137">
        <v>4</v>
      </c>
      <c r="K29" s="138">
        <v>75</v>
      </c>
      <c r="L29" s="147">
        <v>2</v>
      </c>
      <c r="M29" s="148">
        <v>31</v>
      </c>
      <c r="N29" s="137">
        <v>5</v>
      </c>
      <c r="O29" s="138">
        <v>118</v>
      </c>
      <c r="P29" s="147">
        <v>2</v>
      </c>
      <c r="Q29" s="151">
        <v>31</v>
      </c>
    </row>
    <row r="30" spans="1:17" s="12" customFormat="1" ht="22.5" customHeight="1">
      <c r="A30" s="45" t="s">
        <v>17</v>
      </c>
      <c r="B30" s="130">
        <v>2</v>
      </c>
      <c r="C30" s="138">
        <v>36</v>
      </c>
      <c r="D30" s="42">
        <f t="shared" si="0"/>
        <v>4</v>
      </c>
      <c r="E30" s="71">
        <f t="shared" si="1"/>
        <v>76</v>
      </c>
      <c r="F30" s="137">
        <v>1</v>
      </c>
      <c r="G30" s="138">
        <v>15</v>
      </c>
      <c r="H30" s="147">
        <v>1</v>
      </c>
      <c r="I30" s="148">
        <v>20</v>
      </c>
      <c r="J30" s="137">
        <v>1</v>
      </c>
      <c r="K30" s="138">
        <v>21</v>
      </c>
      <c r="L30" s="147">
        <v>2</v>
      </c>
      <c r="M30" s="148">
        <v>37</v>
      </c>
      <c r="N30" s="137">
        <v>0</v>
      </c>
      <c r="O30" s="138">
        <v>0</v>
      </c>
      <c r="P30" s="147">
        <v>1</v>
      </c>
      <c r="Q30" s="151">
        <v>19</v>
      </c>
    </row>
    <row r="31" spans="1:17" s="12" customFormat="1" ht="22.5" customHeight="1">
      <c r="A31" s="45" t="s">
        <v>16</v>
      </c>
      <c r="B31" s="130">
        <v>22</v>
      </c>
      <c r="C31" s="138">
        <v>422</v>
      </c>
      <c r="D31" s="42">
        <f t="shared" si="0"/>
        <v>8</v>
      </c>
      <c r="E31" s="71">
        <f t="shared" si="1"/>
        <v>96</v>
      </c>
      <c r="F31" s="137">
        <v>2</v>
      </c>
      <c r="G31" s="138">
        <v>22</v>
      </c>
      <c r="H31" s="147">
        <v>1</v>
      </c>
      <c r="I31" s="148">
        <v>17</v>
      </c>
      <c r="J31" s="137">
        <v>2</v>
      </c>
      <c r="K31" s="138">
        <v>40</v>
      </c>
      <c r="L31" s="147">
        <v>3</v>
      </c>
      <c r="M31" s="148">
        <v>38</v>
      </c>
      <c r="N31" s="137">
        <v>18</v>
      </c>
      <c r="O31" s="138">
        <v>360</v>
      </c>
      <c r="P31" s="147">
        <v>4</v>
      </c>
      <c r="Q31" s="151">
        <v>41</v>
      </c>
    </row>
    <row r="32" spans="1:17" s="12" customFormat="1" ht="22.5" customHeight="1">
      <c r="A32" s="45" t="s">
        <v>18</v>
      </c>
      <c r="B32" s="130">
        <v>8</v>
      </c>
      <c r="C32" s="138">
        <v>88</v>
      </c>
      <c r="D32" s="42">
        <f t="shared" si="0"/>
        <v>13</v>
      </c>
      <c r="E32" s="71">
        <f t="shared" si="1"/>
        <v>193</v>
      </c>
      <c r="F32" s="135">
        <v>1</v>
      </c>
      <c r="G32" s="136">
        <v>17</v>
      </c>
      <c r="H32" s="145">
        <v>1</v>
      </c>
      <c r="I32" s="146">
        <v>14</v>
      </c>
      <c r="J32" s="135">
        <v>1</v>
      </c>
      <c r="K32" s="136">
        <v>17</v>
      </c>
      <c r="L32" s="145">
        <v>2</v>
      </c>
      <c r="M32" s="146">
        <v>35</v>
      </c>
      <c r="N32" s="135">
        <v>6</v>
      </c>
      <c r="O32" s="136">
        <v>54</v>
      </c>
      <c r="P32" s="145">
        <v>10</v>
      </c>
      <c r="Q32" s="150">
        <v>144</v>
      </c>
    </row>
    <row r="33" spans="1:17" s="12" customFormat="1" ht="22.5" customHeight="1">
      <c r="A33" s="45" t="s">
        <v>19</v>
      </c>
      <c r="B33" s="130">
        <v>6</v>
      </c>
      <c r="C33" s="138">
        <v>117</v>
      </c>
      <c r="D33" s="42">
        <f t="shared" si="0"/>
        <v>1</v>
      </c>
      <c r="E33" s="71">
        <f t="shared" si="1"/>
        <v>28</v>
      </c>
      <c r="F33" s="137">
        <v>2</v>
      </c>
      <c r="G33" s="138">
        <v>40</v>
      </c>
      <c r="H33" s="147">
        <v>0</v>
      </c>
      <c r="I33" s="148">
        <v>0</v>
      </c>
      <c r="J33" s="137">
        <v>3</v>
      </c>
      <c r="K33" s="138">
        <v>56</v>
      </c>
      <c r="L33" s="147">
        <v>0</v>
      </c>
      <c r="M33" s="148">
        <v>0</v>
      </c>
      <c r="N33" s="137">
        <v>1</v>
      </c>
      <c r="O33" s="138">
        <v>21</v>
      </c>
      <c r="P33" s="147">
        <v>1</v>
      </c>
      <c r="Q33" s="151">
        <v>28</v>
      </c>
    </row>
    <row r="34" spans="1:17" s="12" customFormat="1" ht="22.5" customHeight="1">
      <c r="A34" s="45" t="s">
        <v>21</v>
      </c>
      <c r="B34" s="130">
        <v>3</v>
      </c>
      <c r="C34" s="138">
        <v>66</v>
      </c>
      <c r="D34" s="42">
        <f t="shared" si="0"/>
        <v>1</v>
      </c>
      <c r="E34" s="71">
        <f t="shared" si="1"/>
        <v>18</v>
      </c>
      <c r="F34" s="135">
        <v>1</v>
      </c>
      <c r="G34" s="136">
        <v>22</v>
      </c>
      <c r="H34" s="145">
        <v>1</v>
      </c>
      <c r="I34" s="146">
        <v>18</v>
      </c>
      <c r="J34" s="135">
        <v>1</v>
      </c>
      <c r="K34" s="136">
        <v>22</v>
      </c>
      <c r="L34" s="145">
        <v>0</v>
      </c>
      <c r="M34" s="146">
        <v>0</v>
      </c>
      <c r="N34" s="135">
        <v>1</v>
      </c>
      <c r="O34" s="136">
        <v>22</v>
      </c>
      <c r="P34" s="145">
        <v>0</v>
      </c>
      <c r="Q34" s="150">
        <v>0</v>
      </c>
    </row>
    <row r="35" spans="1:17" s="12" customFormat="1" ht="22.5" customHeight="1">
      <c r="A35" s="45" t="s">
        <v>20</v>
      </c>
      <c r="B35" s="130">
        <v>1</v>
      </c>
      <c r="C35" s="138">
        <v>9</v>
      </c>
      <c r="D35" s="42">
        <f t="shared" si="0"/>
        <v>2</v>
      </c>
      <c r="E35" s="71">
        <f t="shared" si="1"/>
        <v>17</v>
      </c>
      <c r="F35" s="137">
        <v>0</v>
      </c>
      <c r="G35" s="138">
        <v>0</v>
      </c>
      <c r="H35" s="147">
        <v>0</v>
      </c>
      <c r="I35" s="148">
        <v>0</v>
      </c>
      <c r="J35" s="137">
        <v>1</v>
      </c>
      <c r="K35" s="138">
        <v>9</v>
      </c>
      <c r="L35" s="147">
        <v>0</v>
      </c>
      <c r="M35" s="148">
        <v>0</v>
      </c>
      <c r="N35" s="137">
        <v>0</v>
      </c>
      <c r="O35" s="138">
        <v>0</v>
      </c>
      <c r="P35" s="147">
        <v>2</v>
      </c>
      <c r="Q35" s="151">
        <v>17</v>
      </c>
    </row>
    <row r="36" spans="1:17" s="12" customFormat="1" ht="22.5" customHeight="1">
      <c r="A36" s="45" t="s">
        <v>22</v>
      </c>
      <c r="B36" s="130">
        <v>4</v>
      </c>
      <c r="C36" s="138">
        <v>67</v>
      </c>
      <c r="D36" s="42">
        <f t="shared" si="0"/>
        <v>0</v>
      </c>
      <c r="E36" s="71">
        <f t="shared" si="1"/>
        <v>0</v>
      </c>
      <c r="F36" s="135">
        <v>0</v>
      </c>
      <c r="G36" s="136">
        <v>0</v>
      </c>
      <c r="H36" s="145">
        <v>0</v>
      </c>
      <c r="I36" s="146">
        <v>0</v>
      </c>
      <c r="J36" s="135">
        <v>0</v>
      </c>
      <c r="K36" s="136">
        <v>0</v>
      </c>
      <c r="L36" s="145">
        <v>0</v>
      </c>
      <c r="M36" s="146">
        <v>0</v>
      </c>
      <c r="N36" s="135">
        <v>4</v>
      </c>
      <c r="O36" s="136">
        <v>67</v>
      </c>
      <c r="P36" s="145">
        <v>0</v>
      </c>
      <c r="Q36" s="150">
        <v>0</v>
      </c>
    </row>
    <row r="37" spans="1:17" s="12" customFormat="1" ht="22.5" customHeight="1">
      <c r="A37" s="45" t="s">
        <v>0</v>
      </c>
      <c r="B37" s="130">
        <v>187</v>
      </c>
      <c r="C37" s="138">
        <v>2646</v>
      </c>
      <c r="D37" s="42">
        <f t="shared" si="0"/>
        <v>106</v>
      </c>
      <c r="E37" s="71">
        <f t="shared" si="1"/>
        <v>1314</v>
      </c>
      <c r="F37" s="137">
        <v>29</v>
      </c>
      <c r="G37" s="138">
        <v>326</v>
      </c>
      <c r="H37" s="147">
        <v>20</v>
      </c>
      <c r="I37" s="148">
        <v>193</v>
      </c>
      <c r="J37" s="137">
        <v>46</v>
      </c>
      <c r="K37" s="138">
        <v>841</v>
      </c>
      <c r="L37" s="147">
        <v>32</v>
      </c>
      <c r="M37" s="148">
        <v>542</v>
      </c>
      <c r="N37" s="137">
        <v>112</v>
      </c>
      <c r="O37" s="138">
        <v>1479</v>
      </c>
      <c r="P37" s="147">
        <v>54</v>
      </c>
      <c r="Q37" s="151">
        <v>579</v>
      </c>
    </row>
    <row r="38" spans="1:17" s="12" customFormat="1" ht="22.5" customHeight="1">
      <c r="A38" s="45" t="s">
        <v>23</v>
      </c>
      <c r="B38" s="130">
        <v>24</v>
      </c>
      <c r="C38" s="138">
        <v>365</v>
      </c>
      <c r="D38" s="42">
        <f t="shared" si="0"/>
        <v>11</v>
      </c>
      <c r="E38" s="71">
        <f t="shared" si="1"/>
        <v>117</v>
      </c>
      <c r="F38" s="135">
        <v>1</v>
      </c>
      <c r="G38" s="136">
        <v>20</v>
      </c>
      <c r="H38" s="145">
        <v>1</v>
      </c>
      <c r="I38" s="146">
        <v>5</v>
      </c>
      <c r="J38" s="135">
        <v>3</v>
      </c>
      <c r="K38" s="136">
        <v>45</v>
      </c>
      <c r="L38" s="145">
        <v>0</v>
      </c>
      <c r="M38" s="146">
        <v>0</v>
      </c>
      <c r="N38" s="135">
        <v>20</v>
      </c>
      <c r="O38" s="136">
        <v>300</v>
      </c>
      <c r="P38" s="145">
        <v>10</v>
      </c>
      <c r="Q38" s="150">
        <v>112</v>
      </c>
    </row>
    <row r="39" spans="1:17" s="12" customFormat="1" ht="22.5" customHeight="1">
      <c r="A39" s="45" t="s">
        <v>24</v>
      </c>
      <c r="B39" s="130">
        <v>32</v>
      </c>
      <c r="C39" s="138">
        <v>598</v>
      </c>
      <c r="D39" s="42">
        <f t="shared" si="0"/>
        <v>30</v>
      </c>
      <c r="E39" s="71">
        <f t="shared" si="1"/>
        <v>501</v>
      </c>
      <c r="F39" s="137">
        <v>5</v>
      </c>
      <c r="G39" s="138">
        <v>55</v>
      </c>
      <c r="H39" s="147">
        <v>2</v>
      </c>
      <c r="I39" s="148">
        <v>21</v>
      </c>
      <c r="J39" s="137">
        <v>13</v>
      </c>
      <c r="K39" s="138">
        <v>221</v>
      </c>
      <c r="L39" s="147">
        <v>10</v>
      </c>
      <c r="M39" s="148">
        <v>167</v>
      </c>
      <c r="N39" s="137">
        <v>14</v>
      </c>
      <c r="O39" s="138">
        <v>322</v>
      </c>
      <c r="P39" s="147">
        <v>18</v>
      </c>
      <c r="Q39" s="151">
        <v>313</v>
      </c>
    </row>
    <row r="40" spans="1:17" s="12" customFormat="1" ht="22.5" customHeight="1">
      <c r="A40" s="45" t="s">
        <v>25</v>
      </c>
      <c r="B40" s="130">
        <v>7</v>
      </c>
      <c r="C40" s="138">
        <v>141</v>
      </c>
      <c r="D40" s="42">
        <f t="shared" si="0"/>
        <v>7</v>
      </c>
      <c r="E40" s="71">
        <f t="shared" si="1"/>
        <v>112</v>
      </c>
      <c r="F40" s="139">
        <v>2</v>
      </c>
      <c r="G40" s="140">
        <v>36</v>
      </c>
      <c r="H40" s="145">
        <v>0</v>
      </c>
      <c r="I40" s="146">
        <v>0</v>
      </c>
      <c r="J40" s="139">
        <v>3</v>
      </c>
      <c r="K40" s="140">
        <v>65</v>
      </c>
      <c r="L40" s="145">
        <v>5</v>
      </c>
      <c r="M40" s="146">
        <v>82</v>
      </c>
      <c r="N40" s="139">
        <v>2</v>
      </c>
      <c r="O40" s="140">
        <v>40</v>
      </c>
      <c r="P40" s="145">
        <v>2</v>
      </c>
      <c r="Q40" s="150">
        <v>30</v>
      </c>
    </row>
    <row r="41" spans="1:17" s="12" customFormat="1" ht="22.5" customHeight="1">
      <c r="A41" s="45" t="s">
        <v>26</v>
      </c>
      <c r="B41" s="130">
        <v>8</v>
      </c>
      <c r="C41" s="138">
        <v>159</v>
      </c>
      <c r="D41" s="42">
        <f t="shared" si="0"/>
        <v>1</v>
      </c>
      <c r="E41" s="71">
        <f t="shared" si="1"/>
        <v>2</v>
      </c>
      <c r="F41" s="137">
        <v>1</v>
      </c>
      <c r="G41" s="138">
        <v>13</v>
      </c>
      <c r="H41" s="147">
        <v>0</v>
      </c>
      <c r="I41" s="148">
        <v>0</v>
      </c>
      <c r="J41" s="137">
        <v>2</v>
      </c>
      <c r="K41" s="138">
        <v>34</v>
      </c>
      <c r="L41" s="147">
        <v>1</v>
      </c>
      <c r="M41" s="148">
        <v>2</v>
      </c>
      <c r="N41" s="137">
        <v>5</v>
      </c>
      <c r="O41" s="138">
        <v>112</v>
      </c>
      <c r="P41" s="147">
        <v>0</v>
      </c>
      <c r="Q41" s="151">
        <v>0</v>
      </c>
    </row>
    <row r="42" spans="1:17" s="12" customFormat="1" ht="22.5" customHeight="1">
      <c r="A42" s="45" t="s">
        <v>27</v>
      </c>
      <c r="B42" s="130">
        <v>56</v>
      </c>
      <c r="C42" s="138">
        <v>844</v>
      </c>
      <c r="D42" s="42">
        <f t="shared" si="0"/>
        <v>36</v>
      </c>
      <c r="E42" s="71">
        <f t="shared" si="1"/>
        <v>484</v>
      </c>
      <c r="F42" s="141">
        <v>3</v>
      </c>
      <c r="G42" s="142">
        <v>48</v>
      </c>
      <c r="H42" s="145">
        <v>0</v>
      </c>
      <c r="I42" s="146">
        <v>0</v>
      </c>
      <c r="J42" s="141">
        <v>8</v>
      </c>
      <c r="K42" s="142">
        <v>143</v>
      </c>
      <c r="L42" s="145">
        <v>5</v>
      </c>
      <c r="M42" s="146">
        <v>84</v>
      </c>
      <c r="N42" s="141">
        <v>45</v>
      </c>
      <c r="O42" s="142">
        <v>653</v>
      </c>
      <c r="P42" s="145">
        <v>31</v>
      </c>
      <c r="Q42" s="150">
        <v>400</v>
      </c>
    </row>
    <row r="43" spans="1:17" s="12" customFormat="1" ht="22.5" customHeight="1">
      <c r="A43" s="45" t="s">
        <v>28</v>
      </c>
      <c r="B43" s="130">
        <v>6</v>
      </c>
      <c r="C43" s="138">
        <v>118</v>
      </c>
      <c r="D43" s="42">
        <f t="shared" si="0"/>
        <v>4</v>
      </c>
      <c r="E43" s="71">
        <f t="shared" si="1"/>
        <v>26</v>
      </c>
      <c r="F43" s="135">
        <v>0</v>
      </c>
      <c r="G43" s="136">
        <v>0</v>
      </c>
      <c r="H43" s="145">
        <v>3</v>
      </c>
      <c r="I43" s="146">
        <v>24</v>
      </c>
      <c r="J43" s="135">
        <v>5</v>
      </c>
      <c r="K43" s="136">
        <v>90</v>
      </c>
      <c r="L43" s="145">
        <v>1</v>
      </c>
      <c r="M43" s="146">
        <v>2</v>
      </c>
      <c r="N43" s="135">
        <v>1</v>
      </c>
      <c r="O43" s="136">
        <v>28</v>
      </c>
      <c r="P43" s="145">
        <v>0</v>
      </c>
      <c r="Q43" s="150">
        <v>0</v>
      </c>
    </row>
    <row r="44" spans="1:17" s="12" customFormat="1" ht="22.5" customHeight="1">
      <c r="A44" s="45" t="s">
        <v>29</v>
      </c>
      <c r="B44" s="130">
        <v>14</v>
      </c>
      <c r="C44" s="138">
        <v>295</v>
      </c>
      <c r="D44" s="42">
        <f t="shared" si="0"/>
        <v>11</v>
      </c>
      <c r="E44" s="71">
        <f t="shared" si="1"/>
        <v>188</v>
      </c>
      <c r="F44" s="135">
        <v>2</v>
      </c>
      <c r="G44" s="136">
        <v>26</v>
      </c>
      <c r="H44" s="145">
        <v>1</v>
      </c>
      <c r="I44" s="146">
        <v>17</v>
      </c>
      <c r="J44" s="135">
        <v>8</v>
      </c>
      <c r="K44" s="136">
        <v>173</v>
      </c>
      <c r="L44" s="145">
        <v>4</v>
      </c>
      <c r="M44" s="146">
        <v>69</v>
      </c>
      <c r="N44" s="135">
        <v>4</v>
      </c>
      <c r="O44" s="136">
        <v>96</v>
      </c>
      <c r="P44" s="145">
        <v>6</v>
      </c>
      <c r="Q44" s="150">
        <v>102</v>
      </c>
    </row>
    <row r="45" spans="1:17" s="12" customFormat="1" ht="22.5" customHeight="1">
      <c r="A45" s="45" t="s">
        <v>30</v>
      </c>
      <c r="B45" s="130">
        <v>5</v>
      </c>
      <c r="C45" s="138">
        <v>124</v>
      </c>
      <c r="D45" s="42">
        <f t="shared" si="0"/>
        <v>7</v>
      </c>
      <c r="E45" s="71">
        <f t="shared" si="1"/>
        <v>95</v>
      </c>
      <c r="F45" s="135">
        <v>1</v>
      </c>
      <c r="G45" s="136">
        <v>8</v>
      </c>
      <c r="H45" s="145">
        <v>1</v>
      </c>
      <c r="I45" s="146">
        <v>17</v>
      </c>
      <c r="J45" s="135">
        <v>1</v>
      </c>
      <c r="K45" s="136">
        <v>18</v>
      </c>
      <c r="L45" s="145">
        <v>4</v>
      </c>
      <c r="M45" s="146">
        <v>56</v>
      </c>
      <c r="N45" s="135">
        <v>3</v>
      </c>
      <c r="O45" s="136">
        <v>98</v>
      </c>
      <c r="P45" s="145">
        <v>2</v>
      </c>
      <c r="Q45" s="150">
        <v>22</v>
      </c>
    </row>
    <row r="46" spans="1:17" s="12" customFormat="1" ht="22.5" customHeight="1">
      <c r="A46" s="45" t="s">
        <v>31</v>
      </c>
      <c r="B46" s="130">
        <v>4</v>
      </c>
      <c r="C46" s="138">
        <v>189</v>
      </c>
      <c r="D46" s="42">
        <f t="shared" si="0"/>
        <v>8</v>
      </c>
      <c r="E46" s="71">
        <f t="shared" si="1"/>
        <v>117</v>
      </c>
      <c r="F46" s="135">
        <v>0</v>
      </c>
      <c r="G46" s="136">
        <v>0</v>
      </c>
      <c r="H46" s="145">
        <v>1</v>
      </c>
      <c r="I46" s="146">
        <v>13</v>
      </c>
      <c r="J46" s="135">
        <v>3</v>
      </c>
      <c r="K46" s="136">
        <v>44</v>
      </c>
      <c r="L46" s="145">
        <v>1</v>
      </c>
      <c r="M46" s="146">
        <v>29</v>
      </c>
      <c r="N46" s="135">
        <v>1</v>
      </c>
      <c r="O46" s="136">
        <v>145</v>
      </c>
      <c r="P46" s="145">
        <v>6</v>
      </c>
      <c r="Q46" s="150">
        <v>75</v>
      </c>
    </row>
    <row r="47" spans="1:17" s="12" customFormat="1" ht="22.5" customHeight="1">
      <c r="A47" s="45" t="s">
        <v>32</v>
      </c>
      <c r="B47" s="130">
        <v>2</v>
      </c>
      <c r="C47" s="138">
        <v>20</v>
      </c>
      <c r="D47" s="42">
        <f t="shared" si="0"/>
        <v>2</v>
      </c>
      <c r="E47" s="71">
        <f t="shared" si="1"/>
        <v>23</v>
      </c>
      <c r="F47" s="137">
        <v>0</v>
      </c>
      <c r="G47" s="138">
        <v>0</v>
      </c>
      <c r="H47" s="147">
        <v>0</v>
      </c>
      <c r="I47" s="148">
        <v>0</v>
      </c>
      <c r="J47" s="137">
        <v>1</v>
      </c>
      <c r="K47" s="138">
        <v>10</v>
      </c>
      <c r="L47" s="147">
        <v>1</v>
      </c>
      <c r="M47" s="148">
        <v>18</v>
      </c>
      <c r="N47" s="137">
        <v>1</v>
      </c>
      <c r="O47" s="138">
        <v>10</v>
      </c>
      <c r="P47" s="147">
        <v>1</v>
      </c>
      <c r="Q47" s="151">
        <v>5</v>
      </c>
    </row>
    <row r="48" spans="1:17" s="12" customFormat="1" ht="22.5" customHeight="1">
      <c r="A48" s="45" t="s">
        <v>33</v>
      </c>
      <c r="B48" s="130">
        <v>3</v>
      </c>
      <c r="C48" s="138">
        <v>40</v>
      </c>
      <c r="D48" s="42">
        <f t="shared" si="0"/>
        <v>3</v>
      </c>
      <c r="E48" s="71">
        <f t="shared" si="1"/>
        <v>66</v>
      </c>
      <c r="F48" s="139">
        <v>0</v>
      </c>
      <c r="G48" s="140">
        <v>0</v>
      </c>
      <c r="H48" s="145">
        <v>0</v>
      </c>
      <c r="I48" s="146">
        <v>0</v>
      </c>
      <c r="J48" s="137">
        <v>0</v>
      </c>
      <c r="K48" s="138">
        <v>0</v>
      </c>
      <c r="L48" s="147">
        <v>1</v>
      </c>
      <c r="M48" s="148">
        <v>21</v>
      </c>
      <c r="N48" s="137">
        <v>3</v>
      </c>
      <c r="O48" s="138">
        <v>40</v>
      </c>
      <c r="P48" s="147">
        <v>2</v>
      </c>
      <c r="Q48" s="151">
        <v>45</v>
      </c>
    </row>
    <row r="49" spans="1:17" s="12" customFormat="1" ht="22.5" customHeight="1" thickBot="1">
      <c r="A49" s="51" t="s">
        <v>34</v>
      </c>
      <c r="B49" s="130">
        <v>2</v>
      </c>
      <c r="C49" s="138">
        <v>44</v>
      </c>
      <c r="D49" s="42">
        <f t="shared" si="0"/>
        <v>3</v>
      </c>
      <c r="E49" s="71">
        <f t="shared" si="1"/>
        <v>56</v>
      </c>
      <c r="F49" s="135">
        <v>0</v>
      </c>
      <c r="G49" s="136">
        <v>0</v>
      </c>
      <c r="H49" s="145">
        <v>1</v>
      </c>
      <c r="I49" s="146">
        <v>6</v>
      </c>
      <c r="J49" s="135">
        <v>0</v>
      </c>
      <c r="K49" s="136">
        <v>0</v>
      </c>
      <c r="L49" s="145">
        <v>0</v>
      </c>
      <c r="M49" s="146">
        <v>0</v>
      </c>
      <c r="N49" s="135">
        <v>2</v>
      </c>
      <c r="O49" s="136">
        <v>44</v>
      </c>
      <c r="P49" s="145">
        <v>2</v>
      </c>
      <c r="Q49" s="150">
        <v>50</v>
      </c>
    </row>
    <row r="50" spans="1:17" s="57" customFormat="1" ht="42.75" customHeight="1" thickBot="1">
      <c r="A50" s="52" t="s">
        <v>36</v>
      </c>
      <c r="B50" s="53">
        <f>SUM(B7:B49)</f>
        <v>1707</v>
      </c>
      <c r="C50" s="78">
        <f aca="true" t="shared" si="2" ref="C50:O50">SUM(C7:C49)</f>
        <v>23664</v>
      </c>
      <c r="D50" s="54">
        <f>SUM(D7:D49)</f>
        <v>1428</v>
      </c>
      <c r="E50" s="78">
        <f>SUM(E7:E49)</f>
        <v>19297</v>
      </c>
      <c r="F50" s="55">
        <f t="shared" si="2"/>
        <v>184</v>
      </c>
      <c r="G50" s="78">
        <f t="shared" si="2"/>
        <v>2335</v>
      </c>
      <c r="H50" s="54">
        <f>SUM(H7:H49)</f>
        <v>182</v>
      </c>
      <c r="I50" s="79">
        <f>SUM(I7:I49)</f>
        <v>2257</v>
      </c>
      <c r="J50" s="55">
        <f t="shared" si="2"/>
        <v>562</v>
      </c>
      <c r="K50" s="78">
        <f t="shared" si="2"/>
        <v>8960</v>
      </c>
      <c r="L50" s="54">
        <f>SUM(L7:L49)</f>
        <v>518</v>
      </c>
      <c r="M50" s="79">
        <f>SUM(M7:M49)</f>
        <v>8367</v>
      </c>
      <c r="N50" s="55">
        <f t="shared" si="2"/>
        <v>961</v>
      </c>
      <c r="O50" s="78">
        <f t="shared" si="2"/>
        <v>12369</v>
      </c>
      <c r="P50" s="54">
        <f>SUM(P7:P49)</f>
        <v>728</v>
      </c>
      <c r="Q50" s="80">
        <f>SUM(Q7:Q49)</f>
        <v>8673</v>
      </c>
    </row>
    <row r="51" ht="23.25" customHeight="1">
      <c r="A51" s="58"/>
    </row>
  </sheetData>
  <sheetProtection/>
  <mergeCells count="15">
    <mergeCell ref="A4:A6"/>
    <mergeCell ref="B4:E4"/>
    <mergeCell ref="B5:C5"/>
    <mergeCell ref="D5:E5"/>
    <mergeCell ref="C3:E3"/>
    <mergeCell ref="H5:I5"/>
    <mergeCell ref="N3:Q3"/>
    <mergeCell ref="F4:I4"/>
    <mergeCell ref="J4:M4"/>
    <mergeCell ref="N4:Q4"/>
    <mergeCell ref="P5:Q5"/>
    <mergeCell ref="N5:O5"/>
    <mergeCell ref="F5:G5"/>
    <mergeCell ref="J5:K5"/>
    <mergeCell ref="L5:M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view="pageBreakPreview" zoomScale="80" zoomScaleNormal="75" zoomScaleSheetLayoutView="80" zoomScalePageLayoutView="0" workbookViewId="0" topLeftCell="A1">
      <pane xSplit="1" ySplit="6" topLeftCell="B25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H27" sqref="H27:Y27"/>
    </sheetView>
  </sheetViews>
  <sheetFormatPr defaultColWidth="9.00390625" defaultRowHeight="13.5"/>
  <cols>
    <col min="1" max="1" width="19.125" style="24" customWidth="1"/>
    <col min="2" max="2" width="14.00390625" style="24" customWidth="1"/>
    <col min="3" max="3" width="15.375" style="24" customWidth="1"/>
    <col min="4" max="4" width="14.00390625" style="24" customWidth="1"/>
    <col min="5" max="5" width="15.375" style="24" customWidth="1"/>
    <col min="6" max="6" width="14.00390625" style="24" customWidth="1"/>
    <col min="7" max="7" width="15.375" style="24" customWidth="1"/>
    <col min="8" max="8" width="11.875" style="24" customWidth="1"/>
    <col min="9" max="9" width="15.75390625" style="24" customWidth="1"/>
    <col min="10" max="10" width="11.875" style="24" customWidth="1"/>
    <col min="11" max="11" width="15.75390625" style="24" customWidth="1"/>
    <col min="12" max="12" width="11.875" style="24" customWidth="1"/>
    <col min="13" max="13" width="15.75390625" style="24" customWidth="1"/>
    <col min="14" max="14" width="11.875" style="24" customWidth="1"/>
    <col min="15" max="15" width="15.75390625" style="24" customWidth="1"/>
    <col min="16" max="16" width="11.875" style="24" customWidth="1"/>
    <col min="17" max="17" width="15.75390625" style="24" customWidth="1"/>
    <col min="18" max="18" width="11.875" style="24" customWidth="1"/>
    <col min="19" max="19" width="15.75390625" style="24" customWidth="1"/>
    <col min="20" max="20" width="11.875" style="24" customWidth="1"/>
    <col min="21" max="21" width="15.75390625" style="24" customWidth="1"/>
    <col min="22" max="22" width="11.875" style="24" customWidth="1"/>
    <col min="23" max="23" width="15.75390625" style="24" customWidth="1"/>
    <col min="24" max="24" width="11.875" style="24" customWidth="1"/>
    <col min="25" max="25" width="15.75390625" style="24" customWidth="1"/>
    <col min="26" max="16384" width="9.00390625" style="24" customWidth="1"/>
  </cols>
  <sheetData>
    <row r="1" spans="1:13" ht="35.25" customHeight="1">
      <c r="A1" s="23" t="s">
        <v>58</v>
      </c>
      <c r="H1" s="25"/>
      <c r="I1" s="4"/>
      <c r="J1" s="4"/>
      <c r="K1" s="4"/>
      <c r="L1" s="4"/>
      <c r="M1" s="4"/>
    </row>
    <row r="2" spans="1:13" ht="33" customHeight="1">
      <c r="A2" s="23" t="s">
        <v>55</v>
      </c>
      <c r="H2" s="25"/>
      <c r="I2" s="4"/>
      <c r="J2" s="4"/>
      <c r="K2" s="65"/>
      <c r="L2" s="4"/>
      <c r="M2" s="65"/>
    </row>
    <row r="3" spans="1:25" s="29" customFormat="1" ht="33.75" customHeight="1" thickBot="1">
      <c r="A3" s="26"/>
      <c r="B3" s="27"/>
      <c r="C3" s="167" t="s">
        <v>53</v>
      </c>
      <c r="D3" s="167"/>
      <c r="E3" s="167"/>
      <c r="F3" s="26"/>
      <c r="G3" s="26"/>
      <c r="N3" s="30"/>
      <c r="T3" s="192"/>
      <c r="U3" s="192"/>
      <c r="V3" s="192"/>
      <c r="W3" s="192"/>
      <c r="X3" s="26"/>
      <c r="Y3" s="26"/>
    </row>
    <row r="4" spans="1:25" s="29" customFormat="1" ht="36" customHeight="1" thickBot="1">
      <c r="A4" s="177" t="s">
        <v>49</v>
      </c>
      <c r="B4" s="180" t="s">
        <v>42</v>
      </c>
      <c r="C4" s="181"/>
      <c r="D4" s="181"/>
      <c r="E4" s="181"/>
      <c r="F4" s="31"/>
      <c r="G4" s="31"/>
      <c r="H4" s="168" t="s">
        <v>38</v>
      </c>
      <c r="I4" s="169"/>
      <c r="J4" s="169"/>
      <c r="K4" s="169"/>
      <c r="L4" s="169"/>
      <c r="M4" s="170"/>
      <c r="N4" s="168" t="s">
        <v>39</v>
      </c>
      <c r="O4" s="169"/>
      <c r="P4" s="169"/>
      <c r="Q4" s="169"/>
      <c r="R4" s="169"/>
      <c r="S4" s="169"/>
      <c r="T4" s="168" t="s">
        <v>37</v>
      </c>
      <c r="U4" s="169"/>
      <c r="V4" s="169"/>
      <c r="W4" s="169"/>
      <c r="X4" s="169"/>
      <c r="Y4" s="171"/>
    </row>
    <row r="5" spans="1:25" s="29" customFormat="1" ht="63" customHeight="1" thickBot="1">
      <c r="A5" s="178"/>
      <c r="B5" s="182" t="s">
        <v>59</v>
      </c>
      <c r="C5" s="183"/>
      <c r="D5" s="174" t="s">
        <v>61</v>
      </c>
      <c r="E5" s="191"/>
      <c r="F5" s="174" t="s">
        <v>62</v>
      </c>
      <c r="G5" s="176"/>
      <c r="H5" s="172" t="s">
        <v>59</v>
      </c>
      <c r="I5" s="173"/>
      <c r="J5" s="174" t="s">
        <v>61</v>
      </c>
      <c r="K5" s="191"/>
      <c r="L5" s="174" t="s">
        <v>62</v>
      </c>
      <c r="M5" s="176"/>
      <c r="N5" s="172" t="s">
        <v>59</v>
      </c>
      <c r="O5" s="173"/>
      <c r="P5" s="174" t="s">
        <v>61</v>
      </c>
      <c r="Q5" s="191"/>
      <c r="R5" s="174" t="s">
        <v>62</v>
      </c>
      <c r="S5" s="176"/>
      <c r="T5" s="193" t="s">
        <v>59</v>
      </c>
      <c r="U5" s="173"/>
      <c r="V5" s="174" t="s">
        <v>63</v>
      </c>
      <c r="W5" s="175"/>
      <c r="X5" s="174" t="s">
        <v>62</v>
      </c>
      <c r="Y5" s="175"/>
    </row>
    <row r="6" spans="1:25" ht="36" customHeight="1" thickBot="1">
      <c r="A6" s="179"/>
      <c r="B6" s="36" t="s">
        <v>50</v>
      </c>
      <c r="C6" s="66" t="s">
        <v>51</v>
      </c>
      <c r="D6" s="37" t="s">
        <v>50</v>
      </c>
      <c r="E6" s="67" t="s">
        <v>51</v>
      </c>
      <c r="F6" s="37" t="s">
        <v>50</v>
      </c>
      <c r="G6" s="68" t="s">
        <v>51</v>
      </c>
      <c r="H6" s="38" t="s">
        <v>50</v>
      </c>
      <c r="I6" s="66" t="s">
        <v>51</v>
      </c>
      <c r="J6" s="37" t="s">
        <v>50</v>
      </c>
      <c r="K6" s="67" t="s">
        <v>51</v>
      </c>
      <c r="L6" s="37" t="s">
        <v>50</v>
      </c>
      <c r="M6" s="68" t="s">
        <v>51</v>
      </c>
      <c r="N6" s="38" t="s">
        <v>50</v>
      </c>
      <c r="O6" s="66" t="s">
        <v>51</v>
      </c>
      <c r="P6" s="37" t="s">
        <v>50</v>
      </c>
      <c r="Q6" s="67" t="s">
        <v>51</v>
      </c>
      <c r="R6" s="37" t="s">
        <v>50</v>
      </c>
      <c r="S6" s="68" t="s">
        <v>51</v>
      </c>
      <c r="T6" s="95" t="s">
        <v>50</v>
      </c>
      <c r="U6" s="66" t="s">
        <v>51</v>
      </c>
      <c r="V6" s="37" t="s">
        <v>50</v>
      </c>
      <c r="W6" s="69" t="s">
        <v>51</v>
      </c>
      <c r="X6" s="37" t="s">
        <v>50</v>
      </c>
      <c r="Y6" s="69" t="s">
        <v>51</v>
      </c>
    </row>
    <row r="7" spans="1:26" s="3" customFormat="1" ht="22.5" customHeight="1">
      <c r="A7" s="40" t="s">
        <v>40</v>
      </c>
      <c r="B7" s="41">
        <v>1340</v>
      </c>
      <c r="C7" s="70">
        <v>21937</v>
      </c>
      <c r="D7" s="42">
        <f>J7+P7+V7</f>
        <v>1449</v>
      </c>
      <c r="E7" s="71">
        <f>K7+Q7+W7</f>
        <v>22566.08</v>
      </c>
      <c r="F7" s="42">
        <f>L7+R7+X7</f>
        <v>1445</v>
      </c>
      <c r="G7" s="96">
        <f>M7+S7+Y7</f>
        <v>20818</v>
      </c>
      <c r="H7" s="43">
        <v>172</v>
      </c>
      <c r="I7" s="72">
        <v>2874</v>
      </c>
      <c r="J7" s="61">
        <v>169</v>
      </c>
      <c r="K7" s="125">
        <v>2495</v>
      </c>
      <c r="L7" s="97">
        <v>166</v>
      </c>
      <c r="M7" s="98">
        <v>2265</v>
      </c>
      <c r="N7" s="43">
        <v>438</v>
      </c>
      <c r="O7" s="72">
        <v>7480</v>
      </c>
      <c r="P7" s="61">
        <v>325</v>
      </c>
      <c r="Q7" s="125">
        <v>5481.08</v>
      </c>
      <c r="R7" s="97">
        <v>309</v>
      </c>
      <c r="S7" s="98">
        <v>4743</v>
      </c>
      <c r="T7" s="99">
        <v>730</v>
      </c>
      <c r="U7" s="72">
        <v>11583</v>
      </c>
      <c r="V7" s="61">
        <v>955</v>
      </c>
      <c r="W7" s="84">
        <v>14590</v>
      </c>
      <c r="X7" s="97">
        <v>970</v>
      </c>
      <c r="Y7" s="100">
        <v>13810</v>
      </c>
      <c r="Z7" s="44"/>
    </row>
    <row r="8" spans="1:26" s="12" customFormat="1" ht="22.5" customHeight="1">
      <c r="A8" s="45" t="s">
        <v>1</v>
      </c>
      <c r="B8" s="41">
        <v>26</v>
      </c>
      <c r="C8" s="73">
        <v>469</v>
      </c>
      <c r="D8" s="42">
        <f>J8+P8+V8</f>
        <v>31</v>
      </c>
      <c r="E8" s="71">
        <f>K8+Q8+W8</f>
        <v>488</v>
      </c>
      <c r="F8" s="42">
        <f aca="true" t="shared" si="0" ref="F8:F49">L8+R8+X8</f>
        <v>33</v>
      </c>
      <c r="G8" s="96">
        <f aca="true" t="shared" si="1" ref="G8:G49">M8+S8+Y8</f>
        <v>494</v>
      </c>
      <c r="H8" s="46">
        <v>3</v>
      </c>
      <c r="I8" s="74">
        <v>55</v>
      </c>
      <c r="J8" s="60">
        <v>2</v>
      </c>
      <c r="K8" s="94">
        <v>39</v>
      </c>
      <c r="L8" s="101">
        <v>1</v>
      </c>
      <c r="M8" s="102">
        <v>20</v>
      </c>
      <c r="N8" s="46">
        <v>9</v>
      </c>
      <c r="O8" s="74">
        <v>176</v>
      </c>
      <c r="P8" s="60">
        <v>11</v>
      </c>
      <c r="Q8" s="94">
        <v>192</v>
      </c>
      <c r="R8" s="101">
        <v>11</v>
      </c>
      <c r="S8" s="102">
        <v>202</v>
      </c>
      <c r="T8" s="103">
        <v>14</v>
      </c>
      <c r="U8" s="74">
        <v>238</v>
      </c>
      <c r="V8" s="60">
        <v>18</v>
      </c>
      <c r="W8" s="85">
        <v>257</v>
      </c>
      <c r="X8" s="101">
        <v>21</v>
      </c>
      <c r="Y8" s="104">
        <v>272</v>
      </c>
      <c r="Z8" s="47"/>
    </row>
    <row r="9" spans="1:26" s="12" customFormat="1" ht="22.5" customHeight="1">
      <c r="A9" s="45" t="s">
        <v>3</v>
      </c>
      <c r="B9" s="41">
        <v>7</v>
      </c>
      <c r="C9" s="73">
        <v>140</v>
      </c>
      <c r="D9" s="42">
        <f aca="true" t="shared" si="2" ref="D9:D49">J9+P9+V9</f>
        <v>3</v>
      </c>
      <c r="E9" s="71">
        <f aca="true" t="shared" si="3" ref="E9:E49">K9+Q9+W9</f>
        <v>33</v>
      </c>
      <c r="F9" s="42">
        <f t="shared" si="0"/>
        <v>3</v>
      </c>
      <c r="G9" s="96">
        <f t="shared" si="1"/>
        <v>45</v>
      </c>
      <c r="H9" s="48">
        <v>0</v>
      </c>
      <c r="I9" s="75">
        <v>0</v>
      </c>
      <c r="J9" s="59">
        <v>0</v>
      </c>
      <c r="K9" s="126">
        <v>0</v>
      </c>
      <c r="L9" s="105">
        <v>0</v>
      </c>
      <c r="M9" s="106">
        <v>0</v>
      </c>
      <c r="N9" s="48">
        <v>4</v>
      </c>
      <c r="O9" s="75">
        <v>80</v>
      </c>
      <c r="P9" s="59">
        <v>1</v>
      </c>
      <c r="Q9" s="126">
        <v>2</v>
      </c>
      <c r="R9" s="105">
        <v>1</v>
      </c>
      <c r="S9" s="106">
        <v>9</v>
      </c>
      <c r="T9" s="107">
        <v>3</v>
      </c>
      <c r="U9" s="75">
        <v>60</v>
      </c>
      <c r="V9" s="59">
        <v>2</v>
      </c>
      <c r="W9" s="86">
        <v>31</v>
      </c>
      <c r="X9" s="105">
        <v>2</v>
      </c>
      <c r="Y9" s="108">
        <v>36</v>
      </c>
      <c r="Z9" s="47"/>
    </row>
    <row r="10" spans="1:26" s="12" customFormat="1" ht="22.5" customHeight="1">
      <c r="A10" s="45" t="s">
        <v>4</v>
      </c>
      <c r="B10" s="41">
        <v>6</v>
      </c>
      <c r="C10" s="73">
        <v>95</v>
      </c>
      <c r="D10" s="42">
        <f t="shared" si="2"/>
        <v>4</v>
      </c>
      <c r="E10" s="71">
        <f t="shared" si="3"/>
        <v>39</v>
      </c>
      <c r="F10" s="42">
        <f t="shared" si="0"/>
        <v>3</v>
      </c>
      <c r="G10" s="96">
        <f t="shared" si="1"/>
        <v>28</v>
      </c>
      <c r="H10" s="46">
        <v>0</v>
      </c>
      <c r="I10" s="74">
        <v>0</v>
      </c>
      <c r="J10" s="60">
        <v>2</v>
      </c>
      <c r="K10" s="94">
        <v>19</v>
      </c>
      <c r="L10" s="101">
        <v>1</v>
      </c>
      <c r="M10" s="102">
        <v>20</v>
      </c>
      <c r="N10" s="46">
        <v>2</v>
      </c>
      <c r="O10" s="74">
        <v>40</v>
      </c>
      <c r="P10" s="60">
        <v>1</v>
      </c>
      <c r="Q10" s="94">
        <v>15</v>
      </c>
      <c r="R10" s="101">
        <v>1</v>
      </c>
      <c r="S10" s="102">
        <v>7</v>
      </c>
      <c r="T10" s="103">
        <v>4</v>
      </c>
      <c r="U10" s="74">
        <v>55</v>
      </c>
      <c r="V10" s="60">
        <v>1</v>
      </c>
      <c r="W10" s="85">
        <v>5</v>
      </c>
      <c r="X10" s="101">
        <v>1</v>
      </c>
      <c r="Y10" s="104">
        <v>1</v>
      </c>
      <c r="Z10" s="47"/>
    </row>
    <row r="11" spans="1:26" s="12" customFormat="1" ht="22.5" customHeight="1">
      <c r="A11" s="45" t="s">
        <v>2</v>
      </c>
      <c r="B11" s="41">
        <v>40</v>
      </c>
      <c r="C11" s="73">
        <v>655</v>
      </c>
      <c r="D11" s="42">
        <f t="shared" si="2"/>
        <v>36</v>
      </c>
      <c r="E11" s="71">
        <f t="shared" si="3"/>
        <v>609</v>
      </c>
      <c r="F11" s="42">
        <f t="shared" si="0"/>
        <v>33</v>
      </c>
      <c r="G11" s="96">
        <f t="shared" si="1"/>
        <v>525</v>
      </c>
      <c r="H11" s="49">
        <v>4</v>
      </c>
      <c r="I11" s="76">
        <v>82</v>
      </c>
      <c r="J11" s="60">
        <v>8</v>
      </c>
      <c r="K11" s="94">
        <v>144</v>
      </c>
      <c r="L11" s="109">
        <v>5</v>
      </c>
      <c r="M11" s="110">
        <v>89</v>
      </c>
      <c r="N11" s="49">
        <v>17</v>
      </c>
      <c r="O11" s="76">
        <v>285</v>
      </c>
      <c r="P11" s="60">
        <v>7</v>
      </c>
      <c r="Q11" s="94">
        <v>126</v>
      </c>
      <c r="R11" s="109">
        <v>9</v>
      </c>
      <c r="S11" s="110">
        <v>170</v>
      </c>
      <c r="T11" s="111">
        <v>19</v>
      </c>
      <c r="U11" s="76">
        <v>288</v>
      </c>
      <c r="V11" s="60">
        <v>21</v>
      </c>
      <c r="W11" s="85">
        <v>339</v>
      </c>
      <c r="X11" s="109">
        <v>19</v>
      </c>
      <c r="Y11" s="112">
        <v>266</v>
      </c>
      <c r="Z11" s="47"/>
    </row>
    <row r="12" spans="1:26" s="12" customFormat="1" ht="22.5" customHeight="1">
      <c r="A12" s="45" t="s">
        <v>43</v>
      </c>
      <c r="B12" s="41">
        <v>158</v>
      </c>
      <c r="C12" s="75">
        <v>2929</v>
      </c>
      <c r="D12" s="42">
        <f t="shared" si="2"/>
        <v>180</v>
      </c>
      <c r="E12" s="71">
        <f t="shared" si="3"/>
        <v>2829</v>
      </c>
      <c r="F12" s="42">
        <f t="shared" si="0"/>
        <v>198</v>
      </c>
      <c r="G12" s="96">
        <f t="shared" si="1"/>
        <v>2864</v>
      </c>
      <c r="H12" s="46">
        <v>6</v>
      </c>
      <c r="I12" s="74">
        <v>94</v>
      </c>
      <c r="J12" s="60">
        <v>13</v>
      </c>
      <c r="K12" s="94">
        <v>198</v>
      </c>
      <c r="L12" s="101">
        <v>15</v>
      </c>
      <c r="M12" s="102">
        <v>220</v>
      </c>
      <c r="N12" s="46">
        <v>31</v>
      </c>
      <c r="O12" s="74">
        <v>652</v>
      </c>
      <c r="P12" s="60">
        <v>40</v>
      </c>
      <c r="Q12" s="94">
        <v>727</v>
      </c>
      <c r="R12" s="101">
        <v>38</v>
      </c>
      <c r="S12" s="102">
        <v>580</v>
      </c>
      <c r="T12" s="103">
        <v>121</v>
      </c>
      <c r="U12" s="74">
        <v>2183</v>
      </c>
      <c r="V12" s="60">
        <v>127</v>
      </c>
      <c r="W12" s="85">
        <v>1904</v>
      </c>
      <c r="X12" s="101">
        <v>145</v>
      </c>
      <c r="Y12" s="104">
        <v>2064</v>
      </c>
      <c r="Z12" s="47"/>
    </row>
    <row r="13" spans="1:26" s="12" customFormat="1" ht="22.5" customHeight="1">
      <c r="A13" s="45" t="s">
        <v>44</v>
      </c>
      <c r="B13" s="41">
        <v>132</v>
      </c>
      <c r="C13" s="75">
        <v>1190</v>
      </c>
      <c r="D13" s="42">
        <f t="shared" si="2"/>
        <v>152</v>
      </c>
      <c r="E13" s="71">
        <f t="shared" si="3"/>
        <v>2498</v>
      </c>
      <c r="F13" s="42">
        <f t="shared" si="0"/>
        <v>151</v>
      </c>
      <c r="G13" s="96">
        <f t="shared" si="1"/>
        <v>2392</v>
      </c>
      <c r="H13" s="49">
        <v>8</v>
      </c>
      <c r="I13" s="76">
        <v>80</v>
      </c>
      <c r="J13" s="60">
        <v>6</v>
      </c>
      <c r="K13" s="94">
        <v>93</v>
      </c>
      <c r="L13" s="109">
        <v>6</v>
      </c>
      <c r="M13" s="110">
        <v>110</v>
      </c>
      <c r="N13" s="49">
        <v>41</v>
      </c>
      <c r="O13" s="76">
        <v>400</v>
      </c>
      <c r="P13" s="60">
        <v>50</v>
      </c>
      <c r="Q13" s="94">
        <v>894</v>
      </c>
      <c r="R13" s="109">
        <v>47</v>
      </c>
      <c r="S13" s="110">
        <v>767</v>
      </c>
      <c r="T13" s="111">
        <v>83</v>
      </c>
      <c r="U13" s="76">
        <v>710</v>
      </c>
      <c r="V13" s="60">
        <v>96</v>
      </c>
      <c r="W13" s="85">
        <v>1511</v>
      </c>
      <c r="X13" s="109">
        <v>98</v>
      </c>
      <c r="Y13" s="112">
        <v>1515</v>
      </c>
      <c r="Z13" s="47"/>
    </row>
    <row r="14" spans="1:25" s="12" customFormat="1" ht="22.5" customHeight="1">
      <c r="A14" s="45" t="s">
        <v>5</v>
      </c>
      <c r="B14" s="41">
        <v>63</v>
      </c>
      <c r="C14" s="75">
        <v>988</v>
      </c>
      <c r="D14" s="42">
        <f t="shared" si="2"/>
        <v>84</v>
      </c>
      <c r="E14" s="71">
        <f t="shared" si="3"/>
        <v>1318</v>
      </c>
      <c r="F14" s="42">
        <f t="shared" si="0"/>
        <v>78</v>
      </c>
      <c r="G14" s="96">
        <f t="shared" si="1"/>
        <v>1007</v>
      </c>
      <c r="H14" s="46">
        <v>5</v>
      </c>
      <c r="I14" s="74">
        <v>95</v>
      </c>
      <c r="J14" s="60">
        <v>3</v>
      </c>
      <c r="K14" s="94">
        <v>40</v>
      </c>
      <c r="L14" s="101">
        <v>1</v>
      </c>
      <c r="M14" s="102">
        <v>6</v>
      </c>
      <c r="N14" s="46">
        <v>21</v>
      </c>
      <c r="O14" s="74">
        <v>327</v>
      </c>
      <c r="P14" s="60">
        <v>23</v>
      </c>
      <c r="Q14" s="94">
        <v>392</v>
      </c>
      <c r="R14" s="101">
        <v>18</v>
      </c>
      <c r="S14" s="102">
        <v>4</v>
      </c>
      <c r="T14" s="103">
        <v>37</v>
      </c>
      <c r="U14" s="74">
        <v>566</v>
      </c>
      <c r="V14" s="60">
        <v>58</v>
      </c>
      <c r="W14" s="85">
        <v>886</v>
      </c>
      <c r="X14" s="101">
        <v>59</v>
      </c>
      <c r="Y14" s="104">
        <v>997</v>
      </c>
    </row>
    <row r="15" spans="1:25" s="12" customFormat="1" ht="22.5" customHeight="1">
      <c r="A15" s="45" t="s">
        <v>6</v>
      </c>
      <c r="B15" s="41">
        <v>53</v>
      </c>
      <c r="C15" s="75">
        <v>385</v>
      </c>
      <c r="D15" s="42">
        <f t="shared" si="2"/>
        <v>79</v>
      </c>
      <c r="E15" s="71">
        <f t="shared" si="3"/>
        <v>578</v>
      </c>
      <c r="F15" s="42">
        <f t="shared" si="0"/>
        <v>38</v>
      </c>
      <c r="G15" s="96">
        <f t="shared" si="1"/>
        <v>547</v>
      </c>
      <c r="H15" s="46">
        <v>3</v>
      </c>
      <c r="I15" s="74">
        <v>15</v>
      </c>
      <c r="J15" s="60">
        <v>4</v>
      </c>
      <c r="K15" s="94">
        <v>3</v>
      </c>
      <c r="L15" s="101">
        <v>2</v>
      </c>
      <c r="M15" s="102">
        <v>12</v>
      </c>
      <c r="N15" s="46">
        <v>20</v>
      </c>
      <c r="O15" s="74">
        <v>190</v>
      </c>
      <c r="P15" s="60">
        <v>29</v>
      </c>
      <c r="Q15" s="94">
        <v>264</v>
      </c>
      <c r="R15" s="101">
        <v>13</v>
      </c>
      <c r="S15" s="102">
        <v>240</v>
      </c>
      <c r="T15" s="103">
        <v>30</v>
      </c>
      <c r="U15" s="74">
        <v>180</v>
      </c>
      <c r="V15" s="60">
        <v>46</v>
      </c>
      <c r="W15" s="85">
        <v>311</v>
      </c>
      <c r="X15" s="101">
        <v>23</v>
      </c>
      <c r="Y15" s="104">
        <v>295</v>
      </c>
    </row>
    <row r="16" spans="1:25" s="12" customFormat="1" ht="22.5" customHeight="1">
      <c r="A16" s="45" t="s">
        <v>7</v>
      </c>
      <c r="B16" s="41">
        <v>16</v>
      </c>
      <c r="C16" s="75">
        <v>273</v>
      </c>
      <c r="D16" s="42">
        <f t="shared" si="2"/>
        <v>9</v>
      </c>
      <c r="E16" s="71">
        <f t="shared" si="3"/>
        <v>149</v>
      </c>
      <c r="F16" s="42">
        <f t="shared" si="0"/>
        <v>10</v>
      </c>
      <c r="G16" s="96">
        <f t="shared" si="1"/>
        <v>172</v>
      </c>
      <c r="H16" s="48">
        <v>1</v>
      </c>
      <c r="I16" s="75">
        <v>13</v>
      </c>
      <c r="J16" s="59">
        <v>1</v>
      </c>
      <c r="K16" s="126">
        <v>5</v>
      </c>
      <c r="L16" s="105">
        <v>0</v>
      </c>
      <c r="M16" s="106">
        <v>0</v>
      </c>
      <c r="N16" s="48">
        <v>5</v>
      </c>
      <c r="O16" s="75">
        <v>90</v>
      </c>
      <c r="P16" s="59">
        <v>5</v>
      </c>
      <c r="Q16" s="126">
        <v>91</v>
      </c>
      <c r="R16" s="105">
        <v>5</v>
      </c>
      <c r="S16" s="106">
        <v>93</v>
      </c>
      <c r="T16" s="107">
        <v>10</v>
      </c>
      <c r="U16" s="75">
        <v>170</v>
      </c>
      <c r="V16" s="59">
        <v>3</v>
      </c>
      <c r="W16" s="86">
        <v>53</v>
      </c>
      <c r="X16" s="105">
        <v>5</v>
      </c>
      <c r="Y16" s="108">
        <v>79</v>
      </c>
    </row>
    <row r="17" spans="1:25" s="12" customFormat="1" ht="22.5" customHeight="1">
      <c r="A17" s="45" t="s">
        <v>45</v>
      </c>
      <c r="B17" s="41">
        <v>206</v>
      </c>
      <c r="C17" s="75">
        <v>1710</v>
      </c>
      <c r="D17" s="42">
        <f t="shared" si="2"/>
        <v>197</v>
      </c>
      <c r="E17" s="71">
        <f t="shared" si="3"/>
        <v>1685</v>
      </c>
      <c r="F17" s="42">
        <f t="shared" si="0"/>
        <v>114</v>
      </c>
      <c r="G17" s="96">
        <f t="shared" si="1"/>
        <v>1762</v>
      </c>
      <c r="H17" s="46">
        <v>11</v>
      </c>
      <c r="I17" s="74">
        <v>114</v>
      </c>
      <c r="J17" s="60">
        <v>8</v>
      </c>
      <c r="K17" s="94">
        <v>90</v>
      </c>
      <c r="L17" s="101">
        <v>4</v>
      </c>
      <c r="M17" s="102">
        <v>84</v>
      </c>
      <c r="N17" s="46">
        <v>82</v>
      </c>
      <c r="O17" s="74">
        <v>604</v>
      </c>
      <c r="P17" s="60">
        <v>64</v>
      </c>
      <c r="Q17" s="94">
        <v>585</v>
      </c>
      <c r="R17" s="101">
        <v>29</v>
      </c>
      <c r="S17" s="102">
        <v>518</v>
      </c>
      <c r="T17" s="103">
        <v>113</v>
      </c>
      <c r="U17" s="74">
        <v>992</v>
      </c>
      <c r="V17" s="60">
        <v>125</v>
      </c>
      <c r="W17" s="85">
        <v>1010</v>
      </c>
      <c r="X17" s="101">
        <v>81</v>
      </c>
      <c r="Y17" s="104">
        <v>1160</v>
      </c>
    </row>
    <row r="18" spans="1:25" s="12" customFormat="1" ht="22.5" customHeight="1">
      <c r="A18" s="45" t="s">
        <v>46</v>
      </c>
      <c r="B18" s="41">
        <v>131</v>
      </c>
      <c r="C18" s="75">
        <v>2129</v>
      </c>
      <c r="D18" s="42">
        <f t="shared" si="2"/>
        <v>134</v>
      </c>
      <c r="E18" s="71">
        <f t="shared" si="3"/>
        <v>2095</v>
      </c>
      <c r="F18" s="42">
        <f t="shared" si="0"/>
        <v>135</v>
      </c>
      <c r="G18" s="96">
        <f t="shared" si="1"/>
        <v>2117</v>
      </c>
      <c r="H18" s="48">
        <v>16</v>
      </c>
      <c r="I18" s="75">
        <v>260</v>
      </c>
      <c r="J18" s="59">
        <v>10</v>
      </c>
      <c r="K18" s="126">
        <v>155</v>
      </c>
      <c r="L18" s="105">
        <v>13</v>
      </c>
      <c r="M18" s="106">
        <v>190</v>
      </c>
      <c r="N18" s="48">
        <v>50</v>
      </c>
      <c r="O18" s="75">
        <v>813</v>
      </c>
      <c r="P18" s="59">
        <v>41</v>
      </c>
      <c r="Q18" s="126">
        <v>707</v>
      </c>
      <c r="R18" s="105">
        <v>38</v>
      </c>
      <c r="S18" s="106">
        <v>675</v>
      </c>
      <c r="T18" s="107">
        <v>65</v>
      </c>
      <c r="U18" s="75">
        <v>1056</v>
      </c>
      <c r="V18" s="59">
        <v>83</v>
      </c>
      <c r="W18" s="86">
        <v>1233</v>
      </c>
      <c r="X18" s="105">
        <v>84</v>
      </c>
      <c r="Y18" s="108">
        <v>1252</v>
      </c>
    </row>
    <row r="19" spans="1:25" s="12" customFormat="1" ht="22.5" customHeight="1">
      <c r="A19" s="45" t="s">
        <v>47</v>
      </c>
      <c r="B19" s="41">
        <v>107</v>
      </c>
      <c r="C19" s="75">
        <v>1725</v>
      </c>
      <c r="D19" s="42">
        <f t="shared" si="2"/>
        <v>113</v>
      </c>
      <c r="E19" s="71">
        <f t="shared" si="3"/>
        <v>1838</v>
      </c>
      <c r="F19" s="42">
        <f t="shared" si="0"/>
        <v>115</v>
      </c>
      <c r="G19" s="96">
        <f t="shared" si="1"/>
        <v>1878</v>
      </c>
      <c r="H19" s="48">
        <v>3</v>
      </c>
      <c r="I19" s="75">
        <v>65</v>
      </c>
      <c r="J19" s="59">
        <v>6</v>
      </c>
      <c r="K19" s="126">
        <v>109</v>
      </c>
      <c r="L19" s="105">
        <v>6</v>
      </c>
      <c r="M19" s="106">
        <v>120</v>
      </c>
      <c r="N19" s="48">
        <v>45</v>
      </c>
      <c r="O19" s="75">
        <v>734</v>
      </c>
      <c r="P19" s="59">
        <v>45</v>
      </c>
      <c r="Q19" s="126">
        <v>783</v>
      </c>
      <c r="R19" s="105">
        <v>34</v>
      </c>
      <c r="S19" s="106">
        <v>560</v>
      </c>
      <c r="T19" s="107">
        <v>59</v>
      </c>
      <c r="U19" s="75">
        <v>926</v>
      </c>
      <c r="V19" s="59">
        <v>62</v>
      </c>
      <c r="W19" s="86">
        <v>946</v>
      </c>
      <c r="X19" s="105">
        <v>75</v>
      </c>
      <c r="Y19" s="108">
        <v>1198</v>
      </c>
    </row>
    <row r="20" spans="1:25" s="12" customFormat="1" ht="22.5" customHeight="1">
      <c r="A20" s="45" t="s">
        <v>8</v>
      </c>
      <c r="B20" s="41">
        <v>76</v>
      </c>
      <c r="C20" s="75">
        <v>1237</v>
      </c>
      <c r="D20" s="42">
        <f t="shared" si="2"/>
        <v>64</v>
      </c>
      <c r="E20" s="71">
        <f t="shared" si="3"/>
        <v>1113</v>
      </c>
      <c r="F20" s="42">
        <f t="shared" si="0"/>
        <v>66</v>
      </c>
      <c r="G20" s="96">
        <f t="shared" si="1"/>
        <v>1169</v>
      </c>
      <c r="H20" s="49">
        <v>6</v>
      </c>
      <c r="I20" s="76">
        <v>97</v>
      </c>
      <c r="J20" s="60">
        <v>5</v>
      </c>
      <c r="K20" s="94">
        <v>90</v>
      </c>
      <c r="L20" s="109">
        <v>5</v>
      </c>
      <c r="M20" s="110">
        <v>86</v>
      </c>
      <c r="N20" s="49">
        <v>10</v>
      </c>
      <c r="O20" s="76">
        <v>180</v>
      </c>
      <c r="P20" s="60">
        <v>17</v>
      </c>
      <c r="Q20" s="94">
        <v>320</v>
      </c>
      <c r="R20" s="109">
        <v>17</v>
      </c>
      <c r="S20" s="110">
        <v>345</v>
      </c>
      <c r="T20" s="111">
        <v>60</v>
      </c>
      <c r="U20" s="76">
        <v>960</v>
      </c>
      <c r="V20" s="60">
        <v>42</v>
      </c>
      <c r="W20" s="85">
        <v>703</v>
      </c>
      <c r="X20" s="109">
        <v>44</v>
      </c>
      <c r="Y20" s="112">
        <v>738</v>
      </c>
    </row>
    <row r="21" spans="1:25" s="12" customFormat="1" ht="22.5" customHeight="1">
      <c r="A21" s="45" t="s">
        <v>9</v>
      </c>
      <c r="B21" s="41">
        <v>97</v>
      </c>
      <c r="C21" s="75">
        <v>1407</v>
      </c>
      <c r="D21" s="42">
        <f t="shared" si="2"/>
        <v>102</v>
      </c>
      <c r="E21" s="71">
        <f t="shared" si="3"/>
        <v>899</v>
      </c>
      <c r="F21" s="42">
        <f t="shared" si="0"/>
        <v>50</v>
      </c>
      <c r="G21" s="96">
        <f t="shared" si="1"/>
        <v>583</v>
      </c>
      <c r="H21" s="48">
        <v>21</v>
      </c>
      <c r="I21" s="75">
        <v>145</v>
      </c>
      <c r="J21" s="59">
        <v>10</v>
      </c>
      <c r="K21" s="126">
        <v>62</v>
      </c>
      <c r="L21" s="105">
        <v>2</v>
      </c>
      <c r="M21" s="106">
        <v>31</v>
      </c>
      <c r="N21" s="48">
        <v>36</v>
      </c>
      <c r="O21" s="75">
        <v>698</v>
      </c>
      <c r="P21" s="59">
        <v>42</v>
      </c>
      <c r="Q21" s="126">
        <v>409</v>
      </c>
      <c r="R21" s="105">
        <v>18</v>
      </c>
      <c r="S21" s="106">
        <v>28</v>
      </c>
      <c r="T21" s="107">
        <v>40</v>
      </c>
      <c r="U21" s="75">
        <v>564</v>
      </c>
      <c r="V21" s="59">
        <v>50</v>
      </c>
      <c r="W21" s="86">
        <v>428</v>
      </c>
      <c r="X21" s="105">
        <v>30</v>
      </c>
      <c r="Y21" s="108">
        <v>524</v>
      </c>
    </row>
    <row r="22" spans="1:25" s="12" customFormat="1" ht="22.5" customHeight="1">
      <c r="A22" s="45" t="s">
        <v>10</v>
      </c>
      <c r="B22" s="41">
        <v>46</v>
      </c>
      <c r="C22" s="75">
        <v>771</v>
      </c>
      <c r="D22" s="42">
        <f t="shared" si="2"/>
        <v>44</v>
      </c>
      <c r="E22" s="71">
        <f t="shared" si="3"/>
        <v>708</v>
      </c>
      <c r="F22" s="42">
        <f t="shared" si="0"/>
        <v>43</v>
      </c>
      <c r="G22" s="96">
        <f t="shared" si="1"/>
        <v>730</v>
      </c>
      <c r="H22" s="46">
        <v>5</v>
      </c>
      <c r="I22" s="74">
        <v>80</v>
      </c>
      <c r="J22" s="60">
        <v>3</v>
      </c>
      <c r="K22" s="94">
        <v>49</v>
      </c>
      <c r="L22" s="101">
        <v>2</v>
      </c>
      <c r="M22" s="102">
        <v>37</v>
      </c>
      <c r="N22" s="46">
        <v>19</v>
      </c>
      <c r="O22" s="74">
        <v>361</v>
      </c>
      <c r="P22" s="60">
        <v>15</v>
      </c>
      <c r="Q22" s="94">
        <v>259</v>
      </c>
      <c r="R22" s="101">
        <v>13</v>
      </c>
      <c r="S22" s="102">
        <v>262</v>
      </c>
      <c r="T22" s="103">
        <v>22</v>
      </c>
      <c r="U22" s="74">
        <v>330</v>
      </c>
      <c r="V22" s="60">
        <v>26</v>
      </c>
      <c r="W22" s="85">
        <v>400</v>
      </c>
      <c r="X22" s="101">
        <v>28</v>
      </c>
      <c r="Y22" s="104">
        <v>431</v>
      </c>
    </row>
    <row r="23" spans="1:25" s="12" customFormat="1" ht="22.5" customHeight="1">
      <c r="A23" s="45" t="s">
        <v>35</v>
      </c>
      <c r="B23" s="41">
        <v>18</v>
      </c>
      <c r="C23" s="75">
        <v>301</v>
      </c>
      <c r="D23" s="42">
        <f t="shared" si="2"/>
        <v>19</v>
      </c>
      <c r="E23" s="71">
        <f t="shared" si="3"/>
        <v>345</v>
      </c>
      <c r="F23" s="42">
        <f t="shared" si="0"/>
        <v>18</v>
      </c>
      <c r="G23" s="96">
        <f t="shared" si="1"/>
        <v>327</v>
      </c>
      <c r="H23" s="46">
        <v>3</v>
      </c>
      <c r="I23" s="74">
        <v>50</v>
      </c>
      <c r="J23" s="60">
        <v>1</v>
      </c>
      <c r="K23" s="94">
        <v>26</v>
      </c>
      <c r="L23" s="101">
        <v>1</v>
      </c>
      <c r="M23" s="102">
        <v>18</v>
      </c>
      <c r="N23" s="46">
        <v>8</v>
      </c>
      <c r="O23" s="74">
        <v>142</v>
      </c>
      <c r="P23" s="60">
        <v>5</v>
      </c>
      <c r="Q23" s="94">
        <v>93</v>
      </c>
      <c r="R23" s="101">
        <v>5</v>
      </c>
      <c r="S23" s="102">
        <v>85</v>
      </c>
      <c r="T23" s="103">
        <v>7</v>
      </c>
      <c r="U23" s="74">
        <v>109</v>
      </c>
      <c r="V23" s="60">
        <v>13</v>
      </c>
      <c r="W23" s="85">
        <v>226</v>
      </c>
      <c r="X23" s="101">
        <v>12</v>
      </c>
      <c r="Y23" s="104">
        <v>224</v>
      </c>
    </row>
    <row r="24" spans="1:25" s="12" customFormat="1" ht="22.5" customHeight="1">
      <c r="A24" s="45" t="s">
        <v>66</v>
      </c>
      <c r="B24" s="41">
        <v>28</v>
      </c>
      <c r="C24" s="75">
        <v>465</v>
      </c>
      <c r="D24" s="42">
        <f t="shared" si="2"/>
        <v>52</v>
      </c>
      <c r="E24" s="71">
        <f t="shared" si="3"/>
        <v>412</v>
      </c>
      <c r="F24" s="42">
        <f t="shared" si="0"/>
        <v>26</v>
      </c>
      <c r="G24" s="96">
        <f t="shared" si="1"/>
        <v>388</v>
      </c>
      <c r="H24" s="46">
        <v>4</v>
      </c>
      <c r="I24" s="74">
        <v>45</v>
      </c>
      <c r="J24" s="60">
        <v>28</v>
      </c>
      <c r="K24" s="94">
        <v>36</v>
      </c>
      <c r="L24" s="101">
        <v>2</v>
      </c>
      <c r="M24" s="102">
        <v>28</v>
      </c>
      <c r="N24" s="46">
        <v>10</v>
      </c>
      <c r="O24" s="74">
        <v>195</v>
      </c>
      <c r="P24" s="60">
        <v>8</v>
      </c>
      <c r="Q24" s="94">
        <v>136</v>
      </c>
      <c r="R24" s="101">
        <v>7</v>
      </c>
      <c r="S24" s="102">
        <v>103</v>
      </c>
      <c r="T24" s="103">
        <v>14</v>
      </c>
      <c r="U24" s="74">
        <v>225</v>
      </c>
      <c r="V24" s="60">
        <v>16</v>
      </c>
      <c r="W24" s="85">
        <v>240</v>
      </c>
      <c r="X24" s="101">
        <v>17</v>
      </c>
      <c r="Y24" s="104">
        <v>257</v>
      </c>
    </row>
    <row r="25" spans="1:25" s="12" customFormat="1" ht="22.5" customHeight="1">
      <c r="A25" s="45" t="s">
        <v>12</v>
      </c>
      <c r="B25" s="41">
        <v>82</v>
      </c>
      <c r="C25" s="75">
        <v>1382</v>
      </c>
      <c r="D25" s="42">
        <f t="shared" si="2"/>
        <v>93</v>
      </c>
      <c r="E25" s="71">
        <f t="shared" si="3"/>
        <v>1439</v>
      </c>
      <c r="F25" s="42">
        <f t="shared" si="0"/>
        <v>85</v>
      </c>
      <c r="G25" s="96">
        <f t="shared" si="1"/>
        <v>1237</v>
      </c>
      <c r="H25" s="49">
        <v>6</v>
      </c>
      <c r="I25" s="76">
        <v>90</v>
      </c>
      <c r="J25" s="60">
        <v>9</v>
      </c>
      <c r="K25" s="94">
        <v>142</v>
      </c>
      <c r="L25" s="109">
        <v>8</v>
      </c>
      <c r="M25" s="110">
        <v>107</v>
      </c>
      <c r="N25" s="49">
        <v>37</v>
      </c>
      <c r="O25" s="76">
        <v>629</v>
      </c>
      <c r="P25" s="60">
        <v>21</v>
      </c>
      <c r="Q25" s="94">
        <v>385</v>
      </c>
      <c r="R25" s="109">
        <v>24</v>
      </c>
      <c r="S25" s="110">
        <v>358</v>
      </c>
      <c r="T25" s="111">
        <v>39</v>
      </c>
      <c r="U25" s="76">
        <v>663</v>
      </c>
      <c r="V25" s="60">
        <v>63</v>
      </c>
      <c r="W25" s="85">
        <v>912</v>
      </c>
      <c r="X25" s="109">
        <v>53</v>
      </c>
      <c r="Y25" s="112">
        <v>772</v>
      </c>
    </row>
    <row r="26" spans="1:25" s="12" customFormat="1" ht="22.5" customHeight="1">
      <c r="A26" s="45" t="s">
        <v>13</v>
      </c>
      <c r="B26" s="41">
        <v>12</v>
      </c>
      <c r="C26" s="75">
        <v>133</v>
      </c>
      <c r="D26" s="42">
        <f t="shared" si="2"/>
        <v>18</v>
      </c>
      <c r="E26" s="71">
        <f t="shared" si="3"/>
        <v>225</v>
      </c>
      <c r="F26" s="42">
        <f t="shared" si="0"/>
        <v>18</v>
      </c>
      <c r="G26" s="96">
        <f t="shared" si="1"/>
        <v>266</v>
      </c>
      <c r="H26" s="46">
        <v>1</v>
      </c>
      <c r="I26" s="74">
        <v>11</v>
      </c>
      <c r="J26" s="60">
        <v>2</v>
      </c>
      <c r="K26" s="94">
        <v>21</v>
      </c>
      <c r="L26" s="101">
        <v>2</v>
      </c>
      <c r="M26" s="102">
        <v>41</v>
      </c>
      <c r="N26" s="46">
        <v>4</v>
      </c>
      <c r="O26" s="74">
        <v>52</v>
      </c>
      <c r="P26" s="60">
        <v>6</v>
      </c>
      <c r="Q26" s="94">
        <v>95</v>
      </c>
      <c r="R26" s="101">
        <v>6</v>
      </c>
      <c r="S26" s="102">
        <v>95</v>
      </c>
      <c r="T26" s="103">
        <v>7</v>
      </c>
      <c r="U26" s="74">
        <v>70</v>
      </c>
      <c r="V26" s="60">
        <v>10</v>
      </c>
      <c r="W26" s="85">
        <v>109</v>
      </c>
      <c r="X26" s="101">
        <v>10</v>
      </c>
      <c r="Y26" s="104">
        <v>130</v>
      </c>
    </row>
    <row r="27" spans="1:25" s="12" customFormat="1" ht="22.5" customHeight="1">
      <c r="A27" s="45" t="s">
        <v>48</v>
      </c>
      <c r="B27" s="41">
        <v>330</v>
      </c>
      <c r="C27" s="75">
        <v>3456</v>
      </c>
      <c r="D27" s="42">
        <f t="shared" si="2"/>
        <v>402</v>
      </c>
      <c r="E27" s="71">
        <f t="shared" si="3"/>
        <v>3662</v>
      </c>
      <c r="F27" s="42">
        <f t="shared" si="0"/>
        <v>214</v>
      </c>
      <c r="G27" s="96">
        <f t="shared" si="1"/>
        <v>3610</v>
      </c>
      <c r="H27" s="46">
        <v>29</v>
      </c>
      <c r="I27" s="74">
        <v>245</v>
      </c>
      <c r="J27" s="60">
        <v>30</v>
      </c>
      <c r="K27" s="94">
        <v>216</v>
      </c>
      <c r="L27" s="101">
        <v>13</v>
      </c>
      <c r="M27" s="102">
        <v>221</v>
      </c>
      <c r="N27" s="46">
        <v>128</v>
      </c>
      <c r="O27" s="74">
        <v>1479</v>
      </c>
      <c r="P27" s="60">
        <v>107</v>
      </c>
      <c r="Q27" s="94">
        <v>1053</v>
      </c>
      <c r="R27" s="101">
        <v>54</v>
      </c>
      <c r="S27" s="102">
        <v>1012</v>
      </c>
      <c r="T27" s="103">
        <v>173</v>
      </c>
      <c r="U27" s="74">
        <v>1732</v>
      </c>
      <c r="V27" s="60">
        <v>265</v>
      </c>
      <c r="W27" s="85">
        <v>2393</v>
      </c>
      <c r="X27" s="101">
        <v>147</v>
      </c>
      <c r="Y27" s="104">
        <v>2377</v>
      </c>
    </row>
    <row r="28" spans="1:25" s="12" customFormat="1" ht="22.5" customHeight="1">
      <c r="A28" s="45" t="s">
        <v>14</v>
      </c>
      <c r="B28" s="41">
        <v>39</v>
      </c>
      <c r="C28" s="75">
        <v>702</v>
      </c>
      <c r="D28" s="42">
        <f t="shared" si="2"/>
        <v>69</v>
      </c>
      <c r="E28" s="71">
        <f t="shared" si="3"/>
        <v>685</v>
      </c>
      <c r="F28" s="42">
        <f t="shared" si="0"/>
        <v>43</v>
      </c>
      <c r="G28" s="96">
        <f t="shared" si="1"/>
        <v>703</v>
      </c>
      <c r="H28" s="48">
        <v>2</v>
      </c>
      <c r="I28" s="75">
        <v>48</v>
      </c>
      <c r="J28" s="59">
        <v>5</v>
      </c>
      <c r="K28" s="126">
        <v>43</v>
      </c>
      <c r="L28" s="105">
        <v>3</v>
      </c>
      <c r="M28" s="106">
        <v>53</v>
      </c>
      <c r="N28" s="48">
        <v>20</v>
      </c>
      <c r="O28" s="75">
        <v>369</v>
      </c>
      <c r="P28" s="59">
        <v>30</v>
      </c>
      <c r="Q28" s="126">
        <v>392</v>
      </c>
      <c r="R28" s="105">
        <v>18</v>
      </c>
      <c r="S28" s="106">
        <v>333</v>
      </c>
      <c r="T28" s="107">
        <v>17</v>
      </c>
      <c r="U28" s="75">
        <v>285</v>
      </c>
      <c r="V28" s="59">
        <v>34</v>
      </c>
      <c r="W28" s="86">
        <v>250</v>
      </c>
      <c r="X28" s="105">
        <v>22</v>
      </c>
      <c r="Y28" s="108">
        <v>317</v>
      </c>
    </row>
    <row r="29" spans="1:25" s="12" customFormat="1" ht="22.5" customHeight="1">
      <c r="A29" s="45" t="s">
        <v>15</v>
      </c>
      <c r="B29" s="41">
        <v>38</v>
      </c>
      <c r="C29" s="75">
        <v>676</v>
      </c>
      <c r="D29" s="42">
        <f t="shared" si="2"/>
        <v>42</v>
      </c>
      <c r="E29" s="71">
        <f t="shared" si="3"/>
        <v>715</v>
      </c>
      <c r="F29" s="42">
        <f t="shared" si="0"/>
        <v>40</v>
      </c>
      <c r="G29" s="96">
        <f t="shared" si="1"/>
        <v>669</v>
      </c>
      <c r="H29" s="48">
        <v>3</v>
      </c>
      <c r="I29" s="75">
        <v>61</v>
      </c>
      <c r="J29" s="59">
        <v>1</v>
      </c>
      <c r="K29" s="126">
        <v>18</v>
      </c>
      <c r="L29" s="105">
        <v>1</v>
      </c>
      <c r="M29" s="106">
        <v>3</v>
      </c>
      <c r="N29" s="48">
        <v>17</v>
      </c>
      <c r="O29" s="75">
        <v>317</v>
      </c>
      <c r="P29" s="59">
        <v>17</v>
      </c>
      <c r="Q29" s="126">
        <v>308</v>
      </c>
      <c r="R29" s="105">
        <v>14</v>
      </c>
      <c r="S29" s="106">
        <v>233</v>
      </c>
      <c r="T29" s="107">
        <v>18</v>
      </c>
      <c r="U29" s="75">
        <v>298</v>
      </c>
      <c r="V29" s="59">
        <v>24</v>
      </c>
      <c r="W29" s="86">
        <v>389</v>
      </c>
      <c r="X29" s="105">
        <v>25</v>
      </c>
      <c r="Y29" s="108">
        <v>433</v>
      </c>
    </row>
    <row r="30" spans="1:25" s="12" customFormat="1" ht="22.5" customHeight="1">
      <c r="A30" s="45" t="s">
        <v>17</v>
      </c>
      <c r="B30" s="41">
        <v>15</v>
      </c>
      <c r="C30" s="75">
        <v>288</v>
      </c>
      <c r="D30" s="42">
        <f t="shared" si="2"/>
        <v>14</v>
      </c>
      <c r="E30" s="71">
        <f t="shared" si="3"/>
        <v>237</v>
      </c>
      <c r="F30" s="42">
        <f t="shared" si="0"/>
        <v>18</v>
      </c>
      <c r="G30" s="96">
        <f t="shared" si="1"/>
        <v>284</v>
      </c>
      <c r="H30" s="48">
        <v>2</v>
      </c>
      <c r="I30" s="75">
        <v>41</v>
      </c>
      <c r="J30" s="59">
        <v>1</v>
      </c>
      <c r="K30" s="126">
        <v>20</v>
      </c>
      <c r="L30" s="105">
        <v>2</v>
      </c>
      <c r="M30" s="106">
        <v>33</v>
      </c>
      <c r="N30" s="48">
        <v>7</v>
      </c>
      <c r="O30" s="75">
        <v>142</v>
      </c>
      <c r="P30" s="59">
        <v>6</v>
      </c>
      <c r="Q30" s="126">
        <v>111</v>
      </c>
      <c r="R30" s="105">
        <v>7</v>
      </c>
      <c r="S30" s="106">
        <v>121</v>
      </c>
      <c r="T30" s="107">
        <v>6</v>
      </c>
      <c r="U30" s="75">
        <v>105</v>
      </c>
      <c r="V30" s="59">
        <v>7</v>
      </c>
      <c r="W30" s="86">
        <v>106</v>
      </c>
      <c r="X30" s="105">
        <v>9</v>
      </c>
      <c r="Y30" s="108">
        <v>130</v>
      </c>
    </row>
    <row r="31" spans="1:25" s="12" customFormat="1" ht="22.5" customHeight="1">
      <c r="A31" s="45" t="s">
        <v>16</v>
      </c>
      <c r="B31" s="41">
        <v>35</v>
      </c>
      <c r="C31" s="75">
        <v>576</v>
      </c>
      <c r="D31" s="42">
        <f t="shared" si="2"/>
        <v>33</v>
      </c>
      <c r="E31" s="71">
        <f t="shared" si="3"/>
        <v>498</v>
      </c>
      <c r="F31" s="42">
        <f t="shared" si="0"/>
        <v>35</v>
      </c>
      <c r="G31" s="96">
        <f t="shared" si="1"/>
        <v>532</v>
      </c>
      <c r="H31" s="48">
        <v>3</v>
      </c>
      <c r="I31" s="75">
        <v>45</v>
      </c>
      <c r="J31" s="59">
        <v>1</v>
      </c>
      <c r="K31" s="126">
        <v>18</v>
      </c>
      <c r="L31" s="105">
        <v>1</v>
      </c>
      <c r="M31" s="106">
        <v>6</v>
      </c>
      <c r="N31" s="48">
        <v>17</v>
      </c>
      <c r="O31" s="75">
        <v>306</v>
      </c>
      <c r="P31" s="59">
        <v>10</v>
      </c>
      <c r="Q31" s="126">
        <v>163</v>
      </c>
      <c r="R31" s="105">
        <v>8</v>
      </c>
      <c r="S31" s="106">
        <v>133</v>
      </c>
      <c r="T31" s="107">
        <v>15</v>
      </c>
      <c r="U31" s="75">
        <v>225</v>
      </c>
      <c r="V31" s="59">
        <v>22</v>
      </c>
      <c r="W31" s="86">
        <v>317</v>
      </c>
      <c r="X31" s="105">
        <v>26</v>
      </c>
      <c r="Y31" s="108">
        <v>393</v>
      </c>
    </row>
    <row r="32" spans="1:25" s="12" customFormat="1" ht="22.5" customHeight="1">
      <c r="A32" s="45" t="s">
        <v>18</v>
      </c>
      <c r="B32" s="41">
        <v>37</v>
      </c>
      <c r="C32" s="75">
        <v>635</v>
      </c>
      <c r="D32" s="42">
        <f t="shared" si="2"/>
        <v>20</v>
      </c>
      <c r="E32" s="71">
        <f t="shared" si="3"/>
        <v>295</v>
      </c>
      <c r="F32" s="42">
        <f t="shared" si="0"/>
        <v>27</v>
      </c>
      <c r="G32" s="96">
        <f t="shared" si="1"/>
        <v>474</v>
      </c>
      <c r="H32" s="46">
        <v>4</v>
      </c>
      <c r="I32" s="74">
        <v>73</v>
      </c>
      <c r="J32" s="60">
        <v>1</v>
      </c>
      <c r="K32" s="94">
        <v>13</v>
      </c>
      <c r="L32" s="101">
        <v>3</v>
      </c>
      <c r="M32" s="102">
        <v>58</v>
      </c>
      <c r="N32" s="46">
        <v>20</v>
      </c>
      <c r="O32" s="74">
        <v>364</v>
      </c>
      <c r="P32" s="60">
        <v>7</v>
      </c>
      <c r="Q32" s="94">
        <v>98</v>
      </c>
      <c r="R32" s="101">
        <v>16</v>
      </c>
      <c r="S32" s="102">
        <v>296</v>
      </c>
      <c r="T32" s="103">
        <v>13</v>
      </c>
      <c r="U32" s="74">
        <v>198</v>
      </c>
      <c r="V32" s="60">
        <v>12</v>
      </c>
      <c r="W32" s="85">
        <v>184</v>
      </c>
      <c r="X32" s="101">
        <v>8</v>
      </c>
      <c r="Y32" s="104">
        <v>120</v>
      </c>
    </row>
    <row r="33" spans="1:25" s="12" customFormat="1" ht="22.5" customHeight="1">
      <c r="A33" s="45" t="s">
        <v>19</v>
      </c>
      <c r="B33" s="41">
        <v>13</v>
      </c>
      <c r="C33" s="75">
        <v>241</v>
      </c>
      <c r="D33" s="42">
        <f t="shared" si="2"/>
        <v>15</v>
      </c>
      <c r="E33" s="71">
        <f t="shared" si="3"/>
        <v>250</v>
      </c>
      <c r="F33" s="42">
        <f t="shared" si="0"/>
        <v>14</v>
      </c>
      <c r="G33" s="96">
        <f t="shared" si="1"/>
        <v>227</v>
      </c>
      <c r="H33" s="49">
        <v>1</v>
      </c>
      <c r="I33" s="76">
        <v>10</v>
      </c>
      <c r="J33" s="60">
        <v>0</v>
      </c>
      <c r="K33" s="94">
        <v>0</v>
      </c>
      <c r="L33" s="109">
        <v>0</v>
      </c>
      <c r="M33" s="110">
        <v>0</v>
      </c>
      <c r="N33" s="49">
        <v>5</v>
      </c>
      <c r="O33" s="76">
        <v>101</v>
      </c>
      <c r="P33" s="60">
        <v>4</v>
      </c>
      <c r="Q33" s="94">
        <v>66</v>
      </c>
      <c r="R33" s="109">
        <v>3</v>
      </c>
      <c r="S33" s="110">
        <v>59</v>
      </c>
      <c r="T33" s="111">
        <v>7</v>
      </c>
      <c r="U33" s="76">
        <v>130</v>
      </c>
      <c r="V33" s="60">
        <v>11</v>
      </c>
      <c r="W33" s="85">
        <v>184</v>
      </c>
      <c r="X33" s="109">
        <v>11</v>
      </c>
      <c r="Y33" s="112">
        <v>168</v>
      </c>
    </row>
    <row r="34" spans="1:25" s="12" customFormat="1" ht="22.5" customHeight="1">
      <c r="A34" s="45" t="s">
        <v>21</v>
      </c>
      <c r="B34" s="41">
        <v>2</v>
      </c>
      <c r="C34" s="75">
        <v>44</v>
      </c>
      <c r="D34" s="42">
        <f t="shared" si="2"/>
        <v>5</v>
      </c>
      <c r="E34" s="71">
        <f t="shared" si="3"/>
        <v>23</v>
      </c>
      <c r="F34" s="42">
        <f t="shared" si="0"/>
        <v>2</v>
      </c>
      <c r="G34" s="96">
        <f t="shared" si="1"/>
        <v>24</v>
      </c>
      <c r="H34" s="46">
        <v>0</v>
      </c>
      <c r="I34" s="74">
        <v>0</v>
      </c>
      <c r="J34" s="60">
        <v>0</v>
      </c>
      <c r="K34" s="94">
        <v>0</v>
      </c>
      <c r="L34" s="101">
        <v>0</v>
      </c>
      <c r="M34" s="102">
        <v>0</v>
      </c>
      <c r="N34" s="46">
        <v>1</v>
      </c>
      <c r="O34" s="74">
        <v>22</v>
      </c>
      <c r="P34" s="60">
        <v>3</v>
      </c>
      <c r="Q34" s="94">
        <v>10</v>
      </c>
      <c r="R34" s="101">
        <v>2</v>
      </c>
      <c r="S34" s="102">
        <v>24</v>
      </c>
      <c r="T34" s="103">
        <v>1</v>
      </c>
      <c r="U34" s="74">
        <v>22</v>
      </c>
      <c r="V34" s="60">
        <v>2</v>
      </c>
      <c r="W34" s="85">
        <v>13</v>
      </c>
      <c r="X34" s="101">
        <v>0</v>
      </c>
      <c r="Y34" s="104">
        <v>0</v>
      </c>
    </row>
    <row r="35" spans="1:25" s="12" customFormat="1" ht="22.5" customHeight="1">
      <c r="A35" s="45" t="s">
        <v>20</v>
      </c>
      <c r="B35" s="41">
        <v>5</v>
      </c>
      <c r="C35" s="75">
        <v>100</v>
      </c>
      <c r="D35" s="42">
        <f t="shared" si="2"/>
        <v>5</v>
      </c>
      <c r="E35" s="71">
        <f t="shared" si="3"/>
        <v>24</v>
      </c>
      <c r="F35" s="42">
        <f t="shared" si="0"/>
        <v>2</v>
      </c>
      <c r="G35" s="96">
        <f t="shared" si="1"/>
        <v>22</v>
      </c>
      <c r="H35" s="48">
        <v>0</v>
      </c>
      <c r="I35" s="75">
        <v>0</v>
      </c>
      <c r="J35" s="59">
        <v>0</v>
      </c>
      <c r="K35" s="126">
        <v>0</v>
      </c>
      <c r="L35" s="105">
        <v>0</v>
      </c>
      <c r="M35" s="106">
        <v>0</v>
      </c>
      <c r="N35" s="48">
        <v>1</v>
      </c>
      <c r="O35" s="75">
        <v>20</v>
      </c>
      <c r="P35" s="59">
        <v>2</v>
      </c>
      <c r="Q35" s="126">
        <v>1</v>
      </c>
      <c r="R35" s="105">
        <v>1</v>
      </c>
      <c r="S35" s="106">
        <v>4</v>
      </c>
      <c r="T35" s="107">
        <v>4</v>
      </c>
      <c r="U35" s="75">
        <v>80</v>
      </c>
      <c r="V35" s="59">
        <v>3</v>
      </c>
      <c r="W35" s="86">
        <v>23</v>
      </c>
      <c r="X35" s="105">
        <v>1</v>
      </c>
      <c r="Y35" s="108">
        <v>18</v>
      </c>
    </row>
    <row r="36" spans="1:25" s="12" customFormat="1" ht="22.5" customHeight="1">
      <c r="A36" s="45" t="s">
        <v>22</v>
      </c>
      <c r="B36" s="41">
        <v>2</v>
      </c>
      <c r="C36" s="75">
        <v>44</v>
      </c>
      <c r="D36" s="42">
        <f t="shared" si="2"/>
        <v>1</v>
      </c>
      <c r="E36" s="71">
        <f t="shared" si="3"/>
        <v>4</v>
      </c>
      <c r="F36" s="42">
        <f t="shared" si="0"/>
        <v>1</v>
      </c>
      <c r="G36" s="96">
        <f t="shared" si="1"/>
        <v>4</v>
      </c>
      <c r="H36" s="46">
        <v>0</v>
      </c>
      <c r="I36" s="74">
        <v>0</v>
      </c>
      <c r="J36" s="60">
        <v>0</v>
      </c>
      <c r="K36" s="94">
        <v>0</v>
      </c>
      <c r="L36" s="101">
        <v>0</v>
      </c>
      <c r="M36" s="102">
        <v>0</v>
      </c>
      <c r="N36" s="46">
        <v>1</v>
      </c>
      <c r="O36" s="74">
        <v>22</v>
      </c>
      <c r="P36" s="60">
        <v>0</v>
      </c>
      <c r="Q36" s="94">
        <v>0</v>
      </c>
      <c r="R36" s="101">
        <v>0</v>
      </c>
      <c r="S36" s="102">
        <v>0</v>
      </c>
      <c r="T36" s="103">
        <v>1</v>
      </c>
      <c r="U36" s="74">
        <v>22</v>
      </c>
      <c r="V36" s="60">
        <v>1</v>
      </c>
      <c r="W36" s="85">
        <v>4</v>
      </c>
      <c r="X36" s="101">
        <v>1</v>
      </c>
      <c r="Y36" s="104">
        <v>4</v>
      </c>
    </row>
    <row r="37" spans="1:25" s="12" customFormat="1" ht="22.5" customHeight="1">
      <c r="A37" s="45" t="s">
        <v>0</v>
      </c>
      <c r="B37" s="41">
        <v>254</v>
      </c>
      <c r="C37" s="75">
        <v>4294</v>
      </c>
      <c r="D37" s="42">
        <f t="shared" si="2"/>
        <v>276</v>
      </c>
      <c r="E37" s="71">
        <f t="shared" si="3"/>
        <v>4478</v>
      </c>
      <c r="F37" s="42">
        <f t="shared" si="0"/>
        <v>273</v>
      </c>
      <c r="G37" s="96">
        <f t="shared" si="1"/>
        <v>4128</v>
      </c>
      <c r="H37" s="48">
        <v>23</v>
      </c>
      <c r="I37" s="75">
        <v>367</v>
      </c>
      <c r="J37" s="59">
        <v>18</v>
      </c>
      <c r="K37" s="126">
        <v>259</v>
      </c>
      <c r="L37" s="105">
        <v>17</v>
      </c>
      <c r="M37" s="106">
        <v>240</v>
      </c>
      <c r="N37" s="48">
        <v>128</v>
      </c>
      <c r="O37" s="75">
        <v>2354</v>
      </c>
      <c r="P37" s="59">
        <v>110</v>
      </c>
      <c r="Q37" s="126">
        <v>1965</v>
      </c>
      <c r="R37" s="105">
        <v>102</v>
      </c>
      <c r="S37" s="106">
        <v>1698</v>
      </c>
      <c r="T37" s="107">
        <v>103</v>
      </c>
      <c r="U37" s="75">
        <v>1573</v>
      </c>
      <c r="V37" s="59">
        <v>148</v>
      </c>
      <c r="W37" s="86">
        <v>2254</v>
      </c>
      <c r="X37" s="105">
        <v>154</v>
      </c>
      <c r="Y37" s="108">
        <v>2190</v>
      </c>
    </row>
    <row r="38" spans="1:25" s="12" customFormat="1" ht="22.5" customHeight="1">
      <c r="A38" s="45" t="s">
        <v>23</v>
      </c>
      <c r="B38" s="41">
        <v>17</v>
      </c>
      <c r="C38" s="75">
        <v>309</v>
      </c>
      <c r="D38" s="42">
        <f t="shared" si="2"/>
        <v>20</v>
      </c>
      <c r="E38" s="71">
        <f t="shared" si="3"/>
        <v>337</v>
      </c>
      <c r="F38" s="42">
        <f t="shared" si="0"/>
        <v>19</v>
      </c>
      <c r="G38" s="96">
        <f t="shared" si="1"/>
        <v>305</v>
      </c>
      <c r="H38" s="46">
        <v>2</v>
      </c>
      <c r="I38" s="74">
        <v>30</v>
      </c>
      <c r="J38" s="60">
        <v>1</v>
      </c>
      <c r="K38" s="94">
        <v>26</v>
      </c>
      <c r="L38" s="101">
        <v>1</v>
      </c>
      <c r="M38" s="102">
        <v>20</v>
      </c>
      <c r="N38" s="46">
        <v>11</v>
      </c>
      <c r="O38" s="74">
        <v>221</v>
      </c>
      <c r="P38" s="60">
        <v>8</v>
      </c>
      <c r="Q38" s="94">
        <v>137</v>
      </c>
      <c r="R38" s="101">
        <v>7</v>
      </c>
      <c r="S38" s="102">
        <v>132</v>
      </c>
      <c r="T38" s="103">
        <v>4</v>
      </c>
      <c r="U38" s="74">
        <v>58</v>
      </c>
      <c r="V38" s="60">
        <v>11</v>
      </c>
      <c r="W38" s="85">
        <v>174</v>
      </c>
      <c r="X38" s="101">
        <v>11</v>
      </c>
      <c r="Y38" s="104">
        <v>153</v>
      </c>
    </row>
    <row r="39" spans="1:25" s="12" customFormat="1" ht="22.5" customHeight="1">
      <c r="A39" s="45" t="s">
        <v>24</v>
      </c>
      <c r="B39" s="41">
        <v>43</v>
      </c>
      <c r="C39" s="75">
        <v>832</v>
      </c>
      <c r="D39" s="42">
        <f t="shared" si="2"/>
        <v>47</v>
      </c>
      <c r="E39" s="71">
        <f t="shared" si="3"/>
        <v>786</v>
      </c>
      <c r="F39" s="42">
        <f t="shared" si="0"/>
        <v>51</v>
      </c>
      <c r="G39" s="96">
        <f t="shared" si="1"/>
        <v>815</v>
      </c>
      <c r="H39" s="48">
        <v>4</v>
      </c>
      <c r="I39" s="75">
        <v>76</v>
      </c>
      <c r="J39" s="59">
        <v>3</v>
      </c>
      <c r="K39" s="126">
        <v>36</v>
      </c>
      <c r="L39" s="105">
        <v>3</v>
      </c>
      <c r="M39" s="106">
        <v>25</v>
      </c>
      <c r="N39" s="48">
        <v>18</v>
      </c>
      <c r="O39" s="75">
        <v>378</v>
      </c>
      <c r="P39" s="59">
        <v>23</v>
      </c>
      <c r="Q39" s="126">
        <v>416</v>
      </c>
      <c r="R39" s="105">
        <v>23</v>
      </c>
      <c r="S39" s="106">
        <v>419</v>
      </c>
      <c r="T39" s="107">
        <v>21</v>
      </c>
      <c r="U39" s="75">
        <v>378</v>
      </c>
      <c r="V39" s="59">
        <v>21</v>
      </c>
      <c r="W39" s="86">
        <v>334</v>
      </c>
      <c r="X39" s="105">
        <v>25</v>
      </c>
      <c r="Y39" s="108">
        <v>371</v>
      </c>
    </row>
    <row r="40" spans="1:25" s="12" customFormat="1" ht="22.5" customHeight="1">
      <c r="A40" s="45" t="s">
        <v>25</v>
      </c>
      <c r="B40" s="41">
        <v>20</v>
      </c>
      <c r="C40" s="75">
        <v>340</v>
      </c>
      <c r="D40" s="42">
        <f t="shared" si="2"/>
        <v>12</v>
      </c>
      <c r="E40" s="71">
        <f t="shared" si="3"/>
        <v>217</v>
      </c>
      <c r="F40" s="42">
        <f t="shared" si="0"/>
        <v>14</v>
      </c>
      <c r="G40" s="96">
        <f t="shared" si="1"/>
        <v>225</v>
      </c>
      <c r="H40" s="113">
        <v>2</v>
      </c>
      <c r="I40" s="114">
        <v>35</v>
      </c>
      <c r="J40" s="127">
        <v>1</v>
      </c>
      <c r="K40" s="128">
        <v>27</v>
      </c>
      <c r="L40" s="115">
        <v>1</v>
      </c>
      <c r="M40" s="116">
        <v>23</v>
      </c>
      <c r="N40" s="113">
        <v>10</v>
      </c>
      <c r="O40" s="114">
        <v>192</v>
      </c>
      <c r="P40" s="127">
        <v>6</v>
      </c>
      <c r="Q40" s="128">
        <v>116</v>
      </c>
      <c r="R40" s="115">
        <v>4</v>
      </c>
      <c r="S40" s="116">
        <v>82</v>
      </c>
      <c r="T40" s="117">
        <v>8</v>
      </c>
      <c r="U40" s="114">
        <v>113</v>
      </c>
      <c r="V40" s="127">
        <v>5</v>
      </c>
      <c r="W40" s="129">
        <v>74</v>
      </c>
      <c r="X40" s="115">
        <v>9</v>
      </c>
      <c r="Y40" s="118">
        <v>120</v>
      </c>
    </row>
    <row r="41" spans="1:25" s="12" customFormat="1" ht="22.5" customHeight="1">
      <c r="A41" s="45" t="s">
        <v>26</v>
      </c>
      <c r="B41" s="41">
        <v>8</v>
      </c>
      <c r="C41" s="75">
        <v>164</v>
      </c>
      <c r="D41" s="42">
        <f t="shared" si="2"/>
        <v>8</v>
      </c>
      <c r="E41" s="71">
        <f t="shared" si="3"/>
        <v>161</v>
      </c>
      <c r="F41" s="42">
        <f t="shared" si="0"/>
        <v>7</v>
      </c>
      <c r="G41" s="96">
        <f t="shared" si="1"/>
        <v>135</v>
      </c>
      <c r="H41" s="48">
        <v>1</v>
      </c>
      <c r="I41" s="75">
        <v>18</v>
      </c>
      <c r="J41" s="59">
        <v>1</v>
      </c>
      <c r="K41" s="126">
        <v>16</v>
      </c>
      <c r="L41" s="105">
        <v>1</v>
      </c>
      <c r="M41" s="106">
        <v>14</v>
      </c>
      <c r="N41" s="48">
        <v>6</v>
      </c>
      <c r="O41" s="75">
        <v>126</v>
      </c>
      <c r="P41" s="59">
        <v>5</v>
      </c>
      <c r="Q41" s="126">
        <v>110</v>
      </c>
      <c r="R41" s="105">
        <v>4</v>
      </c>
      <c r="S41" s="106">
        <v>83</v>
      </c>
      <c r="T41" s="107">
        <v>1</v>
      </c>
      <c r="U41" s="75">
        <v>20</v>
      </c>
      <c r="V41" s="59">
        <v>2</v>
      </c>
      <c r="W41" s="86">
        <v>35</v>
      </c>
      <c r="X41" s="105">
        <v>2</v>
      </c>
      <c r="Y41" s="108">
        <v>38</v>
      </c>
    </row>
    <row r="42" spans="1:25" s="12" customFormat="1" ht="22.5" customHeight="1">
      <c r="A42" s="45" t="s">
        <v>27</v>
      </c>
      <c r="B42" s="41">
        <v>84</v>
      </c>
      <c r="C42" s="75">
        <v>1489</v>
      </c>
      <c r="D42" s="42">
        <f t="shared" si="2"/>
        <v>59</v>
      </c>
      <c r="E42" s="71">
        <f t="shared" si="3"/>
        <v>989</v>
      </c>
      <c r="F42" s="42">
        <f t="shared" si="0"/>
        <v>58</v>
      </c>
      <c r="G42" s="96">
        <f t="shared" si="1"/>
        <v>919</v>
      </c>
      <c r="H42" s="50">
        <v>7</v>
      </c>
      <c r="I42" s="77">
        <v>128</v>
      </c>
      <c r="J42" s="60">
        <v>4</v>
      </c>
      <c r="K42" s="94">
        <v>78</v>
      </c>
      <c r="L42" s="119">
        <v>2</v>
      </c>
      <c r="M42" s="120">
        <v>43</v>
      </c>
      <c r="N42" s="50">
        <v>38</v>
      </c>
      <c r="O42" s="77">
        <v>762</v>
      </c>
      <c r="P42" s="60">
        <v>21</v>
      </c>
      <c r="Q42" s="94">
        <v>389</v>
      </c>
      <c r="R42" s="119">
        <v>19</v>
      </c>
      <c r="S42" s="120">
        <v>316</v>
      </c>
      <c r="T42" s="121">
        <v>39</v>
      </c>
      <c r="U42" s="77">
        <v>599</v>
      </c>
      <c r="V42" s="60">
        <v>34</v>
      </c>
      <c r="W42" s="85">
        <v>522</v>
      </c>
      <c r="X42" s="119">
        <v>37</v>
      </c>
      <c r="Y42" s="122">
        <v>560</v>
      </c>
    </row>
    <row r="43" spans="1:25" s="12" customFormat="1" ht="22.5" customHeight="1">
      <c r="A43" s="45" t="s">
        <v>28</v>
      </c>
      <c r="B43" s="41">
        <v>23</v>
      </c>
      <c r="C43" s="75">
        <v>436</v>
      </c>
      <c r="D43" s="42">
        <f t="shared" si="2"/>
        <v>22</v>
      </c>
      <c r="E43" s="71">
        <f t="shared" si="3"/>
        <v>352</v>
      </c>
      <c r="F43" s="42">
        <f t="shared" si="0"/>
        <v>24</v>
      </c>
      <c r="G43" s="96">
        <f t="shared" si="1"/>
        <v>439</v>
      </c>
      <c r="H43" s="46">
        <v>2</v>
      </c>
      <c r="I43" s="74">
        <v>44</v>
      </c>
      <c r="J43" s="60">
        <v>2</v>
      </c>
      <c r="K43" s="94">
        <v>29</v>
      </c>
      <c r="L43" s="101">
        <v>2</v>
      </c>
      <c r="M43" s="102">
        <v>33</v>
      </c>
      <c r="N43" s="46">
        <v>15</v>
      </c>
      <c r="O43" s="74">
        <v>296</v>
      </c>
      <c r="P43" s="60">
        <v>9</v>
      </c>
      <c r="Q43" s="94">
        <v>153</v>
      </c>
      <c r="R43" s="101">
        <v>9</v>
      </c>
      <c r="S43" s="102">
        <v>169</v>
      </c>
      <c r="T43" s="103">
        <v>6</v>
      </c>
      <c r="U43" s="74">
        <v>96</v>
      </c>
      <c r="V43" s="60">
        <v>11</v>
      </c>
      <c r="W43" s="85">
        <v>170</v>
      </c>
      <c r="X43" s="101">
        <v>13</v>
      </c>
      <c r="Y43" s="104">
        <v>237</v>
      </c>
    </row>
    <row r="44" spans="1:25" s="12" customFormat="1" ht="22.5" customHeight="1">
      <c r="A44" s="45" t="s">
        <v>29</v>
      </c>
      <c r="B44" s="41">
        <v>30</v>
      </c>
      <c r="C44" s="75">
        <v>518</v>
      </c>
      <c r="D44" s="42">
        <f t="shared" si="2"/>
        <v>29</v>
      </c>
      <c r="E44" s="71">
        <f t="shared" si="3"/>
        <v>526</v>
      </c>
      <c r="F44" s="42">
        <f t="shared" si="0"/>
        <v>29</v>
      </c>
      <c r="G44" s="96">
        <f t="shared" si="1"/>
        <v>492</v>
      </c>
      <c r="H44" s="46">
        <v>2</v>
      </c>
      <c r="I44" s="74">
        <v>45</v>
      </c>
      <c r="J44" s="60">
        <v>1</v>
      </c>
      <c r="K44" s="94">
        <v>17</v>
      </c>
      <c r="L44" s="101">
        <v>1</v>
      </c>
      <c r="M44" s="102">
        <v>20</v>
      </c>
      <c r="N44" s="46">
        <v>16</v>
      </c>
      <c r="O44" s="74">
        <v>293</v>
      </c>
      <c r="P44" s="60">
        <v>14</v>
      </c>
      <c r="Q44" s="94">
        <v>268</v>
      </c>
      <c r="R44" s="101">
        <v>13</v>
      </c>
      <c r="S44" s="102">
        <v>242</v>
      </c>
      <c r="T44" s="103">
        <v>12</v>
      </c>
      <c r="U44" s="74">
        <v>180</v>
      </c>
      <c r="V44" s="60">
        <v>14</v>
      </c>
      <c r="W44" s="85">
        <v>241</v>
      </c>
      <c r="X44" s="101">
        <v>15</v>
      </c>
      <c r="Y44" s="104">
        <v>230</v>
      </c>
    </row>
    <row r="45" spans="1:25" s="12" customFormat="1" ht="22.5" customHeight="1">
      <c r="A45" s="45" t="s">
        <v>30</v>
      </c>
      <c r="B45" s="41">
        <v>27</v>
      </c>
      <c r="C45" s="75">
        <v>449</v>
      </c>
      <c r="D45" s="42">
        <f t="shared" si="2"/>
        <v>23</v>
      </c>
      <c r="E45" s="71">
        <f t="shared" si="3"/>
        <v>388</v>
      </c>
      <c r="F45" s="42">
        <f t="shared" si="0"/>
        <v>19</v>
      </c>
      <c r="G45" s="96">
        <f t="shared" si="1"/>
        <v>355</v>
      </c>
      <c r="H45" s="46">
        <v>3</v>
      </c>
      <c r="I45" s="74">
        <v>42</v>
      </c>
      <c r="J45" s="60">
        <v>4</v>
      </c>
      <c r="K45" s="94">
        <v>67</v>
      </c>
      <c r="L45" s="101">
        <v>3</v>
      </c>
      <c r="M45" s="102">
        <v>61</v>
      </c>
      <c r="N45" s="46">
        <v>14</v>
      </c>
      <c r="O45" s="74">
        <v>236</v>
      </c>
      <c r="P45" s="60">
        <v>13</v>
      </c>
      <c r="Q45" s="94">
        <v>234</v>
      </c>
      <c r="R45" s="101">
        <v>10</v>
      </c>
      <c r="S45" s="102">
        <v>205</v>
      </c>
      <c r="T45" s="103">
        <v>10</v>
      </c>
      <c r="U45" s="74">
        <v>171</v>
      </c>
      <c r="V45" s="60">
        <v>6</v>
      </c>
      <c r="W45" s="85">
        <v>87</v>
      </c>
      <c r="X45" s="101">
        <v>6</v>
      </c>
      <c r="Y45" s="104">
        <v>89</v>
      </c>
    </row>
    <row r="46" spans="1:25" s="12" customFormat="1" ht="22.5" customHeight="1">
      <c r="A46" s="45" t="s">
        <v>31</v>
      </c>
      <c r="B46" s="41">
        <v>35</v>
      </c>
      <c r="C46" s="75">
        <v>507</v>
      </c>
      <c r="D46" s="42">
        <f t="shared" si="2"/>
        <v>24</v>
      </c>
      <c r="E46" s="71">
        <f t="shared" si="3"/>
        <v>424</v>
      </c>
      <c r="F46" s="42">
        <f t="shared" si="0"/>
        <v>23</v>
      </c>
      <c r="G46" s="96">
        <f t="shared" si="1"/>
        <v>378</v>
      </c>
      <c r="H46" s="46">
        <v>5</v>
      </c>
      <c r="I46" s="74">
        <v>52</v>
      </c>
      <c r="J46" s="60">
        <v>1</v>
      </c>
      <c r="K46" s="94">
        <v>21</v>
      </c>
      <c r="L46" s="101">
        <v>1</v>
      </c>
      <c r="M46" s="102">
        <v>20</v>
      </c>
      <c r="N46" s="46">
        <v>12</v>
      </c>
      <c r="O46" s="74">
        <v>186</v>
      </c>
      <c r="P46" s="60">
        <v>8</v>
      </c>
      <c r="Q46" s="94">
        <v>144</v>
      </c>
      <c r="R46" s="101">
        <v>7</v>
      </c>
      <c r="S46" s="102">
        <v>107</v>
      </c>
      <c r="T46" s="103">
        <v>18</v>
      </c>
      <c r="U46" s="74">
        <v>269</v>
      </c>
      <c r="V46" s="60">
        <v>15</v>
      </c>
      <c r="W46" s="85">
        <v>259</v>
      </c>
      <c r="X46" s="101">
        <v>15</v>
      </c>
      <c r="Y46" s="104">
        <v>251</v>
      </c>
    </row>
    <row r="47" spans="1:25" s="12" customFormat="1" ht="22.5" customHeight="1">
      <c r="A47" s="45" t="s">
        <v>32</v>
      </c>
      <c r="B47" s="41">
        <v>13</v>
      </c>
      <c r="C47" s="75">
        <v>243</v>
      </c>
      <c r="D47" s="42">
        <f t="shared" si="2"/>
        <v>12</v>
      </c>
      <c r="E47" s="71">
        <f t="shared" si="3"/>
        <v>193</v>
      </c>
      <c r="F47" s="42">
        <f t="shared" si="0"/>
        <v>11</v>
      </c>
      <c r="G47" s="96">
        <f t="shared" si="1"/>
        <v>212</v>
      </c>
      <c r="H47" s="48">
        <v>1</v>
      </c>
      <c r="I47" s="75">
        <v>15</v>
      </c>
      <c r="J47" s="59">
        <v>1</v>
      </c>
      <c r="K47" s="126">
        <v>2</v>
      </c>
      <c r="L47" s="105">
        <v>0</v>
      </c>
      <c r="M47" s="106">
        <v>0</v>
      </c>
      <c r="N47" s="48">
        <v>6</v>
      </c>
      <c r="O47" s="75">
        <v>132</v>
      </c>
      <c r="P47" s="59">
        <v>6</v>
      </c>
      <c r="Q47" s="126">
        <v>114</v>
      </c>
      <c r="R47" s="105">
        <v>5</v>
      </c>
      <c r="S47" s="106">
        <v>106</v>
      </c>
      <c r="T47" s="107">
        <v>6</v>
      </c>
      <c r="U47" s="75">
        <v>96</v>
      </c>
      <c r="V47" s="59">
        <v>5</v>
      </c>
      <c r="W47" s="86">
        <v>77</v>
      </c>
      <c r="X47" s="105">
        <v>6</v>
      </c>
      <c r="Y47" s="108">
        <v>106</v>
      </c>
    </row>
    <row r="48" spans="1:25" s="12" customFormat="1" ht="22.5" customHeight="1">
      <c r="A48" s="45" t="s">
        <v>33</v>
      </c>
      <c r="B48" s="41">
        <v>11</v>
      </c>
      <c r="C48" s="75">
        <v>118</v>
      </c>
      <c r="D48" s="42">
        <f t="shared" si="2"/>
        <v>6</v>
      </c>
      <c r="E48" s="71">
        <f t="shared" si="3"/>
        <v>86</v>
      </c>
      <c r="F48" s="42">
        <f t="shared" si="0"/>
        <v>5</v>
      </c>
      <c r="G48" s="96">
        <f t="shared" si="1"/>
        <v>97</v>
      </c>
      <c r="H48" s="49">
        <v>1</v>
      </c>
      <c r="I48" s="76">
        <v>5</v>
      </c>
      <c r="J48" s="60">
        <v>0</v>
      </c>
      <c r="K48" s="94">
        <v>0</v>
      </c>
      <c r="L48" s="109">
        <v>0</v>
      </c>
      <c r="M48" s="110">
        <v>0</v>
      </c>
      <c r="N48" s="48">
        <v>3</v>
      </c>
      <c r="O48" s="75">
        <v>29</v>
      </c>
      <c r="P48" s="59">
        <v>1</v>
      </c>
      <c r="Q48" s="126">
        <v>5</v>
      </c>
      <c r="R48" s="105">
        <v>1</v>
      </c>
      <c r="S48" s="106">
        <v>21</v>
      </c>
      <c r="T48" s="107">
        <v>7</v>
      </c>
      <c r="U48" s="75">
        <v>84</v>
      </c>
      <c r="V48" s="59">
        <v>5</v>
      </c>
      <c r="W48" s="86">
        <v>81</v>
      </c>
      <c r="X48" s="105">
        <v>4</v>
      </c>
      <c r="Y48" s="108">
        <v>76</v>
      </c>
    </row>
    <row r="49" spans="1:25" s="12" customFormat="1" ht="22.5" customHeight="1" thickBot="1">
      <c r="A49" s="51" t="s">
        <v>34</v>
      </c>
      <c r="B49" s="41">
        <v>4</v>
      </c>
      <c r="C49" s="75">
        <v>58</v>
      </c>
      <c r="D49" s="42">
        <f t="shared" si="2"/>
        <v>4</v>
      </c>
      <c r="E49" s="71">
        <f t="shared" si="3"/>
        <v>76</v>
      </c>
      <c r="F49" s="42">
        <f t="shared" si="0"/>
        <v>2</v>
      </c>
      <c r="G49" s="96">
        <f t="shared" si="1"/>
        <v>15</v>
      </c>
      <c r="H49" s="46">
        <v>1</v>
      </c>
      <c r="I49" s="74">
        <v>16</v>
      </c>
      <c r="J49" s="60">
        <v>1</v>
      </c>
      <c r="K49" s="94">
        <v>18</v>
      </c>
      <c r="L49" s="101">
        <v>1</v>
      </c>
      <c r="M49" s="102">
        <v>1</v>
      </c>
      <c r="N49" s="46">
        <v>1</v>
      </c>
      <c r="O49" s="74">
        <v>3</v>
      </c>
      <c r="P49" s="60">
        <v>2</v>
      </c>
      <c r="Q49" s="94">
        <v>31</v>
      </c>
      <c r="R49" s="101">
        <v>1</v>
      </c>
      <c r="S49" s="102">
        <v>14</v>
      </c>
      <c r="T49" s="103">
        <v>2</v>
      </c>
      <c r="U49" s="74">
        <v>39</v>
      </c>
      <c r="V49" s="60">
        <v>1</v>
      </c>
      <c r="W49" s="85">
        <v>27</v>
      </c>
      <c r="X49" s="101">
        <v>0</v>
      </c>
      <c r="Y49" s="104">
        <v>0</v>
      </c>
    </row>
    <row r="50" spans="1:25" s="19" customFormat="1" ht="42.75" customHeight="1" thickBot="1">
      <c r="A50" s="123" t="s">
        <v>36</v>
      </c>
      <c r="B50" s="53">
        <f aca="true" t="shared" si="4" ref="B50:Y50">SUM(B7:B49)</f>
        <v>3729</v>
      </c>
      <c r="C50" s="78">
        <f t="shared" si="4"/>
        <v>56840</v>
      </c>
      <c r="D50" s="54">
        <f t="shared" si="4"/>
        <v>4011</v>
      </c>
      <c r="E50" s="78">
        <f t="shared" si="4"/>
        <v>57272.08</v>
      </c>
      <c r="F50" s="54">
        <f t="shared" si="4"/>
        <v>3593</v>
      </c>
      <c r="G50" s="79">
        <f t="shared" si="4"/>
        <v>54413</v>
      </c>
      <c r="H50" s="55">
        <f t="shared" si="4"/>
        <v>376</v>
      </c>
      <c r="I50" s="78">
        <f t="shared" si="4"/>
        <v>5661</v>
      </c>
      <c r="J50" s="54">
        <f t="shared" si="4"/>
        <v>367</v>
      </c>
      <c r="K50" s="78">
        <f t="shared" si="4"/>
        <v>4740</v>
      </c>
      <c r="L50" s="54">
        <f t="shared" si="4"/>
        <v>298</v>
      </c>
      <c r="M50" s="79">
        <f t="shared" si="4"/>
        <v>4358</v>
      </c>
      <c r="N50" s="55">
        <f t="shared" si="4"/>
        <v>1384</v>
      </c>
      <c r="O50" s="78">
        <f t="shared" si="4"/>
        <v>22478</v>
      </c>
      <c r="P50" s="54">
        <f t="shared" si="4"/>
        <v>1168</v>
      </c>
      <c r="Q50" s="78">
        <f t="shared" si="4"/>
        <v>18240.08</v>
      </c>
      <c r="R50" s="54">
        <f t="shared" si="4"/>
        <v>971</v>
      </c>
      <c r="S50" s="79">
        <f t="shared" si="4"/>
        <v>15653</v>
      </c>
      <c r="T50" s="124">
        <f t="shared" si="4"/>
        <v>1969</v>
      </c>
      <c r="U50" s="78">
        <f t="shared" si="4"/>
        <v>28701</v>
      </c>
      <c r="V50" s="54">
        <f t="shared" si="4"/>
        <v>2476</v>
      </c>
      <c r="W50" s="80">
        <f t="shared" si="4"/>
        <v>34292</v>
      </c>
      <c r="X50" s="54">
        <f t="shared" si="4"/>
        <v>2324</v>
      </c>
      <c r="Y50" s="80">
        <f t="shared" si="4"/>
        <v>34402</v>
      </c>
    </row>
    <row r="51" ht="23.25" customHeight="1">
      <c r="A51" s="58"/>
    </row>
  </sheetData>
  <sheetProtection/>
  <mergeCells count="19">
    <mergeCell ref="C3:E3"/>
    <mergeCell ref="T3:W3"/>
    <mergeCell ref="F5:G5"/>
    <mergeCell ref="L5:M5"/>
    <mergeCell ref="R5:S5"/>
    <mergeCell ref="T5:U5"/>
    <mergeCell ref="N5:O5"/>
    <mergeCell ref="V5:W5"/>
    <mergeCell ref="P5:Q5"/>
    <mergeCell ref="A4:A6"/>
    <mergeCell ref="B4:E4"/>
    <mergeCell ref="B5:C5"/>
    <mergeCell ref="D5:E5"/>
    <mergeCell ref="X5:Y5"/>
    <mergeCell ref="H4:M4"/>
    <mergeCell ref="N4:S4"/>
    <mergeCell ref="T4:Y4"/>
    <mergeCell ref="H5:I5"/>
    <mergeCell ref="J5:K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80" zoomScaleNormal="75" zoomScaleSheetLayoutView="80" zoomScalePageLayoutView="0" workbookViewId="0" topLeftCell="A1">
      <pane xSplit="1" ySplit="6" topLeftCell="D23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F27" sqref="F27:Q27"/>
    </sheetView>
  </sheetViews>
  <sheetFormatPr defaultColWidth="9.00390625" defaultRowHeight="13.5"/>
  <cols>
    <col min="1" max="1" width="19.125" style="24" customWidth="1"/>
    <col min="2" max="2" width="13.625" style="24" customWidth="1"/>
    <col min="3" max="3" width="15.125" style="24" customWidth="1"/>
    <col min="4" max="4" width="13.625" style="24" customWidth="1"/>
    <col min="5" max="5" width="15.125" style="24" customWidth="1"/>
    <col min="6" max="6" width="11.375" style="24" customWidth="1"/>
    <col min="7" max="7" width="14.75390625" style="24" customWidth="1"/>
    <col min="8" max="8" width="11.375" style="24" customWidth="1"/>
    <col min="9" max="9" width="14.75390625" style="24" customWidth="1"/>
    <col min="10" max="10" width="11.375" style="24" customWidth="1"/>
    <col min="11" max="11" width="14.75390625" style="24" customWidth="1"/>
    <col min="12" max="12" width="11.375" style="24" customWidth="1"/>
    <col min="13" max="13" width="14.75390625" style="24" customWidth="1"/>
    <col min="14" max="14" width="11.375" style="24" customWidth="1"/>
    <col min="15" max="15" width="14.75390625" style="24" customWidth="1"/>
    <col min="16" max="16" width="11.375" style="24" customWidth="1"/>
    <col min="17" max="17" width="14.75390625" style="24" customWidth="1"/>
    <col min="18" max="16384" width="9.00390625" style="24" customWidth="1"/>
  </cols>
  <sheetData>
    <row r="1" spans="1:9" ht="35.25" customHeight="1">
      <c r="A1" s="23" t="s">
        <v>58</v>
      </c>
      <c r="F1" s="25"/>
      <c r="G1" s="4"/>
      <c r="H1" s="4"/>
      <c r="I1" s="4"/>
    </row>
    <row r="2" spans="1:9" ht="33" customHeight="1">
      <c r="A2" s="23" t="s">
        <v>56</v>
      </c>
      <c r="F2" s="25"/>
      <c r="G2" s="4"/>
      <c r="H2" s="4"/>
      <c r="I2" s="65"/>
    </row>
    <row r="3" spans="1:17" s="29" customFormat="1" ht="33.75" customHeight="1" thickBot="1">
      <c r="A3" s="26"/>
      <c r="B3" s="27"/>
      <c r="C3" s="167" t="s">
        <v>53</v>
      </c>
      <c r="D3" s="167"/>
      <c r="E3" s="167"/>
      <c r="J3" s="30"/>
      <c r="N3" s="167"/>
      <c r="O3" s="167"/>
      <c r="P3" s="167"/>
      <c r="Q3" s="167"/>
    </row>
    <row r="4" spans="1:17" s="29" customFormat="1" ht="36" customHeight="1" thickBot="1">
      <c r="A4" s="177" t="s">
        <v>49</v>
      </c>
      <c r="B4" s="180" t="s">
        <v>42</v>
      </c>
      <c r="C4" s="181"/>
      <c r="D4" s="181"/>
      <c r="E4" s="181"/>
      <c r="F4" s="168" t="s">
        <v>38</v>
      </c>
      <c r="G4" s="169"/>
      <c r="H4" s="169"/>
      <c r="I4" s="170"/>
      <c r="J4" s="168" t="s">
        <v>39</v>
      </c>
      <c r="K4" s="169"/>
      <c r="L4" s="169"/>
      <c r="M4" s="169"/>
      <c r="N4" s="168" t="s">
        <v>37</v>
      </c>
      <c r="O4" s="169"/>
      <c r="P4" s="169"/>
      <c r="Q4" s="171"/>
    </row>
    <row r="5" spans="1:17" s="29" customFormat="1" ht="63" customHeight="1" thickBot="1">
      <c r="A5" s="178"/>
      <c r="B5" s="182" t="s">
        <v>59</v>
      </c>
      <c r="C5" s="197"/>
      <c r="D5" s="194" t="s">
        <v>60</v>
      </c>
      <c r="E5" s="198"/>
      <c r="F5" s="196" t="s">
        <v>59</v>
      </c>
      <c r="G5" s="197"/>
      <c r="H5" s="194" t="s">
        <v>60</v>
      </c>
      <c r="I5" s="198"/>
      <c r="J5" s="196" t="s">
        <v>59</v>
      </c>
      <c r="K5" s="197"/>
      <c r="L5" s="194" t="s">
        <v>60</v>
      </c>
      <c r="M5" s="198"/>
      <c r="N5" s="196" t="s">
        <v>59</v>
      </c>
      <c r="O5" s="197"/>
      <c r="P5" s="194" t="s">
        <v>60</v>
      </c>
      <c r="Q5" s="195"/>
    </row>
    <row r="6" spans="1:17" ht="36" customHeight="1" thickBot="1">
      <c r="A6" s="179"/>
      <c r="B6" s="36" t="s">
        <v>50</v>
      </c>
      <c r="C6" s="66" t="s">
        <v>51</v>
      </c>
      <c r="D6" s="37" t="s">
        <v>50</v>
      </c>
      <c r="E6" s="67" t="s">
        <v>51</v>
      </c>
      <c r="F6" s="38" t="s">
        <v>50</v>
      </c>
      <c r="G6" s="66" t="s">
        <v>51</v>
      </c>
      <c r="H6" s="37" t="s">
        <v>50</v>
      </c>
      <c r="I6" s="68" t="s">
        <v>51</v>
      </c>
      <c r="J6" s="38" t="s">
        <v>50</v>
      </c>
      <c r="K6" s="66" t="s">
        <v>51</v>
      </c>
      <c r="L6" s="37" t="s">
        <v>50</v>
      </c>
      <c r="M6" s="69" t="s">
        <v>51</v>
      </c>
      <c r="N6" s="38" t="s">
        <v>50</v>
      </c>
      <c r="O6" s="66" t="s">
        <v>51</v>
      </c>
      <c r="P6" s="37" t="s">
        <v>50</v>
      </c>
      <c r="Q6" s="69" t="s">
        <v>51</v>
      </c>
    </row>
    <row r="7" spans="1:18" s="3" customFormat="1" ht="22.5" customHeight="1">
      <c r="A7" s="40" t="s">
        <v>40</v>
      </c>
      <c r="B7" s="41">
        <v>2376</v>
      </c>
      <c r="C7" s="70">
        <v>42521</v>
      </c>
      <c r="D7" s="42">
        <f>H7+L7+P7</f>
        <v>2465</v>
      </c>
      <c r="E7" s="71">
        <f>I7+M7+Q7</f>
        <v>43573</v>
      </c>
      <c r="F7" s="43">
        <v>715</v>
      </c>
      <c r="G7" s="72">
        <v>13224</v>
      </c>
      <c r="H7" s="61">
        <v>725</v>
      </c>
      <c r="I7" s="81">
        <v>13067</v>
      </c>
      <c r="J7" s="43">
        <v>658</v>
      </c>
      <c r="K7" s="72">
        <v>12246</v>
      </c>
      <c r="L7" s="61">
        <v>681</v>
      </c>
      <c r="M7" s="84">
        <v>12918</v>
      </c>
      <c r="N7" s="43">
        <v>1003</v>
      </c>
      <c r="O7" s="72">
        <v>17051</v>
      </c>
      <c r="P7" s="61">
        <v>1059</v>
      </c>
      <c r="Q7" s="84">
        <v>17588</v>
      </c>
      <c r="R7" s="44"/>
    </row>
    <row r="8" spans="1:18" s="12" customFormat="1" ht="22.5" customHeight="1">
      <c r="A8" s="45" t="s">
        <v>1</v>
      </c>
      <c r="B8" s="41">
        <v>52</v>
      </c>
      <c r="C8" s="73">
        <v>966</v>
      </c>
      <c r="D8" s="42">
        <f>H8+L8+P8</f>
        <v>60</v>
      </c>
      <c r="E8" s="71">
        <f>I8+M8+Q8</f>
        <v>1197</v>
      </c>
      <c r="F8" s="46">
        <v>9</v>
      </c>
      <c r="G8" s="74">
        <v>189</v>
      </c>
      <c r="H8" s="60">
        <v>15</v>
      </c>
      <c r="I8" s="82">
        <v>297</v>
      </c>
      <c r="J8" s="46">
        <v>16</v>
      </c>
      <c r="K8" s="74">
        <v>304</v>
      </c>
      <c r="L8" s="60">
        <v>18</v>
      </c>
      <c r="M8" s="85">
        <v>379</v>
      </c>
      <c r="N8" s="46">
        <v>27</v>
      </c>
      <c r="O8" s="74">
        <v>473</v>
      </c>
      <c r="P8" s="60">
        <v>27</v>
      </c>
      <c r="Q8" s="85">
        <v>521</v>
      </c>
      <c r="R8" s="47"/>
    </row>
    <row r="9" spans="1:18" s="12" customFormat="1" ht="22.5" customHeight="1">
      <c r="A9" s="45" t="s">
        <v>3</v>
      </c>
      <c r="B9" s="41">
        <v>9</v>
      </c>
      <c r="C9" s="73">
        <v>180</v>
      </c>
      <c r="D9" s="42">
        <f aca="true" t="shared" si="0" ref="D9:D49">H9+L9+P9</f>
        <v>9</v>
      </c>
      <c r="E9" s="71">
        <f aca="true" t="shared" si="1" ref="E9:E49">I9+M9+Q9</f>
        <v>172</v>
      </c>
      <c r="F9" s="48">
        <v>1</v>
      </c>
      <c r="G9" s="75">
        <v>20</v>
      </c>
      <c r="H9" s="59">
        <v>2</v>
      </c>
      <c r="I9" s="83">
        <v>32</v>
      </c>
      <c r="J9" s="48">
        <v>2</v>
      </c>
      <c r="K9" s="75">
        <v>40</v>
      </c>
      <c r="L9" s="59">
        <v>3</v>
      </c>
      <c r="M9" s="86">
        <v>57</v>
      </c>
      <c r="N9" s="48">
        <v>6</v>
      </c>
      <c r="O9" s="75">
        <v>120</v>
      </c>
      <c r="P9" s="59">
        <v>4</v>
      </c>
      <c r="Q9" s="86">
        <v>83</v>
      </c>
      <c r="R9" s="47"/>
    </row>
    <row r="10" spans="1:17" s="12" customFormat="1" ht="22.5" customHeight="1">
      <c r="A10" s="45" t="s">
        <v>4</v>
      </c>
      <c r="B10" s="41">
        <v>7</v>
      </c>
      <c r="C10" s="73">
        <v>142</v>
      </c>
      <c r="D10" s="42">
        <f t="shared" si="0"/>
        <v>8</v>
      </c>
      <c r="E10" s="71">
        <f t="shared" si="1"/>
        <v>152</v>
      </c>
      <c r="F10" s="46">
        <v>0</v>
      </c>
      <c r="G10" s="74">
        <v>0</v>
      </c>
      <c r="H10" s="60">
        <v>0</v>
      </c>
      <c r="I10" s="82">
        <v>0</v>
      </c>
      <c r="J10" s="46">
        <v>4</v>
      </c>
      <c r="K10" s="74">
        <v>80</v>
      </c>
      <c r="L10" s="60">
        <v>4</v>
      </c>
      <c r="M10" s="85">
        <v>77</v>
      </c>
      <c r="N10" s="46">
        <v>3</v>
      </c>
      <c r="O10" s="74">
        <v>62</v>
      </c>
      <c r="P10" s="60">
        <v>4</v>
      </c>
      <c r="Q10" s="85">
        <v>75</v>
      </c>
    </row>
    <row r="11" spans="1:18" s="12" customFormat="1" ht="22.5" customHeight="1">
      <c r="A11" s="45" t="s">
        <v>2</v>
      </c>
      <c r="B11" s="41">
        <v>35</v>
      </c>
      <c r="C11" s="73">
        <v>715</v>
      </c>
      <c r="D11" s="42">
        <f t="shared" si="0"/>
        <v>39</v>
      </c>
      <c r="E11" s="71">
        <f t="shared" si="1"/>
        <v>760</v>
      </c>
      <c r="F11" s="49">
        <v>4</v>
      </c>
      <c r="G11" s="76">
        <v>82</v>
      </c>
      <c r="H11" s="60">
        <v>8</v>
      </c>
      <c r="I11" s="82">
        <v>166</v>
      </c>
      <c r="J11" s="49">
        <v>9</v>
      </c>
      <c r="K11" s="76">
        <v>201</v>
      </c>
      <c r="L11" s="60">
        <v>8</v>
      </c>
      <c r="M11" s="94">
        <v>167</v>
      </c>
      <c r="N11" s="49">
        <v>22</v>
      </c>
      <c r="O11" s="76">
        <v>432</v>
      </c>
      <c r="P11" s="60">
        <v>23</v>
      </c>
      <c r="Q11" s="85">
        <v>427</v>
      </c>
      <c r="R11" s="47"/>
    </row>
    <row r="12" spans="1:18" s="12" customFormat="1" ht="22.5" customHeight="1">
      <c r="A12" s="45" t="s">
        <v>43</v>
      </c>
      <c r="B12" s="41">
        <v>221</v>
      </c>
      <c r="C12" s="75">
        <v>4440</v>
      </c>
      <c r="D12" s="42">
        <f t="shared" si="0"/>
        <v>247</v>
      </c>
      <c r="E12" s="71">
        <f t="shared" si="1"/>
        <v>4524</v>
      </c>
      <c r="F12" s="46">
        <v>32</v>
      </c>
      <c r="G12" s="74">
        <v>637</v>
      </c>
      <c r="H12" s="60">
        <v>34</v>
      </c>
      <c r="I12" s="82">
        <v>642</v>
      </c>
      <c r="J12" s="46">
        <v>81</v>
      </c>
      <c r="K12" s="74">
        <v>1701</v>
      </c>
      <c r="L12" s="60">
        <v>86</v>
      </c>
      <c r="M12" s="85">
        <v>1652</v>
      </c>
      <c r="N12" s="46">
        <v>108</v>
      </c>
      <c r="O12" s="74">
        <v>2102</v>
      </c>
      <c r="P12" s="60">
        <v>127</v>
      </c>
      <c r="Q12" s="85">
        <v>2230</v>
      </c>
      <c r="R12" s="47"/>
    </row>
    <row r="13" spans="1:18" s="12" customFormat="1" ht="22.5" customHeight="1">
      <c r="A13" s="45" t="s">
        <v>44</v>
      </c>
      <c r="B13" s="41">
        <v>250</v>
      </c>
      <c r="C13" s="75">
        <v>3440</v>
      </c>
      <c r="D13" s="42">
        <f t="shared" si="0"/>
        <v>169</v>
      </c>
      <c r="E13" s="71">
        <f t="shared" si="1"/>
        <v>3120</v>
      </c>
      <c r="F13" s="49">
        <v>60</v>
      </c>
      <c r="G13" s="76">
        <v>750</v>
      </c>
      <c r="H13" s="60">
        <v>39</v>
      </c>
      <c r="I13" s="82">
        <v>749</v>
      </c>
      <c r="J13" s="49">
        <v>70</v>
      </c>
      <c r="K13" s="76">
        <v>1050</v>
      </c>
      <c r="L13" s="60">
        <v>43</v>
      </c>
      <c r="M13" s="85">
        <v>830</v>
      </c>
      <c r="N13" s="49">
        <v>120</v>
      </c>
      <c r="O13" s="76">
        <v>1640</v>
      </c>
      <c r="P13" s="60">
        <v>87</v>
      </c>
      <c r="Q13" s="85">
        <v>1541</v>
      </c>
      <c r="R13" s="47"/>
    </row>
    <row r="14" spans="1:17" s="12" customFormat="1" ht="22.5" customHeight="1">
      <c r="A14" s="45" t="s">
        <v>5</v>
      </c>
      <c r="B14" s="41">
        <v>100</v>
      </c>
      <c r="C14" s="75">
        <v>1845</v>
      </c>
      <c r="D14" s="42">
        <f t="shared" si="0"/>
        <v>112</v>
      </c>
      <c r="E14" s="71">
        <f t="shared" si="1"/>
        <v>2018</v>
      </c>
      <c r="F14" s="48">
        <v>20</v>
      </c>
      <c r="G14" s="75">
        <v>374</v>
      </c>
      <c r="H14" s="59">
        <v>23</v>
      </c>
      <c r="I14" s="83">
        <v>436</v>
      </c>
      <c r="J14" s="48">
        <v>28</v>
      </c>
      <c r="K14" s="75">
        <v>548</v>
      </c>
      <c r="L14" s="59">
        <v>29</v>
      </c>
      <c r="M14" s="86">
        <v>542</v>
      </c>
      <c r="N14" s="48">
        <v>52</v>
      </c>
      <c r="O14" s="75">
        <v>923</v>
      </c>
      <c r="P14" s="59">
        <v>60</v>
      </c>
      <c r="Q14" s="86">
        <v>1040</v>
      </c>
    </row>
    <row r="15" spans="1:17" s="12" customFormat="1" ht="22.5" customHeight="1">
      <c r="A15" s="45" t="s">
        <v>6</v>
      </c>
      <c r="B15" s="41">
        <v>20</v>
      </c>
      <c r="C15" s="75">
        <v>215</v>
      </c>
      <c r="D15" s="42">
        <f t="shared" si="0"/>
        <v>33</v>
      </c>
      <c r="E15" s="71">
        <f t="shared" si="1"/>
        <v>355</v>
      </c>
      <c r="F15" s="46">
        <v>4</v>
      </c>
      <c r="G15" s="74">
        <v>45</v>
      </c>
      <c r="H15" s="60">
        <v>6</v>
      </c>
      <c r="I15" s="82">
        <v>69</v>
      </c>
      <c r="J15" s="46">
        <v>4</v>
      </c>
      <c r="K15" s="74">
        <v>50</v>
      </c>
      <c r="L15" s="60">
        <v>6</v>
      </c>
      <c r="M15" s="85">
        <v>68</v>
      </c>
      <c r="N15" s="46">
        <v>12</v>
      </c>
      <c r="O15" s="74">
        <v>120</v>
      </c>
      <c r="P15" s="60">
        <v>21</v>
      </c>
      <c r="Q15" s="85">
        <v>218</v>
      </c>
    </row>
    <row r="16" spans="1:17" s="12" customFormat="1" ht="22.5" customHeight="1">
      <c r="A16" s="45" t="s">
        <v>7</v>
      </c>
      <c r="B16" s="41">
        <v>15</v>
      </c>
      <c r="C16" s="75">
        <v>282</v>
      </c>
      <c r="D16" s="42">
        <f t="shared" si="0"/>
        <v>14</v>
      </c>
      <c r="E16" s="71">
        <f t="shared" si="1"/>
        <v>248</v>
      </c>
      <c r="F16" s="48">
        <v>3</v>
      </c>
      <c r="G16" s="75">
        <v>60</v>
      </c>
      <c r="H16" s="59">
        <v>1</v>
      </c>
      <c r="I16" s="83">
        <v>7</v>
      </c>
      <c r="J16" s="48">
        <v>6</v>
      </c>
      <c r="K16" s="75">
        <v>120</v>
      </c>
      <c r="L16" s="59">
        <v>7</v>
      </c>
      <c r="M16" s="86">
        <v>134</v>
      </c>
      <c r="N16" s="48">
        <v>6</v>
      </c>
      <c r="O16" s="75">
        <v>102</v>
      </c>
      <c r="P16" s="59">
        <v>6</v>
      </c>
      <c r="Q16" s="86">
        <v>107</v>
      </c>
    </row>
    <row r="17" spans="1:17" s="12" customFormat="1" ht="22.5" customHeight="1">
      <c r="A17" s="45" t="s">
        <v>45</v>
      </c>
      <c r="B17" s="41">
        <v>159</v>
      </c>
      <c r="C17" s="75">
        <v>2385</v>
      </c>
      <c r="D17" s="42">
        <f t="shared" si="0"/>
        <v>180</v>
      </c>
      <c r="E17" s="71">
        <f t="shared" si="1"/>
        <v>2419</v>
      </c>
      <c r="F17" s="46">
        <v>23</v>
      </c>
      <c r="G17" s="74">
        <v>357</v>
      </c>
      <c r="H17" s="60">
        <v>33</v>
      </c>
      <c r="I17" s="82">
        <v>495</v>
      </c>
      <c r="J17" s="46">
        <v>36</v>
      </c>
      <c r="K17" s="74">
        <v>623</v>
      </c>
      <c r="L17" s="60">
        <v>42</v>
      </c>
      <c r="M17" s="85">
        <v>657</v>
      </c>
      <c r="N17" s="46">
        <v>100</v>
      </c>
      <c r="O17" s="74">
        <v>1405</v>
      </c>
      <c r="P17" s="60">
        <v>105</v>
      </c>
      <c r="Q17" s="85">
        <v>1267</v>
      </c>
    </row>
    <row r="18" spans="1:17" s="12" customFormat="1" ht="22.5" customHeight="1">
      <c r="A18" s="45" t="s">
        <v>46</v>
      </c>
      <c r="B18" s="41">
        <v>185</v>
      </c>
      <c r="C18" s="75">
        <v>3616</v>
      </c>
      <c r="D18" s="42">
        <f t="shared" si="0"/>
        <v>167</v>
      </c>
      <c r="E18" s="71">
        <f t="shared" si="1"/>
        <v>3103</v>
      </c>
      <c r="F18" s="48">
        <v>32</v>
      </c>
      <c r="G18" s="75">
        <v>625</v>
      </c>
      <c r="H18" s="59">
        <v>26</v>
      </c>
      <c r="I18" s="83">
        <v>504</v>
      </c>
      <c r="J18" s="48">
        <v>48</v>
      </c>
      <c r="K18" s="75">
        <v>939</v>
      </c>
      <c r="L18" s="59">
        <v>46</v>
      </c>
      <c r="M18" s="86">
        <v>895</v>
      </c>
      <c r="N18" s="48">
        <v>105</v>
      </c>
      <c r="O18" s="75">
        <v>2052</v>
      </c>
      <c r="P18" s="59">
        <v>95</v>
      </c>
      <c r="Q18" s="86">
        <v>1704</v>
      </c>
    </row>
    <row r="19" spans="1:17" s="12" customFormat="1" ht="22.5" customHeight="1">
      <c r="A19" s="45" t="s">
        <v>47</v>
      </c>
      <c r="B19" s="41">
        <v>106</v>
      </c>
      <c r="C19" s="75">
        <v>2059</v>
      </c>
      <c r="D19" s="42">
        <f t="shared" si="0"/>
        <v>119</v>
      </c>
      <c r="E19" s="71">
        <f t="shared" si="1"/>
        <v>2101</v>
      </c>
      <c r="F19" s="48">
        <v>19</v>
      </c>
      <c r="G19" s="75">
        <v>391</v>
      </c>
      <c r="H19" s="59">
        <v>21</v>
      </c>
      <c r="I19" s="83">
        <v>384</v>
      </c>
      <c r="J19" s="48">
        <v>36</v>
      </c>
      <c r="K19" s="75">
        <v>724</v>
      </c>
      <c r="L19" s="59">
        <v>39</v>
      </c>
      <c r="M19" s="86">
        <v>734</v>
      </c>
      <c r="N19" s="48">
        <v>51</v>
      </c>
      <c r="O19" s="75">
        <v>944</v>
      </c>
      <c r="P19" s="59">
        <v>59</v>
      </c>
      <c r="Q19" s="86">
        <v>983</v>
      </c>
    </row>
    <row r="20" spans="1:17" s="12" customFormat="1" ht="22.5" customHeight="1">
      <c r="A20" s="45" t="s">
        <v>8</v>
      </c>
      <c r="B20" s="41">
        <v>102</v>
      </c>
      <c r="C20" s="75">
        <v>1912</v>
      </c>
      <c r="D20" s="42">
        <f t="shared" si="0"/>
        <v>108</v>
      </c>
      <c r="E20" s="71">
        <f t="shared" si="1"/>
        <v>2019</v>
      </c>
      <c r="F20" s="49">
        <v>20</v>
      </c>
      <c r="G20" s="76">
        <v>400</v>
      </c>
      <c r="H20" s="60">
        <v>24</v>
      </c>
      <c r="I20" s="82">
        <v>451</v>
      </c>
      <c r="J20" s="49">
        <v>36</v>
      </c>
      <c r="K20" s="76">
        <v>684</v>
      </c>
      <c r="L20" s="60">
        <v>42</v>
      </c>
      <c r="M20" s="85">
        <v>821</v>
      </c>
      <c r="N20" s="49">
        <v>46</v>
      </c>
      <c r="O20" s="76">
        <v>828</v>
      </c>
      <c r="P20" s="60">
        <v>42</v>
      </c>
      <c r="Q20" s="85">
        <v>747</v>
      </c>
    </row>
    <row r="21" spans="1:17" s="12" customFormat="1" ht="22.5" customHeight="1">
      <c r="A21" s="45" t="s">
        <v>9</v>
      </c>
      <c r="B21" s="41">
        <v>84</v>
      </c>
      <c r="C21" s="75">
        <v>1451</v>
      </c>
      <c r="D21" s="42">
        <f t="shared" si="0"/>
        <v>113</v>
      </c>
      <c r="E21" s="71">
        <f t="shared" si="1"/>
        <v>1510</v>
      </c>
      <c r="F21" s="48">
        <v>21</v>
      </c>
      <c r="G21" s="75">
        <v>340</v>
      </c>
      <c r="H21" s="59">
        <v>31</v>
      </c>
      <c r="I21" s="83">
        <v>400</v>
      </c>
      <c r="J21" s="48">
        <v>28</v>
      </c>
      <c r="K21" s="75">
        <v>523</v>
      </c>
      <c r="L21" s="59">
        <v>34</v>
      </c>
      <c r="M21" s="86">
        <v>560</v>
      </c>
      <c r="N21" s="48">
        <v>35</v>
      </c>
      <c r="O21" s="75">
        <v>588</v>
      </c>
      <c r="P21" s="59">
        <v>48</v>
      </c>
      <c r="Q21" s="86">
        <v>550</v>
      </c>
    </row>
    <row r="22" spans="1:17" s="12" customFormat="1" ht="22.5" customHeight="1">
      <c r="A22" s="45" t="s">
        <v>10</v>
      </c>
      <c r="B22" s="41">
        <v>121</v>
      </c>
      <c r="C22" s="75">
        <v>2252</v>
      </c>
      <c r="D22" s="42">
        <f t="shared" si="0"/>
        <v>129</v>
      </c>
      <c r="E22" s="71">
        <f t="shared" si="1"/>
        <v>2309</v>
      </c>
      <c r="F22" s="46">
        <v>27</v>
      </c>
      <c r="G22" s="74">
        <v>513</v>
      </c>
      <c r="H22" s="60">
        <v>27</v>
      </c>
      <c r="I22" s="82">
        <v>496</v>
      </c>
      <c r="J22" s="46">
        <v>47</v>
      </c>
      <c r="K22" s="74">
        <v>940</v>
      </c>
      <c r="L22" s="60">
        <v>48</v>
      </c>
      <c r="M22" s="85">
        <v>923</v>
      </c>
      <c r="N22" s="46">
        <v>47</v>
      </c>
      <c r="O22" s="74">
        <v>799</v>
      </c>
      <c r="P22" s="60">
        <v>54</v>
      </c>
      <c r="Q22" s="85">
        <v>890</v>
      </c>
    </row>
    <row r="23" spans="1:17" s="12" customFormat="1" ht="22.5" customHeight="1">
      <c r="A23" s="45" t="s">
        <v>35</v>
      </c>
      <c r="B23" s="41">
        <v>35</v>
      </c>
      <c r="C23" s="75">
        <v>669</v>
      </c>
      <c r="D23" s="42">
        <f t="shared" si="0"/>
        <v>39</v>
      </c>
      <c r="E23" s="71">
        <f t="shared" si="1"/>
        <v>747</v>
      </c>
      <c r="F23" s="46">
        <v>7</v>
      </c>
      <c r="G23" s="74">
        <v>137</v>
      </c>
      <c r="H23" s="60">
        <v>7</v>
      </c>
      <c r="I23" s="82">
        <v>130</v>
      </c>
      <c r="J23" s="46">
        <v>14</v>
      </c>
      <c r="K23" s="74">
        <v>271</v>
      </c>
      <c r="L23" s="60">
        <v>15</v>
      </c>
      <c r="M23" s="85">
        <v>298</v>
      </c>
      <c r="N23" s="46">
        <v>14</v>
      </c>
      <c r="O23" s="74">
        <v>261</v>
      </c>
      <c r="P23" s="60">
        <v>17</v>
      </c>
      <c r="Q23" s="85">
        <v>319</v>
      </c>
    </row>
    <row r="24" spans="1:17" s="12" customFormat="1" ht="22.5" customHeight="1">
      <c r="A24" s="45" t="s">
        <v>11</v>
      </c>
      <c r="B24" s="41">
        <v>18</v>
      </c>
      <c r="C24" s="75">
        <v>340</v>
      </c>
      <c r="D24" s="42">
        <f t="shared" si="0"/>
        <v>20</v>
      </c>
      <c r="E24" s="71">
        <f t="shared" si="1"/>
        <v>365</v>
      </c>
      <c r="F24" s="46">
        <v>5</v>
      </c>
      <c r="G24" s="74">
        <v>96</v>
      </c>
      <c r="H24" s="60">
        <v>6</v>
      </c>
      <c r="I24" s="82">
        <v>109</v>
      </c>
      <c r="J24" s="46">
        <v>6</v>
      </c>
      <c r="K24" s="74">
        <v>108</v>
      </c>
      <c r="L24" s="60">
        <v>4</v>
      </c>
      <c r="M24" s="85">
        <v>66</v>
      </c>
      <c r="N24" s="46">
        <v>7</v>
      </c>
      <c r="O24" s="74">
        <v>136</v>
      </c>
      <c r="P24" s="60">
        <v>10</v>
      </c>
      <c r="Q24" s="85">
        <v>190</v>
      </c>
    </row>
    <row r="25" spans="1:17" s="12" customFormat="1" ht="22.5" customHeight="1">
      <c r="A25" s="45" t="s">
        <v>12</v>
      </c>
      <c r="B25" s="41">
        <v>343</v>
      </c>
      <c r="C25" s="75">
        <v>6250</v>
      </c>
      <c r="D25" s="42">
        <f t="shared" si="0"/>
        <v>263</v>
      </c>
      <c r="E25" s="71">
        <f t="shared" si="1"/>
        <v>4639</v>
      </c>
      <c r="F25" s="49">
        <v>86</v>
      </c>
      <c r="G25" s="76">
        <v>1539</v>
      </c>
      <c r="H25" s="60">
        <v>56</v>
      </c>
      <c r="I25" s="82">
        <v>1033</v>
      </c>
      <c r="J25" s="49">
        <v>94</v>
      </c>
      <c r="K25" s="76">
        <v>1777</v>
      </c>
      <c r="L25" s="60">
        <v>56</v>
      </c>
      <c r="M25" s="85">
        <v>1081</v>
      </c>
      <c r="N25" s="49">
        <v>163</v>
      </c>
      <c r="O25" s="76">
        <v>2934</v>
      </c>
      <c r="P25" s="60">
        <v>151</v>
      </c>
      <c r="Q25" s="85">
        <v>2525</v>
      </c>
    </row>
    <row r="26" spans="1:17" s="12" customFormat="1" ht="22.5" customHeight="1">
      <c r="A26" s="45" t="s">
        <v>13</v>
      </c>
      <c r="B26" s="41">
        <v>118</v>
      </c>
      <c r="C26" s="75">
        <v>1998</v>
      </c>
      <c r="D26" s="42">
        <f t="shared" si="0"/>
        <v>97</v>
      </c>
      <c r="E26" s="71">
        <f t="shared" si="1"/>
        <v>1667</v>
      </c>
      <c r="F26" s="46">
        <v>19</v>
      </c>
      <c r="G26" s="74">
        <v>342</v>
      </c>
      <c r="H26" s="60">
        <v>15</v>
      </c>
      <c r="I26" s="82">
        <v>273</v>
      </c>
      <c r="J26" s="46">
        <v>24</v>
      </c>
      <c r="K26" s="74">
        <v>456</v>
      </c>
      <c r="L26" s="60">
        <v>25</v>
      </c>
      <c r="M26" s="85">
        <v>477</v>
      </c>
      <c r="N26" s="46">
        <v>75</v>
      </c>
      <c r="O26" s="74">
        <v>1200</v>
      </c>
      <c r="P26" s="60">
        <v>57</v>
      </c>
      <c r="Q26" s="85">
        <v>917</v>
      </c>
    </row>
    <row r="27" spans="1:17" s="12" customFormat="1" ht="22.5" customHeight="1">
      <c r="A27" s="45" t="s">
        <v>48</v>
      </c>
      <c r="B27" s="41">
        <v>523</v>
      </c>
      <c r="C27" s="75">
        <v>6371</v>
      </c>
      <c r="D27" s="42">
        <f t="shared" si="0"/>
        <v>482</v>
      </c>
      <c r="E27" s="71">
        <f t="shared" si="1"/>
        <v>6546</v>
      </c>
      <c r="F27" s="46">
        <v>115</v>
      </c>
      <c r="G27" s="74">
        <v>1527</v>
      </c>
      <c r="H27" s="60">
        <v>95</v>
      </c>
      <c r="I27" s="82">
        <v>1449</v>
      </c>
      <c r="J27" s="46">
        <v>120</v>
      </c>
      <c r="K27" s="74">
        <v>1778</v>
      </c>
      <c r="L27" s="60">
        <v>117</v>
      </c>
      <c r="M27" s="85">
        <v>1793</v>
      </c>
      <c r="N27" s="46">
        <v>288</v>
      </c>
      <c r="O27" s="74">
        <v>3066</v>
      </c>
      <c r="P27" s="60">
        <v>270</v>
      </c>
      <c r="Q27" s="85">
        <v>3304</v>
      </c>
    </row>
    <row r="28" spans="1:17" s="12" customFormat="1" ht="22.5" customHeight="1">
      <c r="A28" s="45" t="s">
        <v>14</v>
      </c>
      <c r="B28" s="41">
        <v>91</v>
      </c>
      <c r="C28" s="75">
        <v>1820</v>
      </c>
      <c r="D28" s="42">
        <f t="shared" si="0"/>
        <v>119</v>
      </c>
      <c r="E28" s="71">
        <f t="shared" si="1"/>
        <v>1711</v>
      </c>
      <c r="F28" s="48">
        <v>20</v>
      </c>
      <c r="G28" s="75">
        <v>392</v>
      </c>
      <c r="H28" s="59">
        <v>27</v>
      </c>
      <c r="I28" s="83">
        <v>417</v>
      </c>
      <c r="J28" s="48">
        <v>33</v>
      </c>
      <c r="K28" s="75">
        <v>657</v>
      </c>
      <c r="L28" s="59">
        <v>35</v>
      </c>
      <c r="M28" s="86">
        <v>550</v>
      </c>
      <c r="N28" s="48">
        <v>38</v>
      </c>
      <c r="O28" s="75">
        <v>771</v>
      </c>
      <c r="P28" s="59">
        <v>57</v>
      </c>
      <c r="Q28" s="86">
        <v>744</v>
      </c>
    </row>
    <row r="29" spans="1:17" s="12" customFormat="1" ht="22.5" customHeight="1">
      <c r="A29" s="45" t="s">
        <v>15</v>
      </c>
      <c r="B29" s="41">
        <v>70</v>
      </c>
      <c r="C29" s="75">
        <v>1337</v>
      </c>
      <c r="D29" s="42">
        <f t="shared" si="0"/>
        <v>61</v>
      </c>
      <c r="E29" s="71">
        <f t="shared" si="1"/>
        <v>1108</v>
      </c>
      <c r="F29" s="48">
        <v>17</v>
      </c>
      <c r="G29" s="75">
        <v>350</v>
      </c>
      <c r="H29" s="59">
        <v>9</v>
      </c>
      <c r="I29" s="83">
        <v>173</v>
      </c>
      <c r="J29" s="48">
        <v>23</v>
      </c>
      <c r="K29" s="75">
        <v>464</v>
      </c>
      <c r="L29" s="59">
        <v>20</v>
      </c>
      <c r="M29" s="86">
        <v>396</v>
      </c>
      <c r="N29" s="48">
        <v>30</v>
      </c>
      <c r="O29" s="75">
        <v>523</v>
      </c>
      <c r="P29" s="59">
        <v>32</v>
      </c>
      <c r="Q29" s="86">
        <v>539</v>
      </c>
    </row>
    <row r="30" spans="1:17" s="12" customFormat="1" ht="22.5" customHeight="1">
      <c r="A30" s="45" t="s">
        <v>17</v>
      </c>
      <c r="B30" s="41">
        <v>32</v>
      </c>
      <c r="C30" s="75">
        <v>605</v>
      </c>
      <c r="D30" s="42">
        <f t="shared" si="0"/>
        <v>29</v>
      </c>
      <c r="E30" s="71">
        <f t="shared" si="1"/>
        <v>537</v>
      </c>
      <c r="F30" s="48">
        <v>9</v>
      </c>
      <c r="G30" s="75">
        <v>175</v>
      </c>
      <c r="H30" s="59">
        <v>4</v>
      </c>
      <c r="I30" s="83">
        <v>81</v>
      </c>
      <c r="J30" s="48">
        <v>5</v>
      </c>
      <c r="K30" s="75">
        <v>94</v>
      </c>
      <c r="L30" s="59">
        <v>5</v>
      </c>
      <c r="M30" s="86">
        <v>91</v>
      </c>
      <c r="N30" s="48">
        <v>18</v>
      </c>
      <c r="O30" s="75">
        <v>336</v>
      </c>
      <c r="P30" s="59">
        <v>20</v>
      </c>
      <c r="Q30" s="86">
        <v>365</v>
      </c>
    </row>
    <row r="31" spans="1:17" s="12" customFormat="1" ht="22.5" customHeight="1">
      <c r="A31" s="45" t="s">
        <v>16</v>
      </c>
      <c r="B31" s="41">
        <v>67</v>
      </c>
      <c r="C31" s="75">
        <v>1266</v>
      </c>
      <c r="D31" s="42">
        <f t="shared" si="0"/>
        <v>63</v>
      </c>
      <c r="E31" s="71">
        <f t="shared" si="1"/>
        <v>1115</v>
      </c>
      <c r="F31" s="48">
        <v>19</v>
      </c>
      <c r="G31" s="75">
        <v>380</v>
      </c>
      <c r="H31" s="59">
        <v>20</v>
      </c>
      <c r="I31" s="83">
        <v>360</v>
      </c>
      <c r="J31" s="48">
        <v>11</v>
      </c>
      <c r="K31" s="75">
        <v>220</v>
      </c>
      <c r="L31" s="59">
        <v>12</v>
      </c>
      <c r="M31" s="86">
        <v>228</v>
      </c>
      <c r="N31" s="48">
        <v>37</v>
      </c>
      <c r="O31" s="75">
        <v>666</v>
      </c>
      <c r="P31" s="59">
        <v>31</v>
      </c>
      <c r="Q31" s="86">
        <v>527</v>
      </c>
    </row>
    <row r="32" spans="1:17" s="12" customFormat="1" ht="22.5" customHeight="1">
      <c r="A32" s="45" t="s">
        <v>18</v>
      </c>
      <c r="B32" s="41">
        <v>71</v>
      </c>
      <c r="C32" s="75">
        <v>1107</v>
      </c>
      <c r="D32" s="42">
        <f t="shared" si="0"/>
        <v>47</v>
      </c>
      <c r="E32" s="71">
        <f t="shared" si="1"/>
        <v>843</v>
      </c>
      <c r="F32" s="46">
        <v>16</v>
      </c>
      <c r="G32" s="74">
        <v>262</v>
      </c>
      <c r="H32" s="60">
        <v>12</v>
      </c>
      <c r="I32" s="82">
        <v>222</v>
      </c>
      <c r="J32" s="46">
        <v>17</v>
      </c>
      <c r="K32" s="74">
        <v>306</v>
      </c>
      <c r="L32" s="60">
        <v>8</v>
      </c>
      <c r="M32" s="85">
        <v>134</v>
      </c>
      <c r="N32" s="46">
        <v>38</v>
      </c>
      <c r="O32" s="74">
        <v>539</v>
      </c>
      <c r="P32" s="60">
        <v>27</v>
      </c>
      <c r="Q32" s="85">
        <v>487</v>
      </c>
    </row>
    <row r="33" spans="1:17" s="12" customFormat="1" ht="22.5" customHeight="1">
      <c r="A33" s="45" t="s">
        <v>19</v>
      </c>
      <c r="B33" s="41">
        <v>35</v>
      </c>
      <c r="C33" s="75">
        <v>598</v>
      </c>
      <c r="D33" s="42">
        <f t="shared" si="0"/>
        <v>30</v>
      </c>
      <c r="E33" s="71">
        <f t="shared" si="1"/>
        <v>564</v>
      </c>
      <c r="F33" s="49">
        <v>7</v>
      </c>
      <c r="G33" s="76">
        <v>132</v>
      </c>
      <c r="H33" s="60">
        <v>8</v>
      </c>
      <c r="I33" s="82">
        <v>154</v>
      </c>
      <c r="J33" s="49">
        <v>6</v>
      </c>
      <c r="K33" s="76">
        <v>114</v>
      </c>
      <c r="L33" s="60">
        <v>8</v>
      </c>
      <c r="M33" s="85">
        <v>149</v>
      </c>
      <c r="N33" s="49">
        <v>22</v>
      </c>
      <c r="O33" s="76">
        <v>352</v>
      </c>
      <c r="P33" s="60">
        <v>14</v>
      </c>
      <c r="Q33" s="85">
        <v>261</v>
      </c>
    </row>
    <row r="34" spans="1:17" s="12" customFormat="1" ht="22.5" customHeight="1">
      <c r="A34" s="45" t="s">
        <v>21</v>
      </c>
      <c r="B34" s="41">
        <v>6</v>
      </c>
      <c r="C34" s="75">
        <v>132</v>
      </c>
      <c r="D34" s="42">
        <f t="shared" si="0"/>
        <v>9</v>
      </c>
      <c r="E34" s="71">
        <f t="shared" si="1"/>
        <v>132</v>
      </c>
      <c r="F34" s="46">
        <v>1</v>
      </c>
      <c r="G34" s="74">
        <v>22</v>
      </c>
      <c r="H34" s="60">
        <v>2</v>
      </c>
      <c r="I34" s="82">
        <v>42</v>
      </c>
      <c r="J34" s="46">
        <v>2</v>
      </c>
      <c r="K34" s="74">
        <v>44</v>
      </c>
      <c r="L34" s="60">
        <v>2</v>
      </c>
      <c r="M34" s="85">
        <v>28</v>
      </c>
      <c r="N34" s="46">
        <v>3</v>
      </c>
      <c r="O34" s="74">
        <v>66</v>
      </c>
      <c r="P34" s="60">
        <v>5</v>
      </c>
      <c r="Q34" s="85">
        <v>62</v>
      </c>
    </row>
    <row r="35" spans="1:17" s="12" customFormat="1" ht="22.5" customHeight="1">
      <c r="A35" s="45" t="s">
        <v>20</v>
      </c>
      <c r="B35" s="41">
        <v>26</v>
      </c>
      <c r="C35" s="75">
        <v>520</v>
      </c>
      <c r="D35" s="42">
        <f t="shared" si="0"/>
        <v>17</v>
      </c>
      <c r="E35" s="71">
        <f t="shared" si="1"/>
        <v>250</v>
      </c>
      <c r="F35" s="48">
        <v>10</v>
      </c>
      <c r="G35" s="75">
        <v>200</v>
      </c>
      <c r="H35" s="59">
        <v>8</v>
      </c>
      <c r="I35" s="83">
        <v>136</v>
      </c>
      <c r="J35" s="48">
        <v>6</v>
      </c>
      <c r="K35" s="75">
        <v>120</v>
      </c>
      <c r="L35" s="59">
        <v>3</v>
      </c>
      <c r="M35" s="86">
        <v>43</v>
      </c>
      <c r="N35" s="48">
        <v>10</v>
      </c>
      <c r="O35" s="75">
        <v>200</v>
      </c>
      <c r="P35" s="59">
        <v>6</v>
      </c>
      <c r="Q35" s="86">
        <v>71</v>
      </c>
    </row>
    <row r="36" spans="1:17" s="12" customFormat="1" ht="22.5" customHeight="1">
      <c r="A36" s="45" t="s">
        <v>22</v>
      </c>
      <c r="B36" s="41">
        <v>2</v>
      </c>
      <c r="C36" s="75">
        <v>30</v>
      </c>
      <c r="D36" s="42">
        <f t="shared" si="0"/>
        <v>3</v>
      </c>
      <c r="E36" s="71">
        <f t="shared" si="1"/>
        <v>29</v>
      </c>
      <c r="F36" s="46">
        <v>0</v>
      </c>
      <c r="G36" s="74">
        <v>0</v>
      </c>
      <c r="H36" s="60">
        <v>0</v>
      </c>
      <c r="I36" s="82">
        <v>0</v>
      </c>
      <c r="J36" s="46">
        <v>1</v>
      </c>
      <c r="K36" s="74">
        <v>15</v>
      </c>
      <c r="L36" s="60">
        <v>0</v>
      </c>
      <c r="M36" s="85">
        <v>0</v>
      </c>
      <c r="N36" s="46">
        <v>1</v>
      </c>
      <c r="O36" s="74">
        <v>15</v>
      </c>
      <c r="P36" s="60">
        <v>3</v>
      </c>
      <c r="Q36" s="85">
        <v>29</v>
      </c>
    </row>
    <row r="37" spans="1:17" s="12" customFormat="1" ht="22.5" customHeight="1">
      <c r="A37" s="45" t="s">
        <v>0</v>
      </c>
      <c r="B37" s="41">
        <v>320</v>
      </c>
      <c r="C37" s="75">
        <v>6174</v>
      </c>
      <c r="D37" s="42">
        <f t="shared" si="0"/>
        <v>460</v>
      </c>
      <c r="E37" s="71">
        <f t="shared" si="1"/>
        <v>8613</v>
      </c>
      <c r="F37" s="48">
        <v>67</v>
      </c>
      <c r="G37" s="75">
        <v>1345</v>
      </c>
      <c r="H37" s="59">
        <v>109</v>
      </c>
      <c r="I37" s="83">
        <v>2086</v>
      </c>
      <c r="J37" s="48">
        <v>91</v>
      </c>
      <c r="K37" s="75">
        <v>1822</v>
      </c>
      <c r="L37" s="59">
        <v>128</v>
      </c>
      <c r="M37" s="86">
        <v>2567</v>
      </c>
      <c r="N37" s="48">
        <v>162</v>
      </c>
      <c r="O37" s="75">
        <v>3007</v>
      </c>
      <c r="P37" s="59">
        <v>223</v>
      </c>
      <c r="Q37" s="86">
        <v>3960</v>
      </c>
    </row>
    <row r="38" spans="1:17" s="12" customFormat="1" ht="22.5" customHeight="1">
      <c r="A38" s="45" t="s">
        <v>23</v>
      </c>
      <c r="B38" s="41">
        <v>36</v>
      </c>
      <c r="C38" s="75">
        <v>634</v>
      </c>
      <c r="D38" s="42">
        <f t="shared" si="0"/>
        <v>46</v>
      </c>
      <c r="E38" s="71">
        <f t="shared" si="1"/>
        <v>791</v>
      </c>
      <c r="F38" s="46">
        <v>4</v>
      </c>
      <c r="G38" s="74">
        <v>52</v>
      </c>
      <c r="H38" s="60">
        <v>8</v>
      </c>
      <c r="I38" s="82">
        <v>138</v>
      </c>
      <c r="J38" s="46">
        <v>12</v>
      </c>
      <c r="K38" s="74">
        <v>232</v>
      </c>
      <c r="L38" s="60">
        <v>18</v>
      </c>
      <c r="M38" s="85">
        <v>313</v>
      </c>
      <c r="N38" s="46">
        <v>20</v>
      </c>
      <c r="O38" s="74">
        <v>350</v>
      </c>
      <c r="P38" s="60">
        <v>20</v>
      </c>
      <c r="Q38" s="85">
        <v>340</v>
      </c>
    </row>
    <row r="39" spans="1:17" s="12" customFormat="1" ht="22.5" customHeight="1">
      <c r="A39" s="45" t="s">
        <v>24</v>
      </c>
      <c r="B39" s="41">
        <v>78</v>
      </c>
      <c r="C39" s="75">
        <v>1491</v>
      </c>
      <c r="D39" s="42">
        <f t="shared" si="0"/>
        <v>83</v>
      </c>
      <c r="E39" s="71">
        <f t="shared" si="1"/>
        <v>1516</v>
      </c>
      <c r="F39" s="48">
        <v>11</v>
      </c>
      <c r="G39" s="75">
        <v>209</v>
      </c>
      <c r="H39" s="59">
        <v>16</v>
      </c>
      <c r="I39" s="83">
        <v>294</v>
      </c>
      <c r="J39" s="48">
        <v>38</v>
      </c>
      <c r="K39" s="75">
        <v>760</v>
      </c>
      <c r="L39" s="59">
        <v>29</v>
      </c>
      <c r="M39" s="86">
        <v>548</v>
      </c>
      <c r="N39" s="48">
        <v>29</v>
      </c>
      <c r="O39" s="75">
        <v>522</v>
      </c>
      <c r="P39" s="59">
        <v>38</v>
      </c>
      <c r="Q39" s="86">
        <v>674</v>
      </c>
    </row>
    <row r="40" spans="1:17" s="12" customFormat="1" ht="22.5" customHeight="1">
      <c r="A40" s="45" t="s">
        <v>25</v>
      </c>
      <c r="B40" s="41">
        <v>26</v>
      </c>
      <c r="C40" s="75">
        <v>448</v>
      </c>
      <c r="D40" s="42">
        <f t="shared" si="0"/>
        <v>31</v>
      </c>
      <c r="E40" s="71">
        <f t="shared" si="1"/>
        <v>571</v>
      </c>
      <c r="F40" s="49">
        <v>3</v>
      </c>
      <c r="G40" s="76">
        <v>47</v>
      </c>
      <c r="H40" s="60">
        <v>5</v>
      </c>
      <c r="I40" s="82">
        <v>99</v>
      </c>
      <c r="J40" s="49">
        <v>7</v>
      </c>
      <c r="K40" s="76">
        <v>149</v>
      </c>
      <c r="L40" s="60">
        <v>11</v>
      </c>
      <c r="M40" s="85">
        <v>219</v>
      </c>
      <c r="N40" s="49">
        <v>16</v>
      </c>
      <c r="O40" s="76">
        <v>252</v>
      </c>
      <c r="P40" s="60">
        <v>15</v>
      </c>
      <c r="Q40" s="85">
        <v>253</v>
      </c>
    </row>
    <row r="41" spans="1:17" s="12" customFormat="1" ht="22.5" customHeight="1">
      <c r="A41" s="45" t="s">
        <v>26</v>
      </c>
      <c r="B41" s="41">
        <v>9</v>
      </c>
      <c r="C41" s="75">
        <v>183</v>
      </c>
      <c r="D41" s="42">
        <f t="shared" si="0"/>
        <v>10</v>
      </c>
      <c r="E41" s="71">
        <f t="shared" si="1"/>
        <v>171</v>
      </c>
      <c r="F41" s="48">
        <v>2</v>
      </c>
      <c r="G41" s="75">
        <v>42</v>
      </c>
      <c r="H41" s="59">
        <v>3</v>
      </c>
      <c r="I41" s="83">
        <v>52</v>
      </c>
      <c r="J41" s="48">
        <v>4</v>
      </c>
      <c r="K41" s="75">
        <v>84</v>
      </c>
      <c r="L41" s="59">
        <v>4</v>
      </c>
      <c r="M41" s="86">
        <v>80</v>
      </c>
      <c r="N41" s="48">
        <v>3</v>
      </c>
      <c r="O41" s="75">
        <v>57</v>
      </c>
      <c r="P41" s="59">
        <v>3</v>
      </c>
      <c r="Q41" s="86">
        <v>39</v>
      </c>
    </row>
    <row r="42" spans="1:17" s="12" customFormat="1" ht="22.5" customHeight="1">
      <c r="A42" s="45" t="s">
        <v>27</v>
      </c>
      <c r="B42" s="41">
        <v>70</v>
      </c>
      <c r="C42" s="75">
        <v>1303</v>
      </c>
      <c r="D42" s="42">
        <f t="shared" si="0"/>
        <v>66</v>
      </c>
      <c r="E42" s="71">
        <f t="shared" si="1"/>
        <v>1196</v>
      </c>
      <c r="F42" s="50">
        <v>13</v>
      </c>
      <c r="G42" s="77">
        <v>235</v>
      </c>
      <c r="H42" s="60">
        <v>11</v>
      </c>
      <c r="I42" s="82">
        <v>191</v>
      </c>
      <c r="J42" s="50">
        <v>31</v>
      </c>
      <c r="K42" s="77">
        <v>622</v>
      </c>
      <c r="L42" s="60">
        <v>30</v>
      </c>
      <c r="M42" s="85">
        <v>579</v>
      </c>
      <c r="N42" s="50">
        <v>26</v>
      </c>
      <c r="O42" s="77">
        <v>446</v>
      </c>
      <c r="P42" s="60">
        <v>25</v>
      </c>
      <c r="Q42" s="85">
        <v>426</v>
      </c>
    </row>
    <row r="43" spans="1:17" s="12" customFormat="1" ht="22.5" customHeight="1">
      <c r="A43" s="45" t="s">
        <v>28</v>
      </c>
      <c r="B43" s="41">
        <v>40</v>
      </c>
      <c r="C43" s="75">
        <v>814</v>
      </c>
      <c r="D43" s="42">
        <f t="shared" si="0"/>
        <v>36</v>
      </c>
      <c r="E43" s="71">
        <f t="shared" si="1"/>
        <v>642</v>
      </c>
      <c r="F43" s="46">
        <v>10</v>
      </c>
      <c r="G43" s="74">
        <v>203</v>
      </c>
      <c r="H43" s="60">
        <v>10</v>
      </c>
      <c r="I43" s="82">
        <v>180</v>
      </c>
      <c r="J43" s="46">
        <v>20</v>
      </c>
      <c r="K43" s="74">
        <v>406</v>
      </c>
      <c r="L43" s="60">
        <v>17</v>
      </c>
      <c r="M43" s="85">
        <v>328</v>
      </c>
      <c r="N43" s="46">
        <v>10</v>
      </c>
      <c r="O43" s="74">
        <v>205</v>
      </c>
      <c r="P43" s="60">
        <v>9</v>
      </c>
      <c r="Q43" s="85">
        <v>134</v>
      </c>
    </row>
    <row r="44" spans="1:17" s="12" customFormat="1" ht="22.5" customHeight="1">
      <c r="A44" s="45" t="s">
        <v>29</v>
      </c>
      <c r="B44" s="41">
        <v>49</v>
      </c>
      <c r="C44" s="75">
        <v>914</v>
      </c>
      <c r="D44" s="42">
        <f t="shared" si="0"/>
        <v>51</v>
      </c>
      <c r="E44" s="71">
        <f t="shared" si="1"/>
        <v>872</v>
      </c>
      <c r="F44" s="46">
        <v>9</v>
      </c>
      <c r="G44" s="74">
        <v>151</v>
      </c>
      <c r="H44" s="60">
        <v>9</v>
      </c>
      <c r="I44" s="82">
        <v>153</v>
      </c>
      <c r="J44" s="46">
        <v>17</v>
      </c>
      <c r="K44" s="74">
        <v>328</v>
      </c>
      <c r="L44" s="60">
        <v>15</v>
      </c>
      <c r="M44" s="85">
        <v>281</v>
      </c>
      <c r="N44" s="46">
        <v>23</v>
      </c>
      <c r="O44" s="74">
        <v>435</v>
      </c>
      <c r="P44" s="60">
        <v>27</v>
      </c>
      <c r="Q44" s="85">
        <v>438</v>
      </c>
    </row>
    <row r="45" spans="1:17" s="12" customFormat="1" ht="22.5" customHeight="1">
      <c r="A45" s="45" t="s">
        <v>30</v>
      </c>
      <c r="B45" s="41">
        <v>41</v>
      </c>
      <c r="C45" s="75">
        <v>797</v>
      </c>
      <c r="D45" s="42">
        <f t="shared" si="0"/>
        <v>32</v>
      </c>
      <c r="E45" s="71">
        <f t="shared" si="1"/>
        <v>621</v>
      </c>
      <c r="F45" s="46">
        <v>8</v>
      </c>
      <c r="G45" s="74">
        <v>163</v>
      </c>
      <c r="H45" s="60">
        <v>5</v>
      </c>
      <c r="I45" s="82">
        <v>102</v>
      </c>
      <c r="J45" s="46">
        <v>18</v>
      </c>
      <c r="K45" s="74">
        <v>369</v>
      </c>
      <c r="L45" s="60">
        <v>16</v>
      </c>
      <c r="M45" s="85">
        <v>321</v>
      </c>
      <c r="N45" s="46">
        <v>15</v>
      </c>
      <c r="O45" s="74">
        <v>265</v>
      </c>
      <c r="P45" s="60">
        <v>11</v>
      </c>
      <c r="Q45" s="85">
        <v>198</v>
      </c>
    </row>
    <row r="46" spans="1:17" s="12" customFormat="1" ht="22.5" customHeight="1">
      <c r="A46" s="45" t="s">
        <v>31</v>
      </c>
      <c r="B46" s="41">
        <v>45</v>
      </c>
      <c r="C46" s="75">
        <v>745</v>
      </c>
      <c r="D46" s="42">
        <f t="shared" si="0"/>
        <v>32</v>
      </c>
      <c r="E46" s="71">
        <f t="shared" si="1"/>
        <v>580</v>
      </c>
      <c r="F46" s="46">
        <v>11</v>
      </c>
      <c r="G46" s="74">
        <v>219</v>
      </c>
      <c r="H46" s="60">
        <v>8</v>
      </c>
      <c r="I46" s="82">
        <v>166</v>
      </c>
      <c r="J46" s="46">
        <v>9</v>
      </c>
      <c r="K46" s="74">
        <v>124</v>
      </c>
      <c r="L46" s="60">
        <v>7</v>
      </c>
      <c r="M46" s="85">
        <v>113</v>
      </c>
      <c r="N46" s="46">
        <v>25</v>
      </c>
      <c r="O46" s="74">
        <v>402</v>
      </c>
      <c r="P46" s="60">
        <v>17</v>
      </c>
      <c r="Q46" s="85">
        <v>301</v>
      </c>
    </row>
    <row r="47" spans="1:17" s="12" customFormat="1" ht="22.5" customHeight="1">
      <c r="A47" s="45" t="s">
        <v>32</v>
      </c>
      <c r="B47" s="41">
        <v>12</v>
      </c>
      <c r="C47" s="75">
        <v>228</v>
      </c>
      <c r="D47" s="42">
        <f t="shared" si="0"/>
        <v>12</v>
      </c>
      <c r="E47" s="71">
        <f t="shared" si="1"/>
        <v>220</v>
      </c>
      <c r="F47" s="48">
        <v>3</v>
      </c>
      <c r="G47" s="75">
        <v>66</v>
      </c>
      <c r="H47" s="59">
        <v>2</v>
      </c>
      <c r="I47" s="83">
        <v>41</v>
      </c>
      <c r="J47" s="48">
        <v>3</v>
      </c>
      <c r="K47" s="75">
        <v>66</v>
      </c>
      <c r="L47" s="59">
        <v>3</v>
      </c>
      <c r="M47" s="86">
        <v>64</v>
      </c>
      <c r="N47" s="48">
        <v>6</v>
      </c>
      <c r="O47" s="75">
        <v>96</v>
      </c>
      <c r="P47" s="59">
        <v>7</v>
      </c>
      <c r="Q47" s="86">
        <v>115</v>
      </c>
    </row>
    <row r="48" spans="1:17" s="12" customFormat="1" ht="22.5" customHeight="1">
      <c r="A48" s="45" t="s">
        <v>33</v>
      </c>
      <c r="B48" s="41">
        <v>4</v>
      </c>
      <c r="C48" s="75">
        <v>52</v>
      </c>
      <c r="D48" s="42">
        <f t="shared" si="0"/>
        <v>3</v>
      </c>
      <c r="E48" s="71">
        <f t="shared" si="1"/>
        <v>27</v>
      </c>
      <c r="F48" s="48">
        <v>2</v>
      </c>
      <c r="G48" s="75">
        <v>32</v>
      </c>
      <c r="H48" s="59">
        <v>1</v>
      </c>
      <c r="I48" s="83">
        <v>16</v>
      </c>
      <c r="J48" s="48">
        <v>0</v>
      </c>
      <c r="K48" s="75">
        <v>0</v>
      </c>
      <c r="L48" s="59">
        <v>1</v>
      </c>
      <c r="M48" s="86">
        <v>9</v>
      </c>
      <c r="N48" s="48">
        <v>2</v>
      </c>
      <c r="O48" s="75">
        <v>20</v>
      </c>
      <c r="P48" s="59">
        <v>1</v>
      </c>
      <c r="Q48" s="86">
        <v>2</v>
      </c>
    </row>
    <row r="49" spans="1:17" s="12" customFormat="1" ht="22.5" customHeight="1" thickBot="1">
      <c r="A49" s="51" t="s">
        <v>34</v>
      </c>
      <c r="B49" s="41">
        <v>7</v>
      </c>
      <c r="C49" s="75">
        <v>157</v>
      </c>
      <c r="D49" s="42">
        <f t="shared" si="0"/>
        <v>8</v>
      </c>
      <c r="E49" s="71">
        <f t="shared" si="1"/>
        <v>151</v>
      </c>
      <c r="F49" s="46">
        <v>2</v>
      </c>
      <c r="G49" s="74">
        <v>40</v>
      </c>
      <c r="H49" s="60">
        <v>2</v>
      </c>
      <c r="I49" s="82">
        <v>40</v>
      </c>
      <c r="J49" s="46">
        <v>4</v>
      </c>
      <c r="K49" s="74">
        <v>90</v>
      </c>
      <c r="L49" s="60">
        <v>4</v>
      </c>
      <c r="M49" s="85">
        <v>79</v>
      </c>
      <c r="N49" s="46">
        <v>1</v>
      </c>
      <c r="O49" s="74">
        <v>27</v>
      </c>
      <c r="P49" s="60">
        <v>2</v>
      </c>
      <c r="Q49" s="85">
        <v>32</v>
      </c>
    </row>
    <row r="50" spans="1:17" s="19" customFormat="1" ht="42.75" customHeight="1" thickBot="1">
      <c r="A50" s="87" t="s">
        <v>36</v>
      </c>
      <c r="B50" s="88">
        <f>SUM(B7:B49)</f>
        <v>6016</v>
      </c>
      <c r="C50" s="89">
        <f aca="true" t="shared" si="2" ref="C50:O50">SUM(C7:C49)</f>
        <v>105404</v>
      </c>
      <c r="D50" s="90">
        <f>SUM(D7:D49)</f>
        <v>6121</v>
      </c>
      <c r="E50" s="89">
        <f>SUM(E7:E49)</f>
        <v>105804</v>
      </c>
      <c r="F50" s="91">
        <f>SUM(F7:F49)</f>
        <v>1466</v>
      </c>
      <c r="G50" s="89">
        <f t="shared" si="2"/>
        <v>26365</v>
      </c>
      <c r="H50" s="90">
        <f>SUM(H7:H49)</f>
        <v>1473</v>
      </c>
      <c r="I50" s="92">
        <f>SUM(I7:I49)</f>
        <v>26332</v>
      </c>
      <c r="J50" s="91">
        <f t="shared" si="2"/>
        <v>1725</v>
      </c>
      <c r="K50" s="89">
        <f t="shared" si="2"/>
        <v>32249</v>
      </c>
      <c r="L50" s="90">
        <f>SUM(L7:L49)</f>
        <v>1729</v>
      </c>
      <c r="M50" s="93">
        <f>SUM(M7:M49)</f>
        <v>32249</v>
      </c>
      <c r="N50" s="91">
        <f t="shared" si="2"/>
        <v>2825</v>
      </c>
      <c r="O50" s="89">
        <f t="shared" si="2"/>
        <v>46790</v>
      </c>
      <c r="P50" s="90">
        <f>SUM(P7:P49)</f>
        <v>2919</v>
      </c>
      <c r="Q50" s="93">
        <f>SUM(Q7:Q49)</f>
        <v>47223</v>
      </c>
    </row>
    <row r="51" ht="23.25" customHeight="1">
      <c r="A51" s="58"/>
    </row>
  </sheetData>
  <sheetProtection/>
  <mergeCells count="15">
    <mergeCell ref="L5:M5"/>
    <mergeCell ref="A4:A6"/>
    <mergeCell ref="B4:E4"/>
    <mergeCell ref="B5:C5"/>
    <mergeCell ref="D5:E5"/>
    <mergeCell ref="P5:Q5"/>
    <mergeCell ref="C3:E3"/>
    <mergeCell ref="N3:Q3"/>
    <mergeCell ref="F4:I4"/>
    <mergeCell ref="J4:M4"/>
    <mergeCell ref="N4:Q4"/>
    <mergeCell ref="N5:O5"/>
    <mergeCell ref="F5:G5"/>
    <mergeCell ref="H5:I5"/>
    <mergeCell ref="J5:K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view="pageBreakPreview" zoomScale="70" zoomScaleNormal="75" zoomScaleSheetLayoutView="70" zoomScalePageLayoutView="0" workbookViewId="0" topLeftCell="A1">
      <pane xSplit="2" ySplit="6" topLeftCell="D21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G27" sqref="G27:R27"/>
    </sheetView>
  </sheetViews>
  <sheetFormatPr defaultColWidth="9.00390625" defaultRowHeight="13.5"/>
  <cols>
    <col min="1" max="1" width="3.375" style="24" customWidth="1"/>
    <col min="2" max="2" width="19.125" style="24" customWidth="1"/>
    <col min="3" max="3" width="12.875" style="24" customWidth="1"/>
    <col min="4" max="4" width="17.50390625" style="24" customWidth="1"/>
    <col min="5" max="5" width="12.875" style="24" customWidth="1"/>
    <col min="6" max="6" width="17.50390625" style="24" customWidth="1"/>
    <col min="7" max="7" width="11.625" style="24" customWidth="1"/>
    <col min="8" max="8" width="15.25390625" style="24" customWidth="1"/>
    <col min="9" max="9" width="11.625" style="24" customWidth="1"/>
    <col min="10" max="10" width="15.25390625" style="24" customWidth="1"/>
    <col min="11" max="11" width="11.625" style="24" customWidth="1"/>
    <col min="12" max="12" width="15.25390625" style="24" customWidth="1"/>
    <col min="13" max="13" width="11.625" style="24" customWidth="1"/>
    <col min="14" max="14" width="15.25390625" style="24" customWidth="1"/>
    <col min="15" max="15" width="11.625" style="24" customWidth="1"/>
    <col min="16" max="16" width="15.25390625" style="24" customWidth="1"/>
    <col min="17" max="17" width="11.625" style="24" customWidth="1"/>
    <col min="18" max="18" width="15.25390625" style="24" customWidth="1"/>
    <col min="19" max="16384" width="9.00390625" style="24" customWidth="1"/>
  </cols>
  <sheetData>
    <row r="1" spans="2:10" ht="35.25" customHeight="1">
      <c r="B1" s="23" t="s">
        <v>58</v>
      </c>
      <c r="G1" s="25"/>
      <c r="H1" s="4"/>
      <c r="I1" s="4"/>
      <c r="J1" s="4"/>
    </row>
    <row r="2" spans="2:10" ht="33" customHeight="1">
      <c r="B2" s="23" t="s">
        <v>57</v>
      </c>
      <c r="G2" s="25"/>
      <c r="H2" s="4"/>
      <c r="I2" s="4"/>
      <c r="J2" s="65"/>
    </row>
    <row r="3" spans="2:18" s="29" customFormat="1" ht="33.75" customHeight="1" thickBot="1">
      <c r="B3" s="26"/>
      <c r="C3" s="27"/>
      <c r="D3" s="167" t="s">
        <v>53</v>
      </c>
      <c r="E3" s="167"/>
      <c r="F3" s="167"/>
      <c r="K3" s="30"/>
      <c r="O3" s="167"/>
      <c r="P3" s="167"/>
      <c r="Q3" s="167"/>
      <c r="R3" s="167"/>
    </row>
    <row r="4" spans="2:18" s="29" customFormat="1" ht="36" customHeight="1" thickBot="1">
      <c r="B4" s="177" t="s">
        <v>49</v>
      </c>
      <c r="C4" s="180" t="s">
        <v>42</v>
      </c>
      <c r="D4" s="181"/>
      <c r="E4" s="181"/>
      <c r="F4" s="181"/>
      <c r="G4" s="168" t="s">
        <v>38</v>
      </c>
      <c r="H4" s="169"/>
      <c r="I4" s="169"/>
      <c r="J4" s="170"/>
      <c r="K4" s="168" t="s">
        <v>39</v>
      </c>
      <c r="L4" s="169"/>
      <c r="M4" s="169"/>
      <c r="N4" s="169"/>
      <c r="O4" s="168" t="s">
        <v>37</v>
      </c>
      <c r="P4" s="169"/>
      <c r="Q4" s="169"/>
      <c r="R4" s="171"/>
    </row>
    <row r="5" spans="2:18" s="29" customFormat="1" ht="63" customHeight="1" thickBot="1">
      <c r="B5" s="178"/>
      <c r="C5" s="182" t="s">
        <v>59</v>
      </c>
      <c r="D5" s="183"/>
      <c r="E5" s="174" t="s">
        <v>60</v>
      </c>
      <c r="F5" s="176"/>
      <c r="G5" s="172" t="s">
        <v>59</v>
      </c>
      <c r="H5" s="173"/>
      <c r="I5" s="174" t="s">
        <v>60</v>
      </c>
      <c r="J5" s="176"/>
      <c r="K5" s="172" t="s">
        <v>59</v>
      </c>
      <c r="L5" s="173"/>
      <c r="M5" s="174" t="s">
        <v>60</v>
      </c>
      <c r="N5" s="176"/>
      <c r="O5" s="172" t="s">
        <v>59</v>
      </c>
      <c r="P5" s="173"/>
      <c r="Q5" s="174" t="s">
        <v>60</v>
      </c>
      <c r="R5" s="175"/>
    </row>
    <row r="6" spans="2:18" ht="36" customHeight="1" thickBot="1">
      <c r="B6" s="179"/>
      <c r="C6" s="36" t="s">
        <v>50</v>
      </c>
      <c r="D6" s="66" t="s">
        <v>51</v>
      </c>
      <c r="E6" s="37" t="s">
        <v>50</v>
      </c>
      <c r="F6" s="67" t="s">
        <v>51</v>
      </c>
      <c r="G6" s="38" t="s">
        <v>50</v>
      </c>
      <c r="H6" s="66" t="s">
        <v>51</v>
      </c>
      <c r="I6" s="37" t="s">
        <v>50</v>
      </c>
      <c r="J6" s="68" t="s">
        <v>51</v>
      </c>
      <c r="K6" s="38" t="s">
        <v>50</v>
      </c>
      <c r="L6" s="66" t="s">
        <v>51</v>
      </c>
      <c r="M6" s="37" t="s">
        <v>50</v>
      </c>
      <c r="N6" s="69" t="s">
        <v>51</v>
      </c>
      <c r="O6" s="38" t="s">
        <v>50</v>
      </c>
      <c r="P6" s="66" t="s">
        <v>51</v>
      </c>
      <c r="Q6" s="37" t="s">
        <v>50</v>
      </c>
      <c r="R6" s="69" t="s">
        <v>51</v>
      </c>
    </row>
    <row r="7" spans="2:19" s="3" customFormat="1" ht="22.5" customHeight="1">
      <c r="B7" s="40" t="s">
        <v>40</v>
      </c>
      <c r="C7" s="41">
        <v>4756</v>
      </c>
      <c r="D7" s="70">
        <v>73863</v>
      </c>
      <c r="E7" s="42">
        <f>I7+M7+Q7</f>
        <v>5075</v>
      </c>
      <c r="F7" s="71">
        <f>J7+N7+R7</f>
        <v>73992</v>
      </c>
      <c r="G7" s="43">
        <v>913</v>
      </c>
      <c r="H7" s="72">
        <v>14256</v>
      </c>
      <c r="I7" s="61">
        <v>929</v>
      </c>
      <c r="J7" s="81">
        <v>13511</v>
      </c>
      <c r="K7" s="43">
        <v>2383</v>
      </c>
      <c r="L7" s="72">
        <v>40255</v>
      </c>
      <c r="M7" s="61">
        <v>2315</v>
      </c>
      <c r="N7" s="84">
        <v>35921</v>
      </c>
      <c r="O7" s="43">
        <v>1460</v>
      </c>
      <c r="P7" s="72">
        <v>19352</v>
      </c>
      <c r="Q7" s="61">
        <v>1831</v>
      </c>
      <c r="R7" s="84">
        <v>24560</v>
      </c>
      <c r="S7" s="44"/>
    </row>
    <row r="8" spans="2:19" s="12" customFormat="1" ht="22.5" customHeight="1">
      <c r="B8" s="45" t="s">
        <v>1</v>
      </c>
      <c r="C8" s="41">
        <v>104</v>
      </c>
      <c r="D8" s="73">
        <v>1629</v>
      </c>
      <c r="E8" s="42">
        <f>I8+M8+Q8</f>
        <v>98</v>
      </c>
      <c r="F8" s="71">
        <f>J8+N8+R8</f>
        <v>1467</v>
      </c>
      <c r="G8" s="46">
        <v>9</v>
      </c>
      <c r="H8" s="74">
        <v>161</v>
      </c>
      <c r="I8" s="60">
        <v>6</v>
      </c>
      <c r="J8" s="82">
        <v>106</v>
      </c>
      <c r="K8" s="46">
        <v>51</v>
      </c>
      <c r="L8" s="74">
        <v>975</v>
      </c>
      <c r="M8" s="60">
        <v>48</v>
      </c>
      <c r="N8" s="85">
        <v>899</v>
      </c>
      <c r="O8" s="46">
        <v>44</v>
      </c>
      <c r="P8" s="74">
        <v>493</v>
      </c>
      <c r="Q8" s="60">
        <v>44</v>
      </c>
      <c r="R8" s="85">
        <v>462</v>
      </c>
      <c r="S8" s="47"/>
    </row>
    <row r="9" spans="2:19" s="12" customFormat="1" ht="22.5" customHeight="1">
      <c r="B9" s="45" t="s">
        <v>3</v>
      </c>
      <c r="C9" s="41">
        <v>29</v>
      </c>
      <c r="D9" s="73">
        <v>580</v>
      </c>
      <c r="E9" s="42">
        <f aca="true" t="shared" si="0" ref="E9:E49">I9+M9+Q9</f>
        <v>30</v>
      </c>
      <c r="F9" s="71">
        <f aca="true" t="shared" si="1" ref="F9:F49">J9+N9+R9</f>
        <v>451</v>
      </c>
      <c r="G9" s="48">
        <v>5</v>
      </c>
      <c r="H9" s="75">
        <v>100</v>
      </c>
      <c r="I9" s="59">
        <v>5</v>
      </c>
      <c r="J9" s="83">
        <v>60</v>
      </c>
      <c r="K9" s="48">
        <v>14</v>
      </c>
      <c r="L9" s="75">
        <v>280</v>
      </c>
      <c r="M9" s="59">
        <v>17</v>
      </c>
      <c r="N9" s="86">
        <v>294</v>
      </c>
      <c r="O9" s="48">
        <v>10</v>
      </c>
      <c r="P9" s="75">
        <v>200</v>
      </c>
      <c r="Q9" s="59">
        <v>8</v>
      </c>
      <c r="R9" s="86">
        <v>97</v>
      </c>
      <c r="S9" s="47"/>
    </row>
    <row r="10" spans="2:19" s="12" customFormat="1" ht="22.5" customHeight="1">
      <c r="B10" s="45" t="s">
        <v>4</v>
      </c>
      <c r="C10" s="41">
        <v>29</v>
      </c>
      <c r="D10" s="73">
        <v>406</v>
      </c>
      <c r="E10" s="42">
        <f t="shared" si="0"/>
        <v>28</v>
      </c>
      <c r="F10" s="71">
        <f t="shared" si="1"/>
        <v>440</v>
      </c>
      <c r="G10" s="46">
        <v>3</v>
      </c>
      <c r="H10" s="74">
        <v>56</v>
      </c>
      <c r="I10" s="60">
        <v>2</v>
      </c>
      <c r="J10" s="82">
        <v>27</v>
      </c>
      <c r="K10" s="46">
        <v>13</v>
      </c>
      <c r="L10" s="74">
        <v>207</v>
      </c>
      <c r="M10" s="60">
        <v>15</v>
      </c>
      <c r="N10" s="85">
        <v>280</v>
      </c>
      <c r="O10" s="46">
        <v>13</v>
      </c>
      <c r="P10" s="74">
        <v>143</v>
      </c>
      <c r="Q10" s="60">
        <v>11</v>
      </c>
      <c r="R10" s="85">
        <v>133</v>
      </c>
      <c r="S10" s="47"/>
    </row>
    <row r="11" spans="2:19" s="12" customFormat="1" ht="22.5" customHeight="1">
      <c r="B11" s="45" t="s">
        <v>2</v>
      </c>
      <c r="C11" s="41">
        <v>192</v>
      </c>
      <c r="D11" s="73">
        <v>3152</v>
      </c>
      <c r="E11" s="42">
        <f t="shared" si="0"/>
        <v>169</v>
      </c>
      <c r="F11" s="71">
        <f t="shared" si="1"/>
        <v>2811</v>
      </c>
      <c r="G11" s="49">
        <v>22</v>
      </c>
      <c r="H11" s="76">
        <v>303</v>
      </c>
      <c r="I11" s="60">
        <v>32</v>
      </c>
      <c r="J11" s="82">
        <v>446</v>
      </c>
      <c r="K11" s="49">
        <v>118</v>
      </c>
      <c r="L11" s="76">
        <v>2202</v>
      </c>
      <c r="M11" s="60">
        <v>94</v>
      </c>
      <c r="N11" s="85">
        <v>1765</v>
      </c>
      <c r="O11" s="49">
        <v>52</v>
      </c>
      <c r="P11" s="76">
        <v>647</v>
      </c>
      <c r="Q11" s="60">
        <v>43</v>
      </c>
      <c r="R11" s="85">
        <v>600</v>
      </c>
      <c r="S11" s="47"/>
    </row>
    <row r="12" spans="2:19" s="12" customFormat="1" ht="22.5" customHeight="1">
      <c r="B12" s="45" t="s">
        <v>43</v>
      </c>
      <c r="C12" s="41">
        <v>426</v>
      </c>
      <c r="D12" s="75">
        <v>6832</v>
      </c>
      <c r="E12" s="42">
        <f t="shared" si="0"/>
        <v>462</v>
      </c>
      <c r="F12" s="71">
        <f t="shared" si="1"/>
        <v>6800</v>
      </c>
      <c r="G12" s="46">
        <v>50</v>
      </c>
      <c r="H12" s="74">
        <v>702</v>
      </c>
      <c r="I12" s="60">
        <v>57</v>
      </c>
      <c r="J12" s="82">
        <v>773</v>
      </c>
      <c r="K12" s="46">
        <v>189</v>
      </c>
      <c r="L12" s="74">
        <v>3471</v>
      </c>
      <c r="M12" s="60">
        <v>213</v>
      </c>
      <c r="N12" s="85">
        <v>3674</v>
      </c>
      <c r="O12" s="46">
        <v>187</v>
      </c>
      <c r="P12" s="74">
        <v>2659</v>
      </c>
      <c r="Q12" s="60">
        <v>192</v>
      </c>
      <c r="R12" s="85">
        <v>2353</v>
      </c>
      <c r="S12" s="47"/>
    </row>
    <row r="13" spans="2:19" s="12" customFormat="1" ht="22.5" customHeight="1">
      <c r="B13" s="45" t="s">
        <v>44</v>
      </c>
      <c r="C13" s="41">
        <v>470</v>
      </c>
      <c r="D13" s="75">
        <v>6530</v>
      </c>
      <c r="E13" s="42">
        <f t="shared" si="0"/>
        <v>381</v>
      </c>
      <c r="F13" s="71">
        <f t="shared" si="1"/>
        <v>5869</v>
      </c>
      <c r="G13" s="49">
        <v>60</v>
      </c>
      <c r="H13" s="76">
        <v>660</v>
      </c>
      <c r="I13" s="60">
        <v>65</v>
      </c>
      <c r="J13" s="82">
        <v>805</v>
      </c>
      <c r="K13" s="49">
        <v>270</v>
      </c>
      <c r="L13" s="76">
        <v>3910</v>
      </c>
      <c r="M13" s="60">
        <v>182</v>
      </c>
      <c r="N13" s="85">
        <v>3175</v>
      </c>
      <c r="O13" s="49">
        <v>140</v>
      </c>
      <c r="P13" s="76">
        <v>1960</v>
      </c>
      <c r="Q13" s="60">
        <v>134</v>
      </c>
      <c r="R13" s="85">
        <v>1889</v>
      </c>
      <c r="S13" s="47"/>
    </row>
    <row r="14" spans="2:18" s="12" customFormat="1" ht="22.5" customHeight="1">
      <c r="B14" s="45" t="s">
        <v>5</v>
      </c>
      <c r="C14" s="41">
        <v>332</v>
      </c>
      <c r="D14" s="75">
        <v>5570</v>
      </c>
      <c r="E14" s="42">
        <f t="shared" si="0"/>
        <v>374</v>
      </c>
      <c r="F14" s="71">
        <f t="shared" si="1"/>
        <v>6085</v>
      </c>
      <c r="G14" s="48">
        <v>41</v>
      </c>
      <c r="H14" s="75">
        <v>690</v>
      </c>
      <c r="I14" s="59">
        <v>41</v>
      </c>
      <c r="J14" s="83">
        <v>668</v>
      </c>
      <c r="K14" s="48">
        <v>216</v>
      </c>
      <c r="L14" s="75">
        <v>3902</v>
      </c>
      <c r="M14" s="59">
        <v>229</v>
      </c>
      <c r="N14" s="86">
        <v>4112</v>
      </c>
      <c r="O14" s="48">
        <v>75</v>
      </c>
      <c r="P14" s="75">
        <v>978</v>
      </c>
      <c r="Q14" s="59">
        <v>104</v>
      </c>
      <c r="R14" s="86">
        <v>1305</v>
      </c>
    </row>
    <row r="15" spans="2:18" s="12" customFormat="1" ht="22.5" customHeight="1">
      <c r="B15" s="45" t="s">
        <v>6</v>
      </c>
      <c r="C15" s="41">
        <v>104</v>
      </c>
      <c r="D15" s="75">
        <v>1490</v>
      </c>
      <c r="E15" s="42">
        <f t="shared" si="0"/>
        <v>99</v>
      </c>
      <c r="F15" s="71">
        <f t="shared" si="1"/>
        <v>1371</v>
      </c>
      <c r="G15" s="46">
        <v>14</v>
      </c>
      <c r="H15" s="74">
        <v>160</v>
      </c>
      <c r="I15" s="60">
        <v>9</v>
      </c>
      <c r="J15" s="82">
        <v>122</v>
      </c>
      <c r="K15" s="46">
        <v>75</v>
      </c>
      <c r="L15" s="74">
        <v>1200</v>
      </c>
      <c r="M15" s="60">
        <v>69</v>
      </c>
      <c r="N15" s="85">
        <v>1110</v>
      </c>
      <c r="O15" s="46">
        <v>15</v>
      </c>
      <c r="P15" s="74">
        <v>130</v>
      </c>
      <c r="Q15" s="60">
        <v>21</v>
      </c>
      <c r="R15" s="85">
        <v>139</v>
      </c>
    </row>
    <row r="16" spans="2:18" s="12" customFormat="1" ht="22.5" customHeight="1">
      <c r="B16" s="45" t="s">
        <v>7</v>
      </c>
      <c r="C16" s="41">
        <v>47</v>
      </c>
      <c r="D16" s="75">
        <v>701</v>
      </c>
      <c r="E16" s="42">
        <f t="shared" si="0"/>
        <v>45</v>
      </c>
      <c r="F16" s="71">
        <f t="shared" si="1"/>
        <v>681</v>
      </c>
      <c r="G16" s="48">
        <v>2</v>
      </c>
      <c r="H16" s="75">
        <v>44</v>
      </c>
      <c r="I16" s="59">
        <v>1</v>
      </c>
      <c r="J16" s="83">
        <v>7</v>
      </c>
      <c r="K16" s="48">
        <v>28</v>
      </c>
      <c r="L16" s="75">
        <v>504</v>
      </c>
      <c r="M16" s="59">
        <v>26</v>
      </c>
      <c r="N16" s="86">
        <v>474</v>
      </c>
      <c r="O16" s="48">
        <v>17</v>
      </c>
      <c r="P16" s="75">
        <v>153</v>
      </c>
      <c r="Q16" s="59">
        <v>18</v>
      </c>
      <c r="R16" s="86">
        <v>200</v>
      </c>
    </row>
    <row r="17" spans="2:18" s="12" customFormat="1" ht="22.5" customHeight="1">
      <c r="B17" s="45" t="s">
        <v>45</v>
      </c>
      <c r="C17" s="41">
        <v>501</v>
      </c>
      <c r="D17" s="75">
        <v>6413</v>
      </c>
      <c r="E17" s="42">
        <f t="shared" si="0"/>
        <v>498</v>
      </c>
      <c r="F17" s="71">
        <f t="shared" si="1"/>
        <v>6199</v>
      </c>
      <c r="G17" s="46">
        <v>35</v>
      </c>
      <c r="H17" s="74">
        <v>459</v>
      </c>
      <c r="I17" s="60">
        <v>32</v>
      </c>
      <c r="J17" s="82">
        <v>443</v>
      </c>
      <c r="K17" s="46">
        <v>246</v>
      </c>
      <c r="L17" s="74">
        <v>3802</v>
      </c>
      <c r="M17" s="60">
        <v>221</v>
      </c>
      <c r="N17" s="85">
        <v>3534</v>
      </c>
      <c r="O17" s="46">
        <v>220</v>
      </c>
      <c r="P17" s="74">
        <v>2152</v>
      </c>
      <c r="Q17" s="60">
        <v>245</v>
      </c>
      <c r="R17" s="85">
        <v>2222</v>
      </c>
    </row>
    <row r="18" spans="2:18" s="12" customFormat="1" ht="22.5" customHeight="1">
      <c r="B18" s="45" t="s">
        <v>46</v>
      </c>
      <c r="C18" s="41">
        <v>570</v>
      </c>
      <c r="D18" s="75">
        <v>9342</v>
      </c>
      <c r="E18" s="42">
        <f t="shared" si="0"/>
        <v>621</v>
      </c>
      <c r="F18" s="71">
        <f t="shared" si="1"/>
        <v>10142</v>
      </c>
      <c r="G18" s="48">
        <v>77</v>
      </c>
      <c r="H18" s="75">
        <v>1262</v>
      </c>
      <c r="I18" s="59">
        <v>79</v>
      </c>
      <c r="J18" s="83">
        <v>1293</v>
      </c>
      <c r="K18" s="48">
        <v>318</v>
      </c>
      <c r="L18" s="75">
        <v>5212</v>
      </c>
      <c r="M18" s="59">
        <v>339</v>
      </c>
      <c r="N18" s="86">
        <v>6270</v>
      </c>
      <c r="O18" s="48">
        <v>175</v>
      </c>
      <c r="P18" s="75">
        <v>2868</v>
      </c>
      <c r="Q18" s="59">
        <v>203</v>
      </c>
      <c r="R18" s="86">
        <v>2579</v>
      </c>
    </row>
    <row r="19" spans="2:18" s="12" customFormat="1" ht="22.5" customHeight="1">
      <c r="B19" s="45" t="s">
        <v>47</v>
      </c>
      <c r="C19" s="41">
        <v>307</v>
      </c>
      <c r="D19" s="75">
        <v>4839</v>
      </c>
      <c r="E19" s="42">
        <f t="shared" si="0"/>
        <v>348</v>
      </c>
      <c r="F19" s="71">
        <f t="shared" si="1"/>
        <v>5244</v>
      </c>
      <c r="G19" s="48">
        <v>17</v>
      </c>
      <c r="H19" s="75">
        <v>269</v>
      </c>
      <c r="I19" s="59">
        <v>21</v>
      </c>
      <c r="J19" s="83">
        <v>333</v>
      </c>
      <c r="K19" s="48">
        <v>159</v>
      </c>
      <c r="L19" s="75">
        <v>3116</v>
      </c>
      <c r="M19" s="59">
        <v>168</v>
      </c>
      <c r="N19" s="86">
        <v>3117</v>
      </c>
      <c r="O19" s="48">
        <v>131</v>
      </c>
      <c r="P19" s="75">
        <v>1454</v>
      </c>
      <c r="Q19" s="59">
        <v>159</v>
      </c>
      <c r="R19" s="86">
        <v>1794</v>
      </c>
    </row>
    <row r="20" spans="2:18" s="12" customFormat="1" ht="22.5" customHeight="1">
      <c r="B20" s="45" t="s">
        <v>8</v>
      </c>
      <c r="C20" s="41">
        <v>285</v>
      </c>
      <c r="D20" s="75">
        <v>4900</v>
      </c>
      <c r="E20" s="42">
        <f t="shared" si="0"/>
        <v>302</v>
      </c>
      <c r="F20" s="71">
        <f t="shared" si="1"/>
        <v>4979</v>
      </c>
      <c r="G20" s="49">
        <v>35</v>
      </c>
      <c r="H20" s="76">
        <v>630</v>
      </c>
      <c r="I20" s="60">
        <v>32</v>
      </c>
      <c r="J20" s="82">
        <v>595</v>
      </c>
      <c r="K20" s="49">
        <v>170</v>
      </c>
      <c r="L20" s="76">
        <v>3230</v>
      </c>
      <c r="M20" s="60">
        <v>175</v>
      </c>
      <c r="N20" s="85">
        <v>3309</v>
      </c>
      <c r="O20" s="49">
        <v>80</v>
      </c>
      <c r="P20" s="76">
        <v>1040</v>
      </c>
      <c r="Q20" s="60">
        <v>95</v>
      </c>
      <c r="R20" s="85">
        <v>1075</v>
      </c>
    </row>
    <row r="21" spans="2:18" s="12" customFormat="1" ht="22.5" customHeight="1">
      <c r="B21" s="45" t="s">
        <v>9</v>
      </c>
      <c r="C21" s="41">
        <v>272</v>
      </c>
      <c r="D21" s="75">
        <v>4201</v>
      </c>
      <c r="E21" s="42">
        <f t="shared" si="0"/>
        <v>299</v>
      </c>
      <c r="F21" s="71">
        <f t="shared" si="1"/>
        <v>3947</v>
      </c>
      <c r="G21" s="48">
        <v>11</v>
      </c>
      <c r="H21" s="75">
        <v>141</v>
      </c>
      <c r="I21" s="59">
        <v>16</v>
      </c>
      <c r="J21" s="83">
        <v>160</v>
      </c>
      <c r="K21" s="48">
        <v>180</v>
      </c>
      <c r="L21" s="75">
        <v>3096</v>
      </c>
      <c r="M21" s="59">
        <v>185</v>
      </c>
      <c r="N21" s="86">
        <v>2938</v>
      </c>
      <c r="O21" s="48">
        <v>81</v>
      </c>
      <c r="P21" s="75">
        <v>964</v>
      </c>
      <c r="Q21" s="59">
        <v>98</v>
      </c>
      <c r="R21" s="86">
        <v>849</v>
      </c>
    </row>
    <row r="22" spans="2:18" s="12" customFormat="1" ht="22.5" customHeight="1">
      <c r="B22" s="45" t="s">
        <v>10</v>
      </c>
      <c r="C22" s="41">
        <v>132</v>
      </c>
      <c r="D22" s="75">
        <v>2356</v>
      </c>
      <c r="E22" s="42">
        <f t="shared" si="0"/>
        <v>128</v>
      </c>
      <c r="F22" s="71">
        <f t="shared" si="1"/>
        <v>2162</v>
      </c>
      <c r="G22" s="46">
        <v>32</v>
      </c>
      <c r="H22" s="74">
        <v>608</v>
      </c>
      <c r="I22" s="60">
        <v>30</v>
      </c>
      <c r="J22" s="82">
        <v>490</v>
      </c>
      <c r="K22" s="46">
        <v>72</v>
      </c>
      <c r="L22" s="74">
        <v>1440</v>
      </c>
      <c r="M22" s="60">
        <v>71</v>
      </c>
      <c r="N22" s="85">
        <v>1345</v>
      </c>
      <c r="O22" s="46">
        <v>28</v>
      </c>
      <c r="P22" s="74">
        <v>308</v>
      </c>
      <c r="Q22" s="60">
        <v>27</v>
      </c>
      <c r="R22" s="85">
        <v>327</v>
      </c>
    </row>
    <row r="23" spans="2:18" s="12" customFormat="1" ht="22.5" customHeight="1">
      <c r="B23" s="45" t="s">
        <v>35</v>
      </c>
      <c r="C23" s="41">
        <v>81</v>
      </c>
      <c r="D23" s="75">
        <v>1368</v>
      </c>
      <c r="E23" s="42">
        <f t="shared" si="0"/>
        <v>92</v>
      </c>
      <c r="F23" s="71">
        <f t="shared" si="1"/>
        <v>1545</v>
      </c>
      <c r="G23" s="46">
        <v>7</v>
      </c>
      <c r="H23" s="74">
        <v>101</v>
      </c>
      <c r="I23" s="60">
        <v>9</v>
      </c>
      <c r="J23" s="82">
        <v>151</v>
      </c>
      <c r="K23" s="46">
        <v>44</v>
      </c>
      <c r="L23" s="74">
        <v>846</v>
      </c>
      <c r="M23" s="60">
        <v>52</v>
      </c>
      <c r="N23" s="85">
        <v>946</v>
      </c>
      <c r="O23" s="46">
        <v>30</v>
      </c>
      <c r="P23" s="74">
        <v>421</v>
      </c>
      <c r="Q23" s="60">
        <v>31</v>
      </c>
      <c r="R23" s="85">
        <v>448</v>
      </c>
    </row>
    <row r="24" spans="2:18" s="12" customFormat="1" ht="22.5" customHeight="1">
      <c r="B24" s="45" t="s">
        <v>11</v>
      </c>
      <c r="C24" s="41">
        <v>148</v>
      </c>
      <c r="D24" s="75">
        <v>2316</v>
      </c>
      <c r="E24" s="42">
        <f t="shared" si="0"/>
        <v>156</v>
      </c>
      <c r="F24" s="71">
        <f t="shared" si="1"/>
        <v>2368</v>
      </c>
      <c r="G24" s="48">
        <v>21</v>
      </c>
      <c r="H24" s="75">
        <v>356</v>
      </c>
      <c r="I24" s="60">
        <v>25</v>
      </c>
      <c r="J24" s="82">
        <v>418</v>
      </c>
      <c r="K24" s="48">
        <v>87</v>
      </c>
      <c r="L24" s="75">
        <v>1546</v>
      </c>
      <c r="M24" s="60">
        <v>85</v>
      </c>
      <c r="N24" s="85">
        <v>1488</v>
      </c>
      <c r="O24" s="48">
        <v>40</v>
      </c>
      <c r="P24" s="75">
        <v>414</v>
      </c>
      <c r="Q24" s="60">
        <v>46</v>
      </c>
      <c r="R24" s="85">
        <v>462</v>
      </c>
    </row>
    <row r="25" spans="2:18" s="12" customFormat="1" ht="22.5" customHeight="1">
      <c r="B25" s="45" t="s">
        <v>12</v>
      </c>
      <c r="C25" s="41">
        <v>501</v>
      </c>
      <c r="D25" s="75">
        <v>7890</v>
      </c>
      <c r="E25" s="42">
        <f t="shared" si="0"/>
        <v>567</v>
      </c>
      <c r="F25" s="71">
        <f t="shared" si="1"/>
        <v>8649</v>
      </c>
      <c r="G25" s="49">
        <v>43</v>
      </c>
      <c r="H25" s="76">
        <v>688</v>
      </c>
      <c r="I25" s="60">
        <v>51</v>
      </c>
      <c r="J25" s="82">
        <v>652</v>
      </c>
      <c r="K25" s="49">
        <v>332</v>
      </c>
      <c r="L25" s="76">
        <v>5312</v>
      </c>
      <c r="M25" s="60">
        <v>286</v>
      </c>
      <c r="N25" s="85">
        <v>5078</v>
      </c>
      <c r="O25" s="49">
        <v>126</v>
      </c>
      <c r="P25" s="76">
        <v>1890</v>
      </c>
      <c r="Q25" s="60">
        <v>230</v>
      </c>
      <c r="R25" s="85">
        <v>2919</v>
      </c>
    </row>
    <row r="26" spans="2:18" s="12" customFormat="1" ht="22.5" customHeight="1">
      <c r="B26" s="45" t="s">
        <v>13</v>
      </c>
      <c r="C26" s="41">
        <v>118</v>
      </c>
      <c r="D26" s="75">
        <v>1643</v>
      </c>
      <c r="E26" s="42">
        <f t="shared" si="0"/>
        <v>130</v>
      </c>
      <c r="F26" s="71">
        <f t="shared" si="1"/>
        <v>1778</v>
      </c>
      <c r="G26" s="46">
        <v>11</v>
      </c>
      <c r="H26" s="74">
        <v>165</v>
      </c>
      <c r="I26" s="60">
        <v>20</v>
      </c>
      <c r="J26" s="82">
        <v>281</v>
      </c>
      <c r="K26" s="46">
        <v>51</v>
      </c>
      <c r="L26" s="74">
        <v>918</v>
      </c>
      <c r="M26" s="60">
        <v>51</v>
      </c>
      <c r="N26" s="85">
        <v>894</v>
      </c>
      <c r="O26" s="46">
        <v>56</v>
      </c>
      <c r="P26" s="74">
        <v>560</v>
      </c>
      <c r="Q26" s="60">
        <v>59</v>
      </c>
      <c r="R26" s="85">
        <v>603</v>
      </c>
    </row>
    <row r="27" spans="2:18" s="12" customFormat="1" ht="22.5" customHeight="1">
      <c r="B27" s="45" t="s">
        <v>48</v>
      </c>
      <c r="C27" s="41">
        <v>1111</v>
      </c>
      <c r="D27" s="75">
        <v>16122</v>
      </c>
      <c r="E27" s="42">
        <f t="shared" si="0"/>
        <v>1217</v>
      </c>
      <c r="F27" s="71">
        <f t="shared" si="1"/>
        <v>16190</v>
      </c>
      <c r="G27" s="46">
        <v>111</v>
      </c>
      <c r="H27" s="74">
        <v>1616</v>
      </c>
      <c r="I27" s="60">
        <v>135</v>
      </c>
      <c r="J27" s="82">
        <v>1760</v>
      </c>
      <c r="K27" s="46">
        <v>516</v>
      </c>
      <c r="L27" s="74">
        <v>9222</v>
      </c>
      <c r="M27" s="60">
        <v>511</v>
      </c>
      <c r="N27" s="85">
        <v>8475</v>
      </c>
      <c r="O27" s="46">
        <v>484</v>
      </c>
      <c r="P27" s="74">
        <v>5284</v>
      </c>
      <c r="Q27" s="60">
        <v>571</v>
      </c>
      <c r="R27" s="85">
        <v>5955</v>
      </c>
    </row>
    <row r="28" spans="2:18" s="12" customFormat="1" ht="22.5" customHeight="1">
      <c r="B28" s="45" t="s">
        <v>14</v>
      </c>
      <c r="C28" s="41">
        <v>180</v>
      </c>
      <c r="D28" s="75">
        <v>3376</v>
      </c>
      <c r="E28" s="42">
        <f t="shared" si="0"/>
        <v>251</v>
      </c>
      <c r="F28" s="71">
        <f t="shared" si="1"/>
        <v>3432</v>
      </c>
      <c r="G28" s="48">
        <v>4</v>
      </c>
      <c r="H28" s="75">
        <v>74</v>
      </c>
      <c r="I28" s="59">
        <v>16</v>
      </c>
      <c r="J28" s="83">
        <v>200</v>
      </c>
      <c r="K28" s="48">
        <v>130</v>
      </c>
      <c r="L28" s="75">
        <v>2626</v>
      </c>
      <c r="M28" s="59">
        <v>147</v>
      </c>
      <c r="N28" s="86">
        <v>2391</v>
      </c>
      <c r="O28" s="48">
        <v>46</v>
      </c>
      <c r="P28" s="75">
        <v>676</v>
      </c>
      <c r="Q28" s="59">
        <v>88</v>
      </c>
      <c r="R28" s="86">
        <v>841</v>
      </c>
    </row>
    <row r="29" spans="2:18" s="12" customFormat="1" ht="22.5" customHeight="1">
      <c r="B29" s="45" t="s">
        <v>15</v>
      </c>
      <c r="C29" s="41">
        <v>123</v>
      </c>
      <c r="D29" s="75">
        <v>2117</v>
      </c>
      <c r="E29" s="42">
        <f t="shared" si="0"/>
        <v>152.5</v>
      </c>
      <c r="F29" s="71">
        <f t="shared" si="1"/>
        <v>2591</v>
      </c>
      <c r="G29" s="48">
        <v>18</v>
      </c>
      <c r="H29" s="75">
        <v>334</v>
      </c>
      <c r="I29" s="59">
        <v>30.5</v>
      </c>
      <c r="J29" s="83">
        <v>547</v>
      </c>
      <c r="K29" s="48">
        <v>71</v>
      </c>
      <c r="L29" s="75">
        <v>1342</v>
      </c>
      <c r="M29" s="59">
        <v>83</v>
      </c>
      <c r="N29" s="86">
        <v>1586</v>
      </c>
      <c r="O29" s="48">
        <v>34</v>
      </c>
      <c r="P29" s="75">
        <v>441</v>
      </c>
      <c r="Q29" s="59">
        <v>39</v>
      </c>
      <c r="R29" s="86">
        <v>458</v>
      </c>
    </row>
    <row r="30" spans="2:18" s="12" customFormat="1" ht="22.5" customHeight="1">
      <c r="B30" s="45" t="s">
        <v>17</v>
      </c>
      <c r="C30" s="41">
        <v>110</v>
      </c>
      <c r="D30" s="75">
        <v>1827</v>
      </c>
      <c r="E30" s="42">
        <f t="shared" si="0"/>
        <v>101</v>
      </c>
      <c r="F30" s="71">
        <f t="shared" si="1"/>
        <v>1752</v>
      </c>
      <c r="G30" s="48">
        <v>7</v>
      </c>
      <c r="H30" s="75">
        <v>92</v>
      </c>
      <c r="I30" s="59">
        <v>4</v>
      </c>
      <c r="J30" s="83">
        <v>94</v>
      </c>
      <c r="K30" s="48">
        <v>68</v>
      </c>
      <c r="L30" s="75">
        <v>1265</v>
      </c>
      <c r="M30" s="59">
        <v>64</v>
      </c>
      <c r="N30" s="86">
        <v>1179</v>
      </c>
      <c r="O30" s="48">
        <v>35</v>
      </c>
      <c r="P30" s="75">
        <v>470</v>
      </c>
      <c r="Q30" s="59">
        <v>33</v>
      </c>
      <c r="R30" s="86">
        <v>479</v>
      </c>
    </row>
    <row r="31" spans="2:18" s="12" customFormat="1" ht="22.5" customHeight="1">
      <c r="B31" s="45" t="s">
        <v>16</v>
      </c>
      <c r="C31" s="41">
        <v>173</v>
      </c>
      <c r="D31" s="75">
        <v>2994</v>
      </c>
      <c r="E31" s="42">
        <f t="shared" si="0"/>
        <v>208</v>
      </c>
      <c r="F31" s="71">
        <f t="shared" si="1"/>
        <v>3420</v>
      </c>
      <c r="G31" s="48">
        <v>21</v>
      </c>
      <c r="H31" s="75">
        <v>336</v>
      </c>
      <c r="I31" s="59">
        <v>24</v>
      </c>
      <c r="J31" s="83">
        <v>367</v>
      </c>
      <c r="K31" s="48">
        <v>106</v>
      </c>
      <c r="L31" s="75">
        <v>2014</v>
      </c>
      <c r="M31" s="59">
        <v>113</v>
      </c>
      <c r="N31" s="86">
        <v>2082</v>
      </c>
      <c r="O31" s="48">
        <v>46</v>
      </c>
      <c r="P31" s="75">
        <v>644</v>
      </c>
      <c r="Q31" s="59">
        <v>71</v>
      </c>
      <c r="R31" s="86">
        <v>971</v>
      </c>
    </row>
    <row r="32" spans="2:18" s="12" customFormat="1" ht="22.5" customHeight="1">
      <c r="B32" s="45" t="s">
        <v>18</v>
      </c>
      <c r="C32" s="41">
        <v>328</v>
      </c>
      <c r="D32" s="75">
        <v>3749</v>
      </c>
      <c r="E32" s="42">
        <f t="shared" si="0"/>
        <v>247</v>
      </c>
      <c r="F32" s="71">
        <f t="shared" si="1"/>
        <v>4239</v>
      </c>
      <c r="G32" s="46">
        <v>30</v>
      </c>
      <c r="H32" s="74">
        <v>480</v>
      </c>
      <c r="I32" s="60">
        <v>31</v>
      </c>
      <c r="J32" s="82">
        <v>533</v>
      </c>
      <c r="K32" s="46">
        <v>236</v>
      </c>
      <c r="L32" s="74">
        <v>2478</v>
      </c>
      <c r="M32" s="60">
        <v>141</v>
      </c>
      <c r="N32" s="85">
        <v>2647</v>
      </c>
      <c r="O32" s="46">
        <v>62</v>
      </c>
      <c r="P32" s="74">
        <v>791</v>
      </c>
      <c r="Q32" s="60">
        <v>75</v>
      </c>
      <c r="R32" s="85">
        <v>1059</v>
      </c>
    </row>
    <row r="33" spans="2:18" s="12" customFormat="1" ht="22.5" customHeight="1">
      <c r="B33" s="45" t="s">
        <v>19</v>
      </c>
      <c r="C33" s="41">
        <v>122</v>
      </c>
      <c r="D33" s="75">
        <v>2036</v>
      </c>
      <c r="E33" s="42">
        <f t="shared" si="0"/>
        <v>114</v>
      </c>
      <c r="F33" s="71">
        <f t="shared" si="1"/>
        <v>1875</v>
      </c>
      <c r="G33" s="49">
        <v>11</v>
      </c>
      <c r="H33" s="76">
        <v>184</v>
      </c>
      <c r="I33" s="60">
        <v>10</v>
      </c>
      <c r="J33" s="82">
        <v>162</v>
      </c>
      <c r="K33" s="49">
        <v>66</v>
      </c>
      <c r="L33" s="76">
        <v>1231</v>
      </c>
      <c r="M33" s="60">
        <v>64</v>
      </c>
      <c r="N33" s="85">
        <v>1154</v>
      </c>
      <c r="O33" s="49">
        <v>45</v>
      </c>
      <c r="P33" s="76">
        <v>621</v>
      </c>
      <c r="Q33" s="60">
        <v>40</v>
      </c>
      <c r="R33" s="85">
        <v>559</v>
      </c>
    </row>
    <row r="34" spans="2:18" s="12" customFormat="1" ht="22.5" customHeight="1">
      <c r="B34" s="45" t="s">
        <v>21</v>
      </c>
      <c r="C34" s="41">
        <v>26</v>
      </c>
      <c r="D34" s="75">
        <v>520</v>
      </c>
      <c r="E34" s="42">
        <f t="shared" si="0"/>
        <v>34</v>
      </c>
      <c r="F34" s="71">
        <f t="shared" si="1"/>
        <v>507</v>
      </c>
      <c r="G34" s="46">
        <v>3</v>
      </c>
      <c r="H34" s="74">
        <v>60</v>
      </c>
      <c r="I34" s="60">
        <v>5</v>
      </c>
      <c r="J34" s="82">
        <v>77</v>
      </c>
      <c r="K34" s="46">
        <v>17</v>
      </c>
      <c r="L34" s="74">
        <v>340</v>
      </c>
      <c r="M34" s="60">
        <v>16</v>
      </c>
      <c r="N34" s="85">
        <v>275</v>
      </c>
      <c r="O34" s="46">
        <v>6</v>
      </c>
      <c r="P34" s="74">
        <v>120</v>
      </c>
      <c r="Q34" s="60">
        <v>13</v>
      </c>
      <c r="R34" s="85">
        <v>155</v>
      </c>
    </row>
    <row r="35" spans="2:18" s="12" customFormat="1" ht="22.5" customHeight="1">
      <c r="B35" s="45" t="s">
        <v>20</v>
      </c>
      <c r="C35" s="41">
        <v>32</v>
      </c>
      <c r="D35" s="75">
        <v>370</v>
      </c>
      <c r="E35" s="42">
        <f t="shared" si="0"/>
        <v>27</v>
      </c>
      <c r="F35" s="71">
        <f t="shared" si="1"/>
        <v>343</v>
      </c>
      <c r="G35" s="48">
        <v>3</v>
      </c>
      <c r="H35" s="75">
        <v>45</v>
      </c>
      <c r="I35" s="59">
        <v>2</v>
      </c>
      <c r="J35" s="83">
        <v>39</v>
      </c>
      <c r="K35" s="48">
        <v>13</v>
      </c>
      <c r="L35" s="75">
        <v>234</v>
      </c>
      <c r="M35" s="59">
        <v>13</v>
      </c>
      <c r="N35" s="86">
        <v>234</v>
      </c>
      <c r="O35" s="48">
        <v>16</v>
      </c>
      <c r="P35" s="75">
        <v>91</v>
      </c>
      <c r="Q35" s="59">
        <v>12</v>
      </c>
      <c r="R35" s="86">
        <v>70</v>
      </c>
    </row>
    <row r="36" spans="2:18" s="12" customFormat="1" ht="22.5" customHeight="1">
      <c r="B36" s="45" t="s">
        <v>22</v>
      </c>
      <c r="C36" s="41">
        <v>11</v>
      </c>
      <c r="D36" s="75">
        <v>242</v>
      </c>
      <c r="E36" s="42">
        <f t="shared" si="0"/>
        <v>12</v>
      </c>
      <c r="F36" s="71">
        <f t="shared" si="1"/>
        <v>191</v>
      </c>
      <c r="G36" s="46">
        <v>6</v>
      </c>
      <c r="H36" s="74">
        <v>132</v>
      </c>
      <c r="I36" s="60">
        <v>0</v>
      </c>
      <c r="J36" s="82">
        <v>0</v>
      </c>
      <c r="K36" s="46">
        <v>3</v>
      </c>
      <c r="L36" s="74">
        <v>66</v>
      </c>
      <c r="M36" s="60">
        <v>4</v>
      </c>
      <c r="N36" s="85">
        <v>77</v>
      </c>
      <c r="O36" s="46">
        <v>2</v>
      </c>
      <c r="P36" s="74">
        <v>44</v>
      </c>
      <c r="Q36" s="60">
        <v>8</v>
      </c>
      <c r="R36" s="85">
        <v>114</v>
      </c>
    </row>
    <row r="37" spans="2:18" s="12" customFormat="1" ht="22.5" customHeight="1">
      <c r="B37" s="45" t="s">
        <v>0</v>
      </c>
      <c r="C37" s="41">
        <v>1924</v>
      </c>
      <c r="D37" s="75">
        <v>33227</v>
      </c>
      <c r="E37" s="42">
        <f t="shared" si="0"/>
        <v>2043</v>
      </c>
      <c r="F37" s="71">
        <f t="shared" si="1"/>
        <v>33981</v>
      </c>
      <c r="G37" s="48">
        <v>286</v>
      </c>
      <c r="H37" s="75">
        <v>4931</v>
      </c>
      <c r="I37" s="59">
        <v>296</v>
      </c>
      <c r="J37" s="83">
        <v>4660</v>
      </c>
      <c r="K37" s="48">
        <v>869</v>
      </c>
      <c r="L37" s="75">
        <v>16671</v>
      </c>
      <c r="M37" s="59">
        <v>893</v>
      </c>
      <c r="N37" s="86">
        <v>16877</v>
      </c>
      <c r="O37" s="48">
        <v>769</v>
      </c>
      <c r="P37" s="75">
        <v>11625</v>
      </c>
      <c r="Q37" s="59">
        <v>854</v>
      </c>
      <c r="R37" s="86">
        <v>12444</v>
      </c>
    </row>
    <row r="38" spans="2:18" s="12" customFormat="1" ht="22.5" customHeight="1">
      <c r="B38" s="45" t="s">
        <v>23</v>
      </c>
      <c r="C38" s="41">
        <v>157</v>
      </c>
      <c r="D38" s="75">
        <v>2914</v>
      </c>
      <c r="E38" s="42">
        <f t="shared" si="0"/>
        <v>157</v>
      </c>
      <c r="F38" s="71">
        <f t="shared" si="1"/>
        <v>2825</v>
      </c>
      <c r="G38" s="46">
        <v>15</v>
      </c>
      <c r="H38" s="74">
        <v>264</v>
      </c>
      <c r="I38" s="60">
        <v>14</v>
      </c>
      <c r="J38" s="82">
        <v>242</v>
      </c>
      <c r="K38" s="46">
        <v>105</v>
      </c>
      <c r="L38" s="74">
        <v>2006</v>
      </c>
      <c r="M38" s="60">
        <v>100</v>
      </c>
      <c r="N38" s="85">
        <v>1934</v>
      </c>
      <c r="O38" s="46">
        <v>37</v>
      </c>
      <c r="P38" s="74">
        <v>644</v>
      </c>
      <c r="Q38" s="60">
        <v>43</v>
      </c>
      <c r="R38" s="85">
        <v>649</v>
      </c>
    </row>
    <row r="39" spans="2:18" s="12" customFormat="1" ht="22.5" customHeight="1">
      <c r="B39" s="45" t="s">
        <v>24</v>
      </c>
      <c r="C39" s="41">
        <v>375</v>
      </c>
      <c r="D39" s="75">
        <v>6842</v>
      </c>
      <c r="E39" s="42">
        <f t="shared" si="0"/>
        <v>386</v>
      </c>
      <c r="F39" s="71">
        <f t="shared" si="1"/>
        <v>6700</v>
      </c>
      <c r="G39" s="48">
        <v>49</v>
      </c>
      <c r="H39" s="75">
        <v>882</v>
      </c>
      <c r="I39" s="59">
        <v>58</v>
      </c>
      <c r="J39" s="83">
        <v>933</v>
      </c>
      <c r="K39" s="48">
        <v>214</v>
      </c>
      <c r="L39" s="75">
        <v>4280</v>
      </c>
      <c r="M39" s="59">
        <v>215</v>
      </c>
      <c r="N39" s="86">
        <v>4064</v>
      </c>
      <c r="O39" s="48">
        <v>112</v>
      </c>
      <c r="P39" s="75">
        <v>1680</v>
      </c>
      <c r="Q39" s="59">
        <v>113</v>
      </c>
      <c r="R39" s="86">
        <v>1703</v>
      </c>
    </row>
    <row r="40" spans="2:18" s="12" customFormat="1" ht="22.5" customHeight="1">
      <c r="B40" s="45" t="s">
        <v>25</v>
      </c>
      <c r="C40" s="41">
        <v>108</v>
      </c>
      <c r="D40" s="75">
        <v>1959</v>
      </c>
      <c r="E40" s="42">
        <f t="shared" si="0"/>
        <v>111</v>
      </c>
      <c r="F40" s="71">
        <f t="shared" si="1"/>
        <v>2073</v>
      </c>
      <c r="G40" s="49">
        <v>2</v>
      </c>
      <c r="H40" s="76">
        <v>37</v>
      </c>
      <c r="I40" s="60">
        <v>5</v>
      </c>
      <c r="J40" s="82">
        <v>79</v>
      </c>
      <c r="K40" s="49">
        <v>61</v>
      </c>
      <c r="L40" s="76">
        <v>1162</v>
      </c>
      <c r="M40" s="60">
        <v>61</v>
      </c>
      <c r="N40" s="85">
        <v>1180</v>
      </c>
      <c r="O40" s="49">
        <v>45</v>
      </c>
      <c r="P40" s="76">
        <v>760</v>
      </c>
      <c r="Q40" s="60">
        <v>45</v>
      </c>
      <c r="R40" s="85">
        <v>814</v>
      </c>
    </row>
    <row r="41" spans="2:18" s="12" customFormat="1" ht="22.5" customHeight="1">
      <c r="B41" s="45" t="s">
        <v>26</v>
      </c>
      <c r="C41" s="41">
        <v>36</v>
      </c>
      <c r="D41" s="75">
        <v>639</v>
      </c>
      <c r="E41" s="42">
        <f t="shared" si="0"/>
        <v>35</v>
      </c>
      <c r="F41" s="71">
        <f t="shared" si="1"/>
        <v>601</v>
      </c>
      <c r="G41" s="48">
        <v>5</v>
      </c>
      <c r="H41" s="75">
        <v>105</v>
      </c>
      <c r="I41" s="59">
        <v>3</v>
      </c>
      <c r="J41" s="83">
        <v>60</v>
      </c>
      <c r="K41" s="48">
        <v>18</v>
      </c>
      <c r="L41" s="75">
        <v>378</v>
      </c>
      <c r="M41" s="59">
        <v>18</v>
      </c>
      <c r="N41" s="86">
        <v>330</v>
      </c>
      <c r="O41" s="48">
        <v>13</v>
      </c>
      <c r="P41" s="75">
        <v>156</v>
      </c>
      <c r="Q41" s="59">
        <v>14</v>
      </c>
      <c r="R41" s="86">
        <v>211</v>
      </c>
    </row>
    <row r="42" spans="2:18" s="12" customFormat="1" ht="22.5" customHeight="1">
      <c r="B42" s="45" t="s">
        <v>27</v>
      </c>
      <c r="C42" s="41">
        <v>478</v>
      </c>
      <c r="D42" s="75">
        <v>8103</v>
      </c>
      <c r="E42" s="42">
        <f t="shared" si="0"/>
        <v>517</v>
      </c>
      <c r="F42" s="71">
        <f t="shared" si="1"/>
        <v>8422</v>
      </c>
      <c r="G42" s="50">
        <v>57</v>
      </c>
      <c r="H42" s="77">
        <v>963</v>
      </c>
      <c r="I42" s="60">
        <v>58</v>
      </c>
      <c r="J42" s="82">
        <v>925</v>
      </c>
      <c r="K42" s="50">
        <v>245</v>
      </c>
      <c r="L42" s="77">
        <v>4708</v>
      </c>
      <c r="M42" s="60">
        <v>256</v>
      </c>
      <c r="N42" s="85">
        <v>4762</v>
      </c>
      <c r="O42" s="50">
        <v>176</v>
      </c>
      <c r="P42" s="77">
        <v>2432</v>
      </c>
      <c r="Q42" s="60">
        <v>203</v>
      </c>
      <c r="R42" s="85">
        <v>2735</v>
      </c>
    </row>
    <row r="43" spans="2:18" s="12" customFormat="1" ht="22.5" customHeight="1">
      <c r="B43" s="45" t="s">
        <v>28</v>
      </c>
      <c r="C43" s="41">
        <v>148</v>
      </c>
      <c r="D43" s="75">
        <v>2552</v>
      </c>
      <c r="E43" s="42">
        <f t="shared" si="0"/>
        <v>146</v>
      </c>
      <c r="F43" s="71">
        <f t="shared" si="1"/>
        <v>2511</v>
      </c>
      <c r="G43" s="46">
        <v>7</v>
      </c>
      <c r="H43" s="74">
        <v>123</v>
      </c>
      <c r="I43" s="60">
        <v>16</v>
      </c>
      <c r="J43" s="82">
        <v>277</v>
      </c>
      <c r="K43" s="46">
        <v>81</v>
      </c>
      <c r="L43" s="74">
        <v>1596</v>
      </c>
      <c r="M43" s="60">
        <v>74</v>
      </c>
      <c r="N43" s="85">
        <v>1467</v>
      </c>
      <c r="O43" s="46">
        <v>60</v>
      </c>
      <c r="P43" s="74">
        <v>833</v>
      </c>
      <c r="Q43" s="60">
        <v>56</v>
      </c>
      <c r="R43" s="85">
        <v>767</v>
      </c>
    </row>
    <row r="44" spans="2:18" s="12" customFormat="1" ht="22.5" customHeight="1">
      <c r="B44" s="45" t="s">
        <v>29</v>
      </c>
      <c r="C44" s="41">
        <v>227</v>
      </c>
      <c r="D44" s="75">
        <v>4118</v>
      </c>
      <c r="E44" s="42">
        <f t="shared" si="0"/>
        <v>224</v>
      </c>
      <c r="F44" s="71">
        <f t="shared" si="1"/>
        <v>4019</v>
      </c>
      <c r="G44" s="46">
        <v>19</v>
      </c>
      <c r="H44" s="74">
        <v>339</v>
      </c>
      <c r="I44" s="60">
        <v>19</v>
      </c>
      <c r="J44" s="82">
        <v>344</v>
      </c>
      <c r="K44" s="46">
        <v>160</v>
      </c>
      <c r="L44" s="74">
        <v>3130</v>
      </c>
      <c r="M44" s="60">
        <v>133</v>
      </c>
      <c r="N44" s="85">
        <v>2602</v>
      </c>
      <c r="O44" s="46">
        <v>48</v>
      </c>
      <c r="P44" s="74">
        <v>649</v>
      </c>
      <c r="Q44" s="60">
        <v>72</v>
      </c>
      <c r="R44" s="85">
        <v>1073</v>
      </c>
    </row>
    <row r="45" spans="2:18" s="12" customFormat="1" ht="22.5" customHeight="1">
      <c r="B45" s="45" t="s">
        <v>30</v>
      </c>
      <c r="C45" s="41">
        <v>148</v>
      </c>
      <c r="D45" s="75">
        <v>2658</v>
      </c>
      <c r="E45" s="42">
        <f t="shared" si="0"/>
        <v>149</v>
      </c>
      <c r="F45" s="71">
        <f t="shared" si="1"/>
        <v>2665</v>
      </c>
      <c r="G45" s="46">
        <v>22</v>
      </c>
      <c r="H45" s="74">
        <v>318</v>
      </c>
      <c r="I45" s="60">
        <v>16</v>
      </c>
      <c r="J45" s="82">
        <v>233</v>
      </c>
      <c r="K45" s="46">
        <v>88</v>
      </c>
      <c r="L45" s="74">
        <v>1786</v>
      </c>
      <c r="M45" s="60">
        <v>97</v>
      </c>
      <c r="N45" s="85">
        <v>1889</v>
      </c>
      <c r="O45" s="46">
        <v>38</v>
      </c>
      <c r="P45" s="74">
        <v>554</v>
      </c>
      <c r="Q45" s="60">
        <v>36</v>
      </c>
      <c r="R45" s="85">
        <v>543</v>
      </c>
    </row>
    <row r="46" spans="2:18" s="12" customFormat="1" ht="22.5" customHeight="1">
      <c r="B46" s="45" t="s">
        <v>31</v>
      </c>
      <c r="C46" s="41">
        <v>169</v>
      </c>
      <c r="D46" s="75">
        <v>2875</v>
      </c>
      <c r="E46" s="42">
        <f t="shared" si="0"/>
        <v>167</v>
      </c>
      <c r="F46" s="71">
        <f t="shared" si="1"/>
        <v>2856</v>
      </c>
      <c r="G46" s="46">
        <v>19</v>
      </c>
      <c r="H46" s="74">
        <v>306</v>
      </c>
      <c r="I46" s="60">
        <v>22</v>
      </c>
      <c r="J46" s="82">
        <v>401</v>
      </c>
      <c r="K46" s="46">
        <v>102</v>
      </c>
      <c r="L46" s="74">
        <v>1964</v>
      </c>
      <c r="M46" s="60">
        <v>105</v>
      </c>
      <c r="N46" s="85">
        <v>1882</v>
      </c>
      <c r="O46" s="46">
        <v>48</v>
      </c>
      <c r="P46" s="74">
        <v>605</v>
      </c>
      <c r="Q46" s="60">
        <v>40</v>
      </c>
      <c r="R46" s="85">
        <v>573</v>
      </c>
    </row>
    <row r="47" spans="2:18" s="12" customFormat="1" ht="22.5" customHeight="1">
      <c r="B47" s="45" t="s">
        <v>32</v>
      </c>
      <c r="C47" s="41">
        <v>82</v>
      </c>
      <c r="D47" s="75">
        <v>1490</v>
      </c>
      <c r="E47" s="42">
        <f t="shared" si="0"/>
        <v>81</v>
      </c>
      <c r="F47" s="71">
        <f t="shared" si="1"/>
        <v>1470</v>
      </c>
      <c r="G47" s="48">
        <v>11</v>
      </c>
      <c r="H47" s="75">
        <v>198</v>
      </c>
      <c r="I47" s="59">
        <v>10</v>
      </c>
      <c r="J47" s="83">
        <v>191</v>
      </c>
      <c r="K47" s="48">
        <v>44</v>
      </c>
      <c r="L47" s="75">
        <v>968</v>
      </c>
      <c r="M47" s="59">
        <v>49</v>
      </c>
      <c r="N47" s="86">
        <v>963</v>
      </c>
      <c r="O47" s="48">
        <v>27</v>
      </c>
      <c r="P47" s="75">
        <v>324</v>
      </c>
      <c r="Q47" s="59">
        <v>22</v>
      </c>
      <c r="R47" s="86">
        <v>316</v>
      </c>
    </row>
    <row r="48" spans="2:18" s="12" customFormat="1" ht="22.5" customHeight="1">
      <c r="B48" s="45" t="s">
        <v>33</v>
      </c>
      <c r="C48" s="41">
        <v>16</v>
      </c>
      <c r="D48" s="75">
        <v>303</v>
      </c>
      <c r="E48" s="42">
        <f t="shared" si="0"/>
        <v>18</v>
      </c>
      <c r="F48" s="71">
        <f t="shared" si="1"/>
        <v>320</v>
      </c>
      <c r="G48" s="49">
        <v>3</v>
      </c>
      <c r="H48" s="76">
        <v>51</v>
      </c>
      <c r="I48" s="60">
        <v>2</v>
      </c>
      <c r="J48" s="82">
        <v>38</v>
      </c>
      <c r="K48" s="49">
        <v>8</v>
      </c>
      <c r="L48" s="76">
        <v>167</v>
      </c>
      <c r="M48" s="60">
        <v>11</v>
      </c>
      <c r="N48" s="85">
        <v>195</v>
      </c>
      <c r="O48" s="49">
        <v>5</v>
      </c>
      <c r="P48" s="76">
        <v>85</v>
      </c>
      <c r="Q48" s="60">
        <v>5</v>
      </c>
      <c r="R48" s="85">
        <v>87</v>
      </c>
    </row>
    <row r="49" spans="2:18" s="12" customFormat="1" ht="22.5" customHeight="1" thickBot="1">
      <c r="B49" s="51" t="s">
        <v>34</v>
      </c>
      <c r="C49" s="41">
        <v>60</v>
      </c>
      <c r="D49" s="75">
        <v>1068</v>
      </c>
      <c r="E49" s="42">
        <f t="shared" si="0"/>
        <v>58</v>
      </c>
      <c r="F49" s="71">
        <f t="shared" si="1"/>
        <v>1053</v>
      </c>
      <c r="G49" s="46">
        <v>2</v>
      </c>
      <c r="H49" s="74">
        <v>40</v>
      </c>
      <c r="I49" s="60">
        <v>3</v>
      </c>
      <c r="J49" s="82">
        <v>59</v>
      </c>
      <c r="K49" s="46">
        <v>42</v>
      </c>
      <c r="L49" s="74">
        <v>807</v>
      </c>
      <c r="M49" s="60">
        <v>41</v>
      </c>
      <c r="N49" s="85">
        <v>789</v>
      </c>
      <c r="O49" s="46">
        <v>16</v>
      </c>
      <c r="P49" s="74">
        <v>221</v>
      </c>
      <c r="Q49" s="60">
        <v>14</v>
      </c>
      <c r="R49" s="85">
        <v>205</v>
      </c>
    </row>
    <row r="50" spans="2:18" s="57" customFormat="1" ht="42.75" customHeight="1" thickBot="1">
      <c r="B50" s="52" t="s">
        <v>36</v>
      </c>
      <c r="C50" s="53">
        <f>SUM(C7:C49)</f>
        <v>15548</v>
      </c>
      <c r="D50" s="78">
        <f aca="true" t="shared" si="2" ref="D50:P50">SUM(D7:D49)</f>
        <v>248122</v>
      </c>
      <c r="E50" s="54">
        <f>SUM(E7:E49)</f>
        <v>16357.5</v>
      </c>
      <c r="F50" s="78">
        <f>SUM(F7:F49)</f>
        <v>251016</v>
      </c>
      <c r="G50" s="55">
        <f t="shared" si="2"/>
        <v>2119</v>
      </c>
      <c r="H50" s="78">
        <f t="shared" si="2"/>
        <v>33721</v>
      </c>
      <c r="I50" s="54">
        <f>SUM(I7:I49)</f>
        <v>2241.5</v>
      </c>
      <c r="J50" s="79">
        <f>SUM(J7:J49)</f>
        <v>33562</v>
      </c>
      <c r="K50" s="55">
        <f t="shared" si="2"/>
        <v>8279</v>
      </c>
      <c r="L50" s="78">
        <f t="shared" si="2"/>
        <v>145865</v>
      </c>
      <c r="M50" s="54">
        <f>SUM(M7:M49)</f>
        <v>8050</v>
      </c>
      <c r="N50" s="80">
        <f>SUM(N7:N49)</f>
        <v>139657</v>
      </c>
      <c r="O50" s="55">
        <f t="shared" si="2"/>
        <v>5150</v>
      </c>
      <c r="P50" s="78">
        <f t="shared" si="2"/>
        <v>68536</v>
      </c>
      <c r="Q50" s="54">
        <f>SUM(Q7:Q49)</f>
        <v>6066</v>
      </c>
      <c r="R50" s="80">
        <f>SUM(R7:R49)</f>
        <v>77797</v>
      </c>
    </row>
    <row r="51" ht="23.25" customHeight="1">
      <c r="B51" s="58"/>
    </row>
  </sheetData>
  <sheetProtection/>
  <mergeCells count="15">
    <mergeCell ref="D3:F3"/>
    <mergeCell ref="O3:R3"/>
    <mergeCell ref="G4:J4"/>
    <mergeCell ref="K4:N4"/>
    <mergeCell ref="O4:R4"/>
    <mergeCell ref="G5:H5"/>
    <mergeCell ref="I5:J5"/>
    <mergeCell ref="Q5:R5"/>
    <mergeCell ref="K5:L5"/>
    <mergeCell ref="M5:N5"/>
    <mergeCell ref="O5:P5"/>
    <mergeCell ref="B4:B6"/>
    <mergeCell ref="C4:F4"/>
    <mergeCell ref="C5:D5"/>
    <mergeCell ref="E5:F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view="pageBreakPreview" zoomScale="70" zoomScaleNormal="75" zoomScaleSheetLayoutView="70" zoomScalePageLayoutView="0" workbookViewId="0" topLeftCell="A1">
      <pane xSplit="2" ySplit="6" topLeftCell="C2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E27" sqref="E27:J27"/>
    </sheetView>
  </sheetViews>
  <sheetFormatPr defaultColWidth="9.00390625" defaultRowHeight="13.5"/>
  <cols>
    <col min="1" max="1" width="3.375" style="24" customWidth="1"/>
    <col min="2" max="2" width="19.125" style="24" customWidth="1"/>
    <col min="3" max="4" width="24.375" style="24" customWidth="1"/>
    <col min="5" max="10" width="24.50390625" style="24" customWidth="1"/>
    <col min="11" max="16384" width="9.00390625" style="24" customWidth="1"/>
  </cols>
  <sheetData>
    <row r="1" spans="2:6" ht="35.25" customHeight="1">
      <c r="B1" s="23" t="s">
        <v>58</v>
      </c>
      <c r="E1" s="25"/>
      <c r="F1" s="4"/>
    </row>
    <row r="2" spans="2:6" ht="33" customHeight="1">
      <c r="B2" s="23" t="s">
        <v>64</v>
      </c>
      <c r="E2" s="25"/>
      <c r="F2" s="4"/>
    </row>
    <row r="3" spans="2:10" s="29" customFormat="1" ht="33.75" customHeight="1" thickBot="1">
      <c r="B3" s="26"/>
      <c r="C3" s="27"/>
      <c r="D3" s="28"/>
      <c r="G3" s="30"/>
      <c r="I3" s="167"/>
      <c r="J3" s="167"/>
    </row>
    <row r="4" spans="2:10" s="29" customFormat="1" ht="36" customHeight="1" thickBot="1">
      <c r="B4" s="177" t="s">
        <v>49</v>
      </c>
      <c r="C4" s="180" t="s">
        <v>42</v>
      </c>
      <c r="D4" s="181"/>
      <c r="E4" s="168" t="s">
        <v>38</v>
      </c>
      <c r="F4" s="169"/>
      <c r="G4" s="168" t="s">
        <v>39</v>
      </c>
      <c r="H4" s="169"/>
      <c r="I4" s="168" t="s">
        <v>37</v>
      </c>
      <c r="J4" s="171"/>
    </row>
    <row r="5" spans="2:10" s="29" customFormat="1" ht="63" customHeight="1" thickBot="1">
      <c r="B5" s="178"/>
      <c r="C5" s="32" t="s">
        <v>59</v>
      </c>
      <c r="D5" s="33" t="s">
        <v>60</v>
      </c>
      <c r="E5" s="34" t="s">
        <v>59</v>
      </c>
      <c r="F5" s="33" t="s">
        <v>60</v>
      </c>
      <c r="G5" s="34" t="s">
        <v>59</v>
      </c>
      <c r="H5" s="33" t="s">
        <v>60</v>
      </c>
      <c r="I5" s="34" t="s">
        <v>59</v>
      </c>
      <c r="J5" s="35" t="s">
        <v>60</v>
      </c>
    </row>
    <row r="6" spans="2:10" ht="36" customHeight="1" thickBot="1">
      <c r="B6" s="179"/>
      <c r="C6" s="36" t="s">
        <v>50</v>
      </c>
      <c r="D6" s="37" t="s">
        <v>50</v>
      </c>
      <c r="E6" s="38" t="s">
        <v>50</v>
      </c>
      <c r="F6" s="37" t="s">
        <v>50</v>
      </c>
      <c r="G6" s="38" t="s">
        <v>50</v>
      </c>
      <c r="H6" s="37" t="s">
        <v>50</v>
      </c>
      <c r="I6" s="38" t="s">
        <v>50</v>
      </c>
      <c r="J6" s="39" t="s">
        <v>50</v>
      </c>
    </row>
    <row r="7" spans="2:11" s="3" customFormat="1" ht="22.5" customHeight="1">
      <c r="B7" s="40" t="s">
        <v>40</v>
      </c>
      <c r="C7" s="41">
        <v>1112</v>
      </c>
      <c r="D7" s="42">
        <f aca="true" t="shared" si="0" ref="D7:D49">F7+H7+J7</f>
        <v>82</v>
      </c>
      <c r="E7" s="43">
        <v>142</v>
      </c>
      <c r="F7" s="61">
        <v>6</v>
      </c>
      <c r="G7" s="43">
        <v>364</v>
      </c>
      <c r="H7" s="61">
        <v>49</v>
      </c>
      <c r="I7" s="43">
        <v>606</v>
      </c>
      <c r="J7" s="62">
        <v>27</v>
      </c>
      <c r="K7" s="44"/>
    </row>
    <row r="8" spans="2:11" s="12" customFormat="1" ht="22.5" customHeight="1">
      <c r="B8" s="45" t="s">
        <v>1</v>
      </c>
      <c r="C8" s="41">
        <v>0</v>
      </c>
      <c r="D8" s="42">
        <f t="shared" si="0"/>
        <v>7</v>
      </c>
      <c r="E8" s="46">
        <v>0</v>
      </c>
      <c r="F8" s="60">
        <v>1</v>
      </c>
      <c r="G8" s="46">
        <v>0</v>
      </c>
      <c r="H8" s="60">
        <v>0</v>
      </c>
      <c r="I8" s="46">
        <v>0</v>
      </c>
      <c r="J8" s="63">
        <v>6</v>
      </c>
      <c r="K8" s="47"/>
    </row>
    <row r="9" spans="2:11" s="12" customFormat="1" ht="22.5" customHeight="1">
      <c r="B9" s="45" t="s">
        <v>3</v>
      </c>
      <c r="C9" s="41">
        <v>2</v>
      </c>
      <c r="D9" s="42">
        <f t="shared" si="0"/>
        <v>2</v>
      </c>
      <c r="E9" s="48">
        <v>0</v>
      </c>
      <c r="F9" s="59">
        <v>0</v>
      </c>
      <c r="G9" s="48">
        <v>1</v>
      </c>
      <c r="H9" s="59">
        <v>1</v>
      </c>
      <c r="I9" s="48">
        <v>1</v>
      </c>
      <c r="J9" s="64">
        <v>1</v>
      </c>
      <c r="K9" s="47"/>
    </row>
    <row r="10" spans="2:11" s="12" customFormat="1" ht="22.5" customHeight="1">
      <c r="B10" s="45" t="s">
        <v>4</v>
      </c>
      <c r="C10" s="41">
        <v>0</v>
      </c>
      <c r="D10" s="42">
        <f t="shared" si="0"/>
        <v>1</v>
      </c>
      <c r="E10" s="46">
        <v>0</v>
      </c>
      <c r="F10" s="60">
        <v>0</v>
      </c>
      <c r="G10" s="46">
        <v>0</v>
      </c>
      <c r="H10" s="60">
        <v>1</v>
      </c>
      <c r="I10" s="46">
        <v>0</v>
      </c>
      <c r="J10" s="63">
        <v>0</v>
      </c>
      <c r="K10" s="47"/>
    </row>
    <row r="11" spans="2:11" s="12" customFormat="1" ht="22.5" customHeight="1">
      <c r="B11" s="45" t="s">
        <v>2</v>
      </c>
      <c r="C11" s="41">
        <v>15</v>
      </c>
      <c r="D11" s="42">
        <f t="shared" si="0"/>
        <v>3</v>
      </c>
      <c r="E11" s="49">
        <v>2</v>
      </c>
      <c r="F11" s="60">
        <v>0</v>
      </c>
      <c r="G11" s="49">
        <v>6</v>
      </c>
      <c r="H11" s="60">
        <v>1</v>
      </c>
      <c r="I11" s="49">
        <v>7</v>
      </c>
      <c r="J11" s="63">
        <v>2</v>
      </c>
      <c r="K11" s="47"/>
    </row>
    <row r="12" spans="2:11" s="12" customFormat="1" ht="22.5" customHeight="1">
      <c r="B12" s="45" t="s">
        <v>43</v>
      </c>
      <c r="C12" s="41">
        <v>63</v>
      </c>
      <c r="D12" s="42">
        <f t="shared" si="0"/>
        <v>27</v>
      </c>
      <c r="E12" s="46">
        <v>14</v>
      </c>
      <c r="F12" s="60">
        <v>0</v>
      </c>
      <c r="G12" s="46">
        <v>32</v>
      </c>
      <c r="H12" s="60">
        <v>7</v>
      </c>
      <c r="I12" s="46">
        <v>17</v>
      </c>
      <c r="J12" s="63">
        <v>20</v>
      </c>
      <c r="K12" s="47"/>
    </row>
    <row r="13" spans="2:11" s="12" customFormat="1" ht="22.5" customHeight="1">
      <c r="B13" s="45" t="s">
        <v>44</v>
      </c>
      <c r="C13" s="41">
        <v>66</v>
      </c>
      <c r="D13" s="42">
        <f t="shared" si="0"/>
        <v>24</v>
      </c>
      <c r="E13" s="49">
        <v>11</v>
      </c>
      <c r="F13" s="60">
        <v>3</v>
      </c>
      <c r="G13" s="49">
        <v>39</v>
      </c>
      <c r="H13" s="60">
        <v>8</v>
      </c>
      <c r="I13" s="49">
        <v>16</v>
      </c>
      <c r="J13" s="63">
        <v>13</v>
      </c>
      <c r="K13" s="47"/>
    </row>
    <row r="14" spans="2:10" s="12" customFormat="1" ht="22.5" customHeight="1">
      <c r="B14" s="45" t="s">
        <v>5</v>
      </c>
      <c r="C14" s="41">
        <v>7</v>
      </c>
      <c r="D14" s="42">
        <f t="shared" si="0"/>
        <v>20</v>
      </c>
      <c r="E14" s="48">
        <v>0</v>
      </c>
      <c r="F14" s="59">
        <v>1</v>
      </c>
      <c r="G14" s="48">
        <v>2</v>
      </c>
      <c r="H14" s="59">
        <v>4</v>
      </c>
      <c r="I14" s="48">
        <v>5</v>
      </c>
      <c r="J14" s="64">
        <v>15</v>
      </c>
    </row>
    <row r="15" spans="2:10" s="12" customFormat="1" ht="22.5" customHeight="1">
      <c r="B15" s="45" t="s">
        <v>6</v>
      </c>
      <c r="C15" s="41">
        <v>14</v>
      </c>
      <c r="D15" s="42">
        <f t="shared" si="0"/>
        <v>10</v>
      </c>
      <c r="E15" s="46">
        <v>2</v>
      </c>
      <c r="F15" s="60">
        <v>0</v>
      </c>
      <c r="G15" s="46">
        <v>9</v>
      </c>
      <c r="H15" s="60">
        <v>4</v>
      </c>
      <c r="I15" s="46">
        <v>3</v>
      </c>
      <c r="J15" s="63">
        <v>6</v>
      </c>
    </row>
    <row r="16" spans="2:10" s="12" customFormat="1" ht="22.5" customHeight="1">
      <c r="B16" s="45" t="s">
        <v>7</v>
      </c>
      <c r="C16" s="41">
        <v>1</v>
      </c>
      <c r="D16" s="42">
        <f t="shared" si="0"/>
        <v>0</v>
      </c>
      <c r="E16" s="48">
        <v>0</v>
      </c>
      <c r="F16" s="59">
        <v>0</v>
      </c>
      <c r="G16" s="48">
        <v>1</v>
      </c>
      <c r="H16" s="59">
        <v>0</v>
      </c>
      <c r="I16" s="48">
        <v>0</v>
      </c>
      <c r="J16" s="64">
        <v>0</v>
      </c>
    </row>
    <row r="17" spans="2:10" s="12" customFormat="1" ht="22.5" customHeight="1">
      <c r="B17" s="45" t="s">
        <v>45</v>
      </c>
      <c r="C17" s="41">
        <v>16</v>
      </c>
      <c r="D17" s="42">
        <f t="shared" si="0"/>
        <v>19</v>
      </c>
      <c r="E17" s="46">
        <v>1</v>
      </c>
      <c r="F17" s="60">
        <v>1</v>
      </c>
      <c r="G17" s="46">
        <v>6</v>
      </c>
      <c r="H17" s="60">
        <v>8</v>
      </c>
      <c r="I17" s="46">
        <v>9</v>
      </c>
      <c r="J17" s="63">
        <v>10</v>
      </c>
    </row>
    <row r="18" spans="2:10" s="12" customFormat="1" ht="22.5" customHeight="1">
      <c r="B18" s="45" t="s">
        <v>46</v>
      </c>
      <c r="C18" s="41">
        <v>56</v>
      </c>
      <c r="D18" s="42">
        <f t="shared" si="0"/>
        <v>15</v>
      </c>
      <c r="E18" s="48">
        <v>13</v>
      </c>
      <c r="F18" s="59">
        <v>1</v>
      </c>
      <c r="G18" s="48">
        <v>32</v>
      </c>
      <c r="H18" s="59">
        <v>5</v>
      </c>
      <c r="I18" s="48">
        <v>11</v>
      </c>
      <c r="J18" s="64">
        <v>9</v>
      </c>
    </row>
    <row r="19" spans="2:10" s="12" customFormat="1" ht="22.5" customHeight="1">
      <c r="B19" s="45" t="s">
        <v>47</v>
      </c>
      <c r="C19" s="41">
        <v>17</v>
      </c>
      <c r="D19" s="42">
        <f t="shared" si="0"/>
        <v>25</v>
      </c>
      <c r="E19" s="48">
        <v>2</v>
      </c>
      <c r="F19" s="59">
        <v>1</v>
      </c>
      <c r="G19" s="48">
        <v>11</v>
      </c>
      <c r="H19" s="59">
        <v>12</v>
      </c>
      <c r="I19" s="48">
        <v>4</v>
      </c>
      <c r="J19" s="64">
        <v>12</v>
      </c>
    </row>
    <row r="20" spans="2:10" s="12" customFormat="1" ht="22.5" customHeight="1">
      <c r="B20" s="45" t="s">
        <v>8</v>
      </c>
      <c r="C20" s="41">
        <v>28</v>
      </c>
      <c r="D20" s="42">
        <f t="shared" si="0"/>
        <v>5</v>
      </c>
      <c r="E20" s="49">
        <v>7</v>
      </c>
      <c r="F20" s="60">
        <v>1</v>
      </c>
      <c r="G20" s="49">
        <v>14</v>
      </c>
      <c r="H20" s="60">
        <v>1</v>
      </c>
      <c r="I20" s="49">
        <v>7</v>
      </c>
      <c r="J20" s="63">
        <v>3</v>
      </c>
    </row>
    <row r="21" spans="2:10" s="12" customFormat="1" ht="22.5" customHeight="1">
      <c r="B21" s="45" t="s">
        <v>9</v>
      </c>
      <c r="C21" s="41">
        <v>16</v>
      </c>
      <c r="D21" s="42">
        <f t="shared" si="0"/>
        <v>13</v>
      </c>
      <c r="E21" s="48">
        <v>2</v>
      </c>
      <c r="F21" s="59">
        <v>0</v>
      </c>
      <c r="G21" s="48">
        <v>10</v>
      </c>
      <c r="H21" s="59">
        <v>3</v>
      </c>
      <c r="I21" s="48">
        <v>4</v>
      </c>
      <c r="J21" s="64">
        <v>10</v>
      </c>
    </row>
    <row r="22" spans="2:10" s="12" customFormat="1" ht="22.5" customHeight="1">
      <c r="B22" s="45" t="s">
        <v>10</v>
      </c>
      <c r="C22" s="41">
        <v>7</v>
      </c>
      <c r="D22" s="42">
        <f t="shared" si="0"/>
        <v>8</v>
      </c>
      <c r="E22" s="46">
        <v>2</v>
      </c>
      <c r="F22" s="60">
        <v>2</v>
      </c>
      <c r="G22" s="46">
        <v>4</v>
      </c>
      <c r="H22" s="60">
        <v>1</v>
      </c>
      <c r="I22" s="46">
        <v>1</v>
      </c>
      <c r="J22" s="63">
        <v>5</v>
      </c>
    </row>
    <row r="23" spans="2:10" s="12" customFormat="1" ht="22.5" customHeight="1">
      <c r="B23" s="45" t="s">
        <v>35</v>
      </c>
      <c r="C23" s="41">
        <v>1</v>
      </c>
      <c r="D23" s="42">
        <f t="shared" si="0"/>
        <v>2</v>
      </c>
      <c r="E23" s="46">
        <v>0</v>
      </c>
      <c r="F23" s="60">
        <v>0</v>
      </c>
      <c r="G23" s="46">
        <v>1</v>
      </c>
      <c r="H23" s="60">
        <v>1</v>
      </c>
      <c r="I23" s="46">
        <v>0</v>
      </c>
      <c r="J23" s="63">
        <v>1</v>
      </c>
    </row>
    <row r="24" spans="2:10" s="12" customFormat="1" ht="22.5" customHeight="1">
      <c r="B24" s="45" t="s">
        <v>11</v>
      </c>
      <c r="C24" s="41">
        <v>6</v>
      </c>
      <c r="D24" s="42">
        <f t="shared" si="0"/>
        <v>5</v>
      </c>
      <c r="E24" s="46">
        <v>2</v>
      </c>
      <c r="F24" s="60">
        <v>1</v>
      </c>
      <c r="G24" s="46">
        <v>3</v>
      </c>
      <c r="H24" s="60">
        <v>1</v>
      </c>
      <c r="I24" s="46">
        <v>1</v>
      </c>
      <c r="J24" s="63">
        <v>3</v>
      </c>
    </row>
    <row r="25" spans="2:10" s="12" customFormat="1" ht="22.5" customHeight="1">
      <c r="B25" s="45" t="s">
        <v>12</v>
      </c>
      <c r="C25" s="41">
        <v>34</v>
      </c>
      <c r="D25" s="42">
        <f t="shared" si="0"/>
        <v>10</v>
      </c>
      <c r="E25" s="49">
        <v>4</v>
      </c>
      <c r="F25" s="60">
        <v>1</v>
      </c>
      <c r="G25" s="49">
        <v>8</v>
      </c>
      <c r="H25" s="60">
        <v>4</v>
      </c>
      <c r="I25" s="49">
        <v>22</v>
      </c>
      <c r="J25" s="63">
        <v>5</v>
      </c>
    </row>
    <row r="26" spans="2:10" s="12" customFormat="1" ht="22.5" customHeight="1">
      <c r="B26" s="45" t="s">
        <v>13</v>
      </c>
      <c r="C26" s="41">
        <v>11</v>
      </c>
      <c r="D26" s="42">
        <f t="shared" si="0"/>
        <v>2</v>
      </c>
      <c r="E26" s="46">
        <v>1</v>
      </c>
      <c r="F26" s="60">
        <v>0</v>
      </c>
      <c r="G26" s="46">
        <v>5</v>
      </c>
      <c r="H26" s="60">
        <v>1</v>
      </c>
      <c r="I26" s="46">
        <v>5</v>
      </c>
      <c r="J26" s="63">
        <v>1</v>
      </c>
    </row>
    <row r="27" spans="2:10" s="12" customFormat="1" ht="22.5" customHeight="1">
      <c r="B27" s="45" t="s">
        <v>48</v>
      </c>
      <c r="C27" s="41">
        <v>242</v>
      </c>
      <c r="D27" s="42">
        <f t="shared" si="0"/>
        <v>64</v>
      </c>
      <c r="E27" s="46">
        <v>39</v>
      </c>
      <c r="F27" s="60">
        <v>2</v>
      </c>
      <c r="G27" s="46">
        <v>122</v>
      </c>
      <c r="H27" s="60">
        <v>32</v>
      </c>
      <c r="I27" s="46">
        <v>81</v>
      </c>
      <c r="J27" s="63">
        <v>30</v>
      </c>
    </row>
    <row r="28" spans="2:10" s="12" customFormat="1" ht="22.5" customHeight="1">
      <c r="B28" s="45" t="s">
        <v>14</v>
      </c>
      <c r="C28" s="41">
        <v>5</v>
      </c>
      <c r="D28" s="42">
        <f t="shared" si="0"/>
        <v>8</v>
      </c>
      <c r="E28" s="48">
        <v>1</v>
      </c>
      <c r="F28" s="59">
        <v>0</v>
      </c>
      <c r="G28" s="48">
        <v>2</v>
      </c>
      <c r="H28" s="59">
        <v>6</v>
      </c>
      <c r="I28" s="48">
        <v>2</v>
      </c>
      <c r="J28" s="64">
        <v>2</v>
      </c>
    </row>
    <row r="29" spans="2:10" s="12" customFormat="1" ht="22.5" customHeight="1">
      <c r="B29" s="45" t="s">
        <v>15</v>
      </c>
      <c r="C29" s="41">
        <v>16</v>
      </c>
      <c r="D29" s="42">
        <f t="shared" si="0"/>
        <v>4</v>
      </c>
      <c r="E29" s="48">
        <v>2</v>
      </c>
      <c r="F29" s="59">
        <v>0</v>
      </c>
      <c r="G29" s="48">
        <v>6</v>
      </c>
      <c r="H29" s="59">
        <v>1</v>
      </c>
      <c r="I29" s="48">
        <v>8</v>
      </c>
      <c r="J29" s="64">
        <v>3</v>
      </c>
    </row>
    <row r="30" spans="2:10" s="12" customFormat="1" ht="22.5" customHeight="1">
      <c r="B30" s="45" t="s">
        <v>17</v>
      </c>
      <c r="C30" s="41">
        <v>10</v>
      </c>
      <c r="D30" s="42">
        <f t="shared" si="0"/>
        <v>3</v>
      </c>
      <c r="E30" s="48">
        <v>2</v>
      </c>
      <c r="F30" s="59">
        <v>0</v>
      </c>
      <c r="G30" s="48">
        <v>6</v>
      </c>
      <c r="H30" s="59">
        <v>2</v>
      </c>
      <c r="I30" s="48">
        <v>2</v>
      </c>
      <c r="J30" s="64">
        <v>1</v>
      </c>
    </row>
    <row r="31" spans="2:10" s="12" customFormat="1" ht="22.5" customHeight="1">
      <c r="B31" s="45" t="s">
        <v>16</v>
      </c>
      <c r="C31" s="41">
        <v>2</v>
      </c>
      <c r="D31" s="42">
        <f t="shared" si="0"/>
        <v>4</v>
      </c>
      <c r="E31" s="48">
        <v>0</v>
      </c>
      <c r="F31" s="59">
        <v>0</v>
      </c>
      <c r="G31" s="48">
        <v>1</v>
      </c>
      <c r="H31" s="59">
        <v>2</v>
      </c>
      <c r="I31" s="48">
        <v>1</v>
      </c>
      <c r="J31" s="64">
        <v>2</v>
      </c>
    </row>
    <row r="32" spans="2:10" s="12" customFormat="1" ht="22.5" customHeight="1">
      <c r="B32" s="45" t="s">
        <v>18</v>
      </c>
      <c r="C32" s="41">
        <v>0</v>
      </c>
      <c r="D32" s="42">
        <f t="shared" si="0"/>
        <v>2</v>
      </c>
      <c r="E32" s="46">
        <v>0</v>
      </c>
      <c r="F32" s="60">
        <v>0</v>
      </c>
      <c r="G32" s="46">
        <v>0</v>
      </c>
      <c r="H32" s="60">
        <v>1</v>
      </c>
      <c r="I32" s="46">
        <v>0</v>
      </c>
      <c r="J32" s="63">
        <v>1</v>
      </c>
    </row>
    <row r="33" spans="2:10" s="12" customFormat="1" ht="22.5" customHeight="1">
      <c r="B33" s="45" t="s">
        <v>19</v>
      </c>
      <c r="C33" s="41">
        <v>1</v>
      </c>
      <c r="D33" s="42">
        <f t="shared" si="0"/>
        <v>1</v>
      </c>
      <c r="E33" s="49">
        <v>0</v>
      </c>
      <c r="F33" s="60">
        <v>0</v>
      </c>
      <c r="G33" s="49">
        <v>1</v>
      </c>
      <c r="H33" s="60">
        <v>1</v>
      </c>
      <c r="I33" s="49">
        <v>0</v>
      </c>
      <c r="J33" s="63">
        <v>0</v>
      </c>
    </row>
    <row r="34" spans="2:10" s="12" customFormat="1" ht="22.5" customHeight="1">
      <c r="B34" s="45" t="s">
        <v>21</v>
      </c>
      <c r="C34" s="41">
        <v>0</v>
      </c>
      <c r="D34" s="42">
        <f t="shared" si="0"/>
        <v>1</v>
      </c>
      <c r="E34" s="46">
        <v>0</v>
      </c>
      <c r="F34" s="60">
        <v>0</v>
      </c>
      <c r="G34" s="46">
        <v>0</v>
      </c>
      <c r="H34" s="60">
        <v>1</v>
      </c>
      <c r="I34" s="46">
        <v>0</v>
      </c>
      <c r="J34" s="63">
        <v>0</v>
      </c>
    </row>
    <row r="35" spans="2:10" s="12" customFormat="1" ht="22.5" customHeight="1">
      <c r="B35" s="45" t="s">
        <v>20</v>
      </c>
      <c r="C35" s="41">
        <v>1</v>
      </c>
      <c r="D35" s="42">
        <f t="shared" si="0"/>
        <v>1</v>
      </c>
      <c r="E35" s="48">
        <v>0</v>
      </c>
      <c r="F35" s="59">
        <v>0</v>
      </c>
      <c r="G35" s="48">
        <v>1</v>
      </c>
      <c r="H35" s="59">
        <v>0</v>
      </c>
      <c r="I35" s="48">
        <v>0</v>
      </c>
      <c r="J35" s="64">
        <v>1</v>
      </c>
    </row>
    <row r="36" spans="2:10" s="12" customFormat="1" ht="22.5" customHeight="1">
      <c r="B36" s="45" t="s">
        <v>22</v>
      </c>
      <c r="C36" s="41">
        <v>1</v>
      </c>
      <c r="D36" s="42">
        <f t="shared" si="0"/>
        <v>0</v>
      </c>
      <c r="E36" s="46">
        <v>0</v>
      </c>
      <c r="F36" s="60">
        <v>0</v>
      </c>
      <c r="G36" s="46">
        <v>1</v>
      </c>
      <c r="H36" s="60">
        <v>0</v>
      </c>
      <c r="I36" s="46">
        <v>0</v>
      </c>
      <c r="J36" s="63">
        <v>0</v>
      </c>
    </row>
    <row r="37" spans="2:10" s="12" customFormat="1" ht="22.5" customHeight="1">
      <c r="B37" s="45" t="s">
        <v>0</v>
      </c>
      <c r="C37" s="41">
        <v>41</v>
      </c>
      <c r="D37" s="42">
        <f t="shared" si="0"/>
        <v>11</v>
      </c>
      <c r="E37" s="48">
        <v>9</v>
      </c>
      <c r="F37" s="59">
        <v>1</v>
      </c>
      <c r="G37" s="48">
        <v>21</v>
      </c>
      <c r="H37" s="59">
        <v>4</v>
      </c>
      <c r="I37" s="48">
        <v>11</v>
      </c>
      <c r="J37" s="64">
        <v>6</v>
      </c>
    </row>
    <row r="38" spans="2:10" s="12" customFormat="1" ht="22.5" customHeight="1">
      <c r="B38" s="45" t="s">
        <v>23</v>
      </c>
      <c r="C38" s="41">
        <v>10</v>
      </c>
      <c r="D38" s="42">
        <f t="shared" si="0"/>
        <v>1</v>
      </c>
      <c r="E38" s="46">
        <v>1</v>
      </c>
      <c r="F38" s="60">
        <v>0</v>
      </c>
      <c r="G38" s="46">
        <v>6</v>
      </c>
      <c r="H38" s="60">
        <v>0</v>
      </c>
      <c r="I38" s="46">
        <v>3</v>
      </c>
      <c r="J38" s="63">
        <v>1</v>
      </c>
    </row>
    <row r="39" spans="2:10" s="12" customFormat="1" ht="22.5" customHeight="1">
      <c r="B39" s="45" t="s">
        <v>24</v>
      </c>
      <c r="C39" s="41">
        <v>10</v>
      </c>
      <c r="D39" s="42">
        <f t="shared" si="0"/>
        <v>2</v>
      </c>
      <c r="E39" s="48">
        <v>2</v>
      </c>
      <c r="F39" s="59">
        <v>0</v>
      </c>
      <c r="G39" s="48">
        <v>5</v>
      </c>
      <c r="H39" s="59">
        <v>1</v>
      </c>
      <c r="I39" s="48">
        <v>3</v>
      </c>
      <c r="J39" s="64">
        <v>1</v>
      </c>
    </row>
    <row r="40" spans="2:10" s="12" customFormat="1" ht="22.5" customHeight="1">
      <c r="B40" s="45" t="s">
        <v>25</v>
      </c>
      <c r="C40" s="41">
        <v>14</v>
      </c>
      <c r="D40" s="42">
        <f t="shared" si="0"/>
        <v>1</v>
      </c>
      <c r="E40" s="49">
        <v>2</v>
      </c>
      <c r="F40" s="60">
        <v>0</v>
      </c>
      <c r="G40" s="49">
        <v>7</v>
      </c>
      <c r="H40" s="60">
        <v>0</v>
      </c>
      <c r="I40" s="49">
        <v>5</v>
      </c>
      <c r="J40" s="63">
        <v>1</v>
      </c>
    </row>
    <row r="41" spans="2:10" s="12" customFormat="1" ht="22.5" customHeight="1">
      <c r="B41" s="45" t="s">
        <v>26</v>
      </c>
      <c r="C41" s="41">
        <v>1</v>
      </c>
      <c r="D41" s="42">
        <f t="shared" si="0"/>
        <v>1</v>
      </c>
      <c r="E41" s="48">
        <v>0</v>
      </c>
      <c r="F41" s="59">
        <v>0</v>
      </c>
      <c r="G41" s="48">
        <v>1</v>
      </c>
      <c r="H41" s="59">
        <v>0</v>
      </c>
      <c r="I41" s="48">
        <v>0</v>
      </c>
      <c r="J41" s="64">
        <v>1</v>
      </c>
    </row>
    <row r="42" spans="2:10" s="12" customFormat="1" ht="22.5" customHeight="1">
      <c r="B42" s="45" t="s">
        <v>27</v>
      </c>
      <c r="C42" s="41">
        <v>1</v>
      </c>
      <c r="D42" s="42">
        <f t="shared" si="0"/>
        <v>2</v>
      </c>
      <c r="E42" s="50">
        <v>0</v>
      </c>
      <c r="F42" s="60">
        <v>0</v>
      </c>
      <c r="G42" s="50">
        <v>1</v>
      </c>
      <c r="H42" s="60">
        <v>1</v>
      </c>
      <c r="I42" s="50">
        <v>0</v>
      </c>
      <c r="J42" s="63">
        <v>1</v>
      </c>
    </row>
    <row r="43" spans="2:10" s="12" customFormat="1" ht="22.5" customHeight="1">
      <c r="B43" s="45" t="s">
        <v>28</v>
      </c>
      <c r="C43" s="41">
        <v>8</v>
      </c>
      <c r="D43" s="42">
        <f t="shared" si="0"/>
        <v>1</v>
      </c>
      <c r="E43" s="46">
        <v>1</v>
      </c>
      <c r="F43" s="60">
        <v>0</v>
      </c>
      <c r="G43" s="46">
        <v>4</v>
      </c>
      <c r="H43" s="60">
        <v>0</v>
      </c>
      <c r="I43" s="46">
        <v>3</v>
      </c>
      <c r="J43" s="63">
        <v>1</v>
      </c>
    </row>
    <row r="44" spans="2:10" s="12" customFormat="1" ht="22.5" customHeight="1">
      <c r="B44" s="45" t="s">
        <v>29</v>
      </c>
      <c r="C44" s="41">
        <v>10</v>
      </c>
      <c r="D44" s="42">
        <f t="shared" si="0"/>
        <v>0</v>
      </c>
      <c r="E44" s="46">
        <v>2</v>
      </c>
      <c r="F44" s="60">
        <v>0</v>
      </c>
      <c r="G44" s="46">
        <v>5</v>
      </c>
      <c r="H44" s="60">
        <v>0</v>
      </c>
      <c r="I44" s="46">
        <v>3</v>
      </c>
      <c r="J44" s="63">
        <v>0</v>
      </c>
    </row>
    <row r="45" spans="2:10" s="12" customFormat="1" ht="22.5" customHeight="1">
      <c r="B45" s="45" t="s">
        <v>30</v>
      </c>
      <c r="C45" s="41">
        <v>5</v>
      </c>
      <c r="D45" s="42">
        <f t="shared" si="0"/>
        <v>1</v>
      </c>
      <c r="E45" s="46">
        <v>1</v>
      </c>
      <c r="F45" s="60">
        <v>0</v>
      </c>
      <c r="G45" s="46">
        <v>3</v>
      </c>
      <c r="H45" s="60">
        <v>0</v>
      </c>
      <c r="I45" s="46">
        <v>1</v>
      </c>
      <c r="J45" s="63">
        <v>1</v>
      </c>
    </row>
    <row r="46" spans="2:10" s="12" customFormat="1" ht="22.5" customHeight="1">
      <c r="B46" s="45" t="s">
        <v>31</v>
      </c>
      <c r="C46" s="41">
        <v>5</v>
      </c>
      <c r="D46" s="42">
        <f t="shared" si="0"/>
        <v>4</v>
      </c>
      <c r="E46" s="46">
        <v>1</v>
      </c>
      <c r="F46" s="60">
        <v>0</v>
      </c>
      <c r="G46" s="46">
        <v>2</v>
      </c>
      <c r="H46" s="60">
        <v>1</v>
      </c>
      <c r="I46" s="46">
        <v>2</v>
      </c>
      <c r="J46" s="63">
        <v>3</v>
      </c>
    </row>
    <row r="47" spans="2:10" s="12" customFormat="1" ht="22.5" customHeight="1">
      <c r="B47" s="45" t="s">
        <v>32</v>
      </c>
      <c r="C47" s="41">
        <v>1</v>
      </c>
      <c r="D47" s="42">
        <f t="shared" si="0"/>
        <v>0</v>
      </c>
      <c r="E47" s="48">
        <v>0</v>
      </c>
      <c r="F47" s="59">
        <v>0</v>
      </c>
      <c r="G47" s="48">
        <v>1</v>
      </c>
      <c r="H47" s="59">
        <v>0</v>
      </c>
      <c r="I47" s="48">
        <v>0</v>
      </c>
      <c r="J47" s="64">
        <v>0</v>
      </c>
    </row>
    <row r="48" spans="2:10" s="12" customFormat="1" ht="22.5" customHeight="1">
      <c r="B48" s="45" t="s">
        <v>33</v>
      </c>
      <c r="C48" s="41">
        <v>1</v>
      </c>
      <c r="D48" s="42">
        <f t="shared" si="0"/>
        <v>0</v>
      </c>
      <c r="E48" s="49">
        <v>0</v>
      </c>
      <c r="F48" s="60">
        <v>0</v>
      </c>
      <c r="G48" s="49">
        <v>0</v>
      </c>
      <c r="H48" s="60">
        <v>0</v>
      </c>
      <c r="I48" s="49">
        <v>1</v>
      </c>
      <c r="J48" s="63">
        <v>0</v>
      </c>
    </row>
    <row r="49" spans="2:10" s="12" customFormat="1" ht="22.5" customHeight="1" thickBot="1">
      <c r="B49" s="51" t="s">
        <v>34</v>
      </c>
      <c r="C49" s="41">
        <v>0</v>
      </c>
      <c r="D49" s="42">
        <f t="shared" si="0"/>
        <v>0</v>
      </c>
      <c r="E49" s="46">
        <v>0</v>
      </c>
      <c r="F49" s="60">
        <v>0</v>
      </c>
      <c r="G49" s="46">
        <v>0</v>
      </c>
      <c r="H49" s="60">
        <v>0</v>
      </c>
      <c r="I49" s="46">
        <v>0</v>
      </c>
      <c r="J49" s="63">
        <v>0</v>
      </c>
    </row>
    <row r="50" spans="2:10" s="57" customFormat="1" ht="42.75" customHeight="1" thickBot="1">
      <c r="B50" s="52" t="s">
        <v>36</v>
      </c>
      <c r="C50" s="53">
        <f aca="true" t="shared" si="1" ref="C50:J50">SUM(C7:C49)</f>
        <v>1857</v>
      </c>
      <c r="D50" s="54">
        <f t="shared" si="1"/>
        <v>392</v>
      </c>
      <c r="E50" s="55">
        <f t="shared" si="1"/>
        <v>268</v>
      </c>
      <c r="F50" s="54">
        <f t="shared" si="1"/>
        <v>22</v>
      </c>
      <c r="G50" s="55">
        <f t="shared" si="1"/>
        <v>744</v>
      </c>
      <c r="H50" s="54">
        <f t="shared" si="1"/>
        <v>165</v>
      </c>
      <c r="I50" s="55">
        <f t="shared" si="1"/>
        <v>845</v>
      </c>
      <c r="J50" s="56">
        <f t="shared" si="1"/>
        <v>205</v>
      </c>
    </row>
    <row r="51" ht="23.25" customHeight="1">
      <c r="B51" s="58"/>
    </row>
  </sheetData>
  <sheetProtection/>
  <mergeCells count="6">
    <mergeCell ref="I3:J3"/>
    <mergeCell ref="B4:B6"/>
    <mergeCell ref="C4:D4"/>
    <mergeCell ref="E4:F4"/>
    <mergeCell ref="G4:H4"/>
    <mergeCell ref="I4:J4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view="pageBreakPreview" zoomScaleSheetLayoutView="100" zoomScalePageLayoutView="0" workbookViewId="0" topLeftCell="A1">
      <pane xSplit="2" ySplit="6" topLeftCell="C21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D7" sqref="D7:D49"/>
    </sheetView>
  </sheetViews>
  <sheetFormatPr defaultColWidth="9.00390625" defaultRowHeight="13.5"/>
  <cols>
    <col min="1" max="1" width="14.375" style="3" customWidth="1"/>
    <col min="2" max="2" width="14.75390625" style="3" customWidth="1"/>
    <col min="3" max="5" width="15.625" style="3" customWidth="1"/>
    <col min="6" max="6" width="12.25390625" style="3" customWidth="1"/>
    <col min="7" max="16384" width="9.00390625" style="3" customWidth="1"/>
  </cols>
  <sheetData>
    <row r="1" spans="2:3" ht="21.75" customHeight="1">
      <c r="B1" s="1" t="s">
        <v>58</v>
      </c>
      <c r="C1" s="2"/>
    </row>
    <row r="2" spans="2:7" ht="21.75" customHeight="1">
      <c r="B2" s="199" t="s">
        <v>65</v>
      </c>
      <c r="C2" s="199"/>
      <c r="D2" s="4"/>
      <c r="F2" s="5"/>
      <c r="G2" s="5"/>
    </row>
    <row r="3" spans="2:4" ht="16.5" customHeight="1" thickBot="1">
      <c r="B3" s="6"/>
      <c r="C3" s="200"/>
      <c r="D3" s="200"/>
    </row>
    <row r="4" spans="2:4" ht="24" customHeight="1">
      <c r="B4" s="205" t="s">
        <v>49</v>
      </c>
      <c r="C4" s="203" t="s">
        <v>59</v>
      </c>
      <c r="D4" s="201" t="s">
        <v>60</v>
      </c>
    </row>
    <row r="5" spans="2:4" ht="24" customHeight="1">
      <c r="B5" s="206"/>
      <c r="C5" s="204"/>
      <c r="D5" s="202"/>
    </row>
    <row r="6" spans="2:4" ht="14.25" thickBot="1">
      <c r="B6" s="207"/>
      <c r="C6" s="7" t="s">
        <v>50</v>
      </c>
      <c r="D6" s="8" t="s">
        <v>50</v>
      </c>
    </row>
    <row r="7" spans="2:4" ht="16.5" customHeight="1">
      <c r="B7" s="9" t="s">
        <v>40</v>
      </c>
      <c r="C7" s="10">
        <v>325</v>
      </c>
      <c r="D7" s="20">
        <v>313</v>
      </c>
    </row>
    <row r="8" spans="2:4" s="12" customFormat="1" ht="16.5" customHeight="1">
      <c r="B8" s="11" t="s">
        <v>1</v>
      </c>
      <c r="C8" s="10">
        <v>11</v>
      </c>
      <c r="D8" s="21">
        <v>11</v>
      </c>
    </row>
    <row r="9" spans="2:4" s="12" customFormat="1" ht="16.5" customHeight="1">
      <c r="B9" s="11" t="s">
        <v>3</v>
      </c>
      <c r="C9" s="13">
        <v>1</v>
      </c>
      <c r="D9" s="22">
        <v>0</v>
      </c>
    </row>
    <row r="10" spans="2:4" s="12" customFormat="1" ht="16.5" customHeight="1">
      <c r="B10" s="11" t="s">
        <v>4</v>
      </c>
      <c r="C10" s="10">
        <v>0</v>
      </c>
      <c r="D10" s="21">
        <v>0</v>
      </c>
    </row>
    <row r="11" spans="2:4" s="12" customFormat="1" ht="16.5" customHeight="1">
      <c r="B11" s="11" t="s">
        <v>2</v>
      </c>
      <c r="C11" s="14">
        <v>7</v>
      </c>
      <c r="D11" s="21">
        <v>7</v>
      </c>
    </row>
    <row r="12" spans="2:4" s="12" customFormat="1" ht="16.5" customHeight="1">
      <c r="B12" s="11" t="s">
        <v>43</v>
      </c>
      <c r="C12" s="10">
        <v>52</v>
      </c>
      <c r="D12" s="21">
        <v>55</v>
      </c>
    </row>
    <row r="13" spans="2:4" s="12" customFormat="1" ht="16.5" customHeight="1">
      <c r="B13" s="11" t="s">
        <v>44</v>
      </c>
      <c r="C13" s="14">
        <v>40</v>
      </c>
      <c r="D13" s="21">
        <v>36</v>
      </c>
    </row>
    <row r="14" spans="2:4" s="12" customFormat="1" ht="16.5" customHeight="1">
      <c r="B14" s="11" t="s">
        <v>5</v>
      </c>
      <c r="C14" s="13">
        <v>26</v>
      </c>
      <c r="D14" s="22">
        <v>22</v>
      </c>
    </row>
    <row r="15" spans="2:4" s="12" customFormat="1" ht="16.5" customHeight="1">
      <c r="B15" s="11" t="s">
        <v>6</v>
      </c>
      <c r="C15" s="10">
        <v>12</v>
      </c>
      <c r="D15" s="21">
        <v>11</v>
      </c>
    </row>
    <row r="16" spans="2:4" s="12" customFormat="1" ht="16.5" customHeight="1">
      <c r="B16" s="11" t="s">
        <v>7</v>
      </c>
      <c r="C16" s="13">
        <v>3</v>
      </c>
      <c r="D16" s="22">
        <v>3</v>
      </c>
    </row>
    <row r="17" spans="2:4" s="12" customFormat="1" ht="16.5" customHeight="1">
      <c r="B17" s="11" t="s">
        <v>45</v>
      </c>
      <c r="C17" s="10">
        <v>48</v>
      </c>
      <c r="D17" s="21">
        <v>49</v>
      </c>
    </row>
    <row r="18" spans="2:4" s="12" customFormat="1" ht="16.5" customHeight="1">
      <c r="B18" s="11" t="s">
        <v>46</v>
      </c>
      <c r="C18" s="13">
        <v>44</v>
      </c>
      <c r="D18" s="22">
        <v>49</v>
      </c>
    </row>
    <row r="19" spans="2:4" s="12" customFormat="1" ht="16.5" customHeight="1">
      <c r="B19" s="11" t="s">
        <v>47</v>
      </c>
      <c r="C19" s="13">
        <v>22</v>
      </c>
      <c r="D19" s="22">
        <v>22</v>
      </c>
    </row>
    <row r="20" spans="2:4" s="12" customFormat="1" ht="16.5" customHeight="1">
      <c r="B20" s="11" t="s">
        <v>8</v>
      </c>
      <c r="C20" s="13">
        <v>16</v>
      </c>
      <c r="D20" s="22">
        <v>16</v>
      </c>
    </row>
    <row r="21" spans="2:4" s="12" customFormat="1" ht="16.5" customHeight="1">
      <c r="B21" s="11" t="s">
        <v>9</v>
      </c>
      <c r="C21" s="13">
        <v>18</v>
      </c>
      <c r="D21" s="22">
        <v>22</v>
      </c>
    </row>
    <row r="22" spans="2:4" s="12" customFormat="1" ht="16.5" customHeight="1">
      <c r="B22" s="11" t="s">
        <v>10</v>
      </c>
      <c r="C22" s="10">
        <v>12</v>
      </c>
      <c r="D22" s="21">
        <v>12</v>
      </c>
    </row>
    <row r="23" spans="2:4" s="12" customFormat="1" ht="16.5" customHeight="1">
      <c r="B23" s="11" t="s">
        <v>35</v>
      </c>
      <c r="C23" s="10">
        <v>2</v>
      </c>
      <c r="D23" s="21">
        <v>4</v>
      </c>
    </row>
    <row r="24" spans="2:4" s="12" customFormat="1" ht="16.5" customHeight="1">
      <c r="B24" s="11" t="s">
        <v>11</v>
      </c>
      <c r="C24" s="10">
        <v>7</v>
      </c>
      <c r="D24" s="21">
        <v>7</v>
      </c>
    </row>
    <row r="25" spans="2:4" s="12" customFormat="1" ht="16.5" customHeight="1">
      <c r="B25" s="11" t="s">
        <v>12</v>
      </c>
      <c r="C25" s="14">
        <v>28</v>
      </c>
      <c r="D25" s="21">
        <v>28</v>
      </c>
    </row>
    <row r="26" spans="2:4" s="12" customFormat="1" ht="16.5" customHeight="1">
      <c r="B26" s="11" t="s">
        <v>13</v>
      </c>
      <c r="C26" s="10">
        <v>3</v>
      </c>
      <c r="D26" s="21">
        <v>2</v>
      </c>
    </row>
    <row r="27" spans="2:4" s="12" customFormat="1" ht="16.5" customHeight="1">
      <c r="B27" s="11" t="s">
        <v>48</v>
      </c>
      <c r="C27" s="10">
        <v>61</v>
      </c>
      <c r="D27" s="21">
        <v>61</v>
      </c>
    </row>
    <row r="28" spans="2:4" s="12" customFormat="1" ht="16.5" customHeight="1">
      <c r="B28" s="11" t="s">
        <v>14</v>
      </c>
      <c r="C28" s="13">
        <v>17</v>
      </c>
      <c r="D28" s="22">
        <v>18</v>
      </c>
    </row>
    <row r="29" spans="2:4" s="12" customFormat="1" ht="16.5" customHeight="1">
      <c r="B29" s="11" t="s">
        <v>15</v>
      </c>
      <c r="C29" s="13">
        <v>20</v>
      </c>
      <c r="D29" s="22">
        <v>20</v>
      </c>
    </row>
    <row r="30" spans="2:4" s="12" customFormat="1" ht="16.5" customHeight="1">
      <c r="B30" s="11" t="s">
        <v>17</v>
      </c>
      <c r="C30" s="13">
        <v>6</v>
      </c>
      <c r="D30" s="22">
        <v>6</v>
      </c>
    </row>
    <row r="31" spans="2:4" s="12" customFormat="1" ht="16.5" customHeight="1">
      <c r="B31" s="11" t="s">
        <v>16</v>
      </c>
      <c r="C31" s="13">
        <v>20</v>
      </c>
      <c r="D31" s="22">
        <v>21</v>
      </c>
    </row>
    <row r="32" spans="2:4" s="12" customFormat="1" ht="16.5" customHeight="1">
      <c r="B32" s="11" t="s">
        <v>18</v>
      </c>
      <c r="C32" s="10">
        <v>11</v>
      </c>
      <c r="D32" s="21">
        <v>10</v>
      </c>
    </row>
    <row r="33" spans="2:4" s="12" customFormat="1" ht="16.5" customHeight="1">
      <c r="B33" s="11" t="s">
        <v>19</v>
      </c>
      <c r="C33" s="14">
        <v>3</v>
      </c>
      <c r="D33" s="21">
        <v>3</v>
      </c>
    </row>
    <row r="34" spans="2:4" s="12" customFormat="1" ht="16.5" customHeight="1">
      <c r="B34" s="11" t="s">
        <v>21</v>
      </c>
      <c r="C34" s="10">
        <v>2</v>
      </c>
      <c r="D34" s="21">
        <v>2</v>
      </c>
    </row>
    <row r="35" spans="2:4" s="12" customFormat="1" ht="16.5" customHeight="1">
      <c r="B35" s="11" t="s">
        <v>20</v>
      </c>
      <c r="C35" s="13">
        <v>1</v>
      </c>
      <c r="D35" s="22">
        <v>1</v>
      </c>
    </row>
    <row r="36" spans="2:4" s="12" customFormat="1" ht="16.5" customHeight="1">
      <c r="B36" s="11" t="s">
        <v>22</v>
      </c>
      <c r="C36" s="10">
        <v>0</v>
      </c>
      <c r="D36" s="21">
        <v>0</v>
      </c>
    </row>
    <row r="37" spans="2:4" s="12" customFormat="1" ht="16.5" customHeight="1">
      <c r="B37" s="11" t="s">
        <v>0</v>
      </c>
      <c r="C37" s="13">
        <v>131</v>
      </c>
      <c r="D37" s="22">
        <v>136</v>
      </c>
    </row>
    <row r="38" spans="2:4" s="12" customFormat="1" ht="16.5" customHeight="1">
      <c r="B38" s="11" t="s">
        <v>23</v>
      </c>
      <c r="C38" s="10">
        <v>9</v>
      </c>
      <c r="D38" s="21">
        <v>8</v>
      </c>
    </row>
    <row r="39" spans="2:4" s="12" customFormat="1" ht="16.5" customHeight="1">
      <c r="B39" s="11" t="s">
        <v>24</v>
      </c>
      <c r="C39" s="13">
        <v>7</v>
      </c>
      <c r="D39" s="22">
        <v>9</v>
      </c>
    </row>
    <row r="40" spans="2:4" s="12" customFormat="1" ht="16.5" customHeight="1">
      <c r="B40" s="11" t="s">
        <v>25</v>
      </c>
      <c r="C40" s="14">
        <v>8</v>
      </c>
      <c r="D40" s="21">
        <v>8</v>
      </c>
    </row>
    <row r="41" spans="2:4" s="12" customFormat="1" ht="16.5" customHeight="1">
      <c r="B41" s="11" t="s">
        <v>26</v>
      </c>
      <c r="C41" s="13">
        <v>1</v>
      </c>
      <c r="D41" s="22">
        <v>0</v>
      </c>
    </row>
    <row r="42" spans="2:4" s="12" customFormat="1" ht="16.5" customHeight="1">
      <c r="B42" s="11" t="s">
        <v>27</v>
      </c>
      <c r="C42" s="14">
        <v>24</v>
      </c>
      <c r="D42" s="21">
        <v>24</v>
      </c>
    </row>
    <row r="43" spans="2:4" s="12" customFormat="1" ht="16.5" customHeight="1">
      <c r="B43" s="11" t="s">
        <v>28</v>
      </c>
      <c r="C43" s="10">
        <v>13</v>
      </c>
      <c r="D43" s="21">
        <v>12</v>
      </c>
    </row>
    <row r="44" spans="2:4" s="12" customFormat="1" ht="16.5" customHeight="1">
      <c r="B44" s="11" t="s">
        <v>29</v>
      </c>
      <c r="C44" s="10">
        <v>15</v>
      </c>
      <c r="D44" s="21">
        <v>14</v>
      </c>
    </row>
    <row r="45" spans="2:4" s="12" customFormat="1" ht="16.5" customHeight="1">
      <c r="B45" s="11" t="s">
        <v>30</v>
      </c>
      <c r="C45" s="10">
        <v>3</v>
      </c>
      <c r="D45" s="21">
        <v>4</v>
      </c>
    </row>
    <row r="46" spans="2:4" s="12" customFormat="1" ht="16.5" customHeight="1">
      <c r="B46" s="11" t="s">
        <v>31</v>
      </c>
      <c r="C46" s="10">
        <v>1</v>
      </c>
      <c r="D46" s="21">
        <v>0</v>
      </c>
    </row>
    <row r="47" spans="2:4" s="12" customFormat="1" ht="16.5" customHeight="1">
      <c r="B47" s="11" t="s">
        <v>32</v>
      </c>
      <c r="C47" s="13">
        <v>2</v>
      </c>
      <c r="D47" s="22">
        <v>2</v>
      </c>
    </row>
    <row r="48" spans="2:4" s="12" customFormat="1" ht="16.5" customHeight="1">
      <c r="B48" s="11" t="s">
        <v>33</v>
      </c>
      <c r="C48" s="14">
        <v>0</v>
      </c>
      <c r="D48" s="21">
        <v>0</v>
      </c>
    </row>
    <row r="49" spans="2:4" s="12" customFormat="1" ht="16.5" customHeight="1" thickBot="1">
      <c r="B49" s="15" t="s">
        <v>34</v>
      </c>
      <c r="C49" s="10">
        <v>1</v>
      </c>
      <c r="D49" s="21">
        <v>1</v>
      </c>
    </row>
    <row r="50" spans="2:4" s="19" customFormat="1" ht="17.25" customHeight="1" thickBot="1">
      <c r="B50" s="16" t="s">
        <v>36</v>
      </c>
      <c r="C50" s="17">
        <f>SUM(C7:C49)</f>
        <v>1033</v>
      </c>
      <c r="D50" s="18">
        <f>SUM(D7:D49)</f>
        <v>1029</v>
      </c>
    </row>
    <row r="51" ht="21" customHeight="1"/>
  </sheetData>
  <sheetProtection selectLockedCells="1" selectUnlockedCells="1"/>
  <mergeCells count="5">
    <mergeCell ref="B2:C2"/>
    <mergeCell ref="C3:D3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2020-01-07T08:50:03Z</dcterms:created>
  <dcterms:modified xsi:type="dcterms:W3CDTF">2020-01-08T02:56:13Z</dcterms:modified>
  <cp:category/>
  <cp:version/>
  <cp:contentType/>
  <cp:contentStatus/>
</cp:coreProperties>
</file>