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100" activeTab="1"/>
  </bookViews>
  <sheets>
    <sheet name="Ｈ２７実績" sheetId="1" r:id="rId1"/>
    <sheet name="Ｈ２８実績" sheetId="2" r:id="rId2"/>
    <sheet name="Ｈ２９実績" sheetId="3" r:id="rId3"/>
  </sheets>
  <definedNames>
    <definedName name="_xlnm.Print_Area" localSheetId="0">'Ｈ２７実績'!$A$1:$H$53</definedName>
    <definedName name="_xlnm.Print_Area" localSheetId="1">'Ｈ２８実績'!$A$1:$H$53</definedName>
    <definedName name="_xlnm.Print_Area" localSheetId="2">'Ｈ２９実績'!$A$1:$H$53</definedName>
  </definedNames>
  <calcPr fullCalcOnLoad="1"/>
</workbook>
</file>

<file path=xl/sharedStrings.xml><?xml version="1.0" encoding="utf-8"?>
<sst xmlns="http://schemas.openxmlformats.org/spreadsheetml/2006/main" count="174" uniqueCount="60">
  <si>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</si>
  <si>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</si>
  <si>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</si>
  <si>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</si>
  <si>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</si>
  <si>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</si>
  <si>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</si>
  <si>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</si>
  <si>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</si>
  <si>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</si>
  <si>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</si>
  <si>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</si>
  <si>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</si>
  <si>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</si>
  <si>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</si>
  <si>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</si>
  <si>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</si>
  <si>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</si>
  <si>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</si>
  <si>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</si>
  <si>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</si>
  <si>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</si>
  <si>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</si>
  <si>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</si>
  <si>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</si>
  <si>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</si>
  <si>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</si>
  <si>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</si>
  <si>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</si>
  <si>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</si>
  <si>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</si>
  <si>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</si>
  <si>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</si>
  <si>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</si>
  <si>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</si>
  <si>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</si>
  <si>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</si>
  <si>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</si>
  <si>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</si>
  <si>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</si>
  <si>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</si>
  <si>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</si>
  <si>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</si>
  <si>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</si>
  <si>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</si>
  <si>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</si>
  <si>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第4期市町村障がい福祉計画の
H29数値目標</t>
  </si>
  <si>
    <t>数値目標と達成状況</t>
  </si>
  <si>
    <t>入所者の削減数</t>
  </si>
  <si>
    <t>市町村名</t>
  </si>
  <si>
    <t>成果目標実績一覧表（市町村別）</t>
  </si>
  <si>
    <t>【H27実績】</t>
  </si>
  <si>
    <t>【H28実績】</t>
  </si>
  <si>
    <t>【累計】</t>
  </si>
  <si>
    <t>【前年度までの実績】</t>
  </si>
  <si>
    <t>【H29実績】</t>
  </si>
  <si>
    <t>【累計】※</t>
  </si>
  <si>
    <t>※「入所者の削減数」の【累計】の値は、平成25年度末時点の入所者数と平成27年度末の入所者数を比較して算出。</t>
  </si>
  <si>
    <t>※「入所者の削減数」の【累計】の値は、平成25年度末時点の入所者数と平成28年度末の入所者数を比較して算出。</t>
  </si>
  <si>
    <t>※「入所者の削減数」の【累計】の値は、平成25年度末時点の入所者数と平成29年度末の入所者数を比較して算出。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</si>
</sst>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19" xfId="103" applyFont="1" applyFill="1" applyBorder="1" applyAlignment="1">
      <alignment horizontal="distributed" vertical="center" wrapText="1"/>
      <protection/>
    </xf>
    <xf numFmtId="176" fontId="47" fillId="0" borderId="19" xfId="0" applyNumberFormat="1" applyFont="1" applyFill="1" applyBorder="1" applyAlignment="1">
      <alignment horizontal="right" vertical="center" wrapText="1"/>
    </xf>
    <xf numFmtId="0" fontId="21" fillId="0" borderId="20" xfId="103" applyFont="1" applyFill="1" applyBorder="1" applyAlignment="1">
      <alignment horizontal="distributed" vertical="center" wrapText="1"/>
      <protection/>
    </xf>
    <xf numFmtId="0" fontId="21" fillId="0" borderId="21" xfId="103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176" fontId="48" fillId="55" borderId="22" xfId="103" applyNumberFormat="1" applyFont="1" applyFill="1" applyBorder="1" applyAlignment="1">
      <alignment horizontal="right" vertical="center" wrapText="1"/>
      <protection/>
    </xf>
    <xf numFmtId="0" fontId="48" fillId="55" borderId="22" xfId="103" applyFont="1" applyFill="1" applyBorder="1" applyAlignment="1">
      <alignment horizontal="distributed" vertical="center" wrapText="1"/>
      <protection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55" borderId="26" xfId="0" applyNumberFormat="1" applyFont="1" applyFill="1" applyBorder="1" applyAlignment="1">
      <alignment horizontal="right" vertical="center"/>
    </xf>
    <xf numFmtId="176" fontId="47" fillId="0" borderId="27" xfId="0" applyNumberFormat="1" applyFont="1" applyFill="1" applyBorder="1" applyAlignment="1">
      <alignment horizontal="right" vertical="center" wrapText="1"/>
    </xf>
    <xf numFmtId="176" fontId="21" fillId="0" borderId="27" xfId="103" applyNumberFormat="1" applyFont="1" applyFill="1" applyBorder="1" applyAlignment="1">
      <alignment horizontal="right" vertical="center" wrapText="1"/>
      <protection/>
    </xf>
    <xf numFmtId="176" fontId="21" fillId="0" borderId="28" xfId="103" applyNumberFormat="1" applyFont="1" applyFill="1" applyBorder="1" applyAlignment="1">
      <alignment horizontal="right" vertical="center" wrapText="1"/>
      <protection/>
    </xf>
    <xf numFmtId="176" fontId="21" fillId="0" borderId="29" xfId="103" applyNumberFormat="1" applyFont="1" applyFill="1" applyBorder="1" applyAlignment="1">
      <alignment horizontal="right" vertical="center" wrapText="1"/>
      <protection/>
    </xf>
    <xf numFmtId="176" fontId="48" fillId="55" borderId="30" xfId="103" applyNumberFormat="1" applyFont="1" applyFill="1" applyBorder="1" applyAlignment="1">
      <alignment horizontal="right" vertical="center" wrapText="1"/>
      <protection/>
    </xf>
    <xf numFmtId="176" fontId="47" fillId="0" borderId="31" xfId="0" applyNumberFormat="1" applyFont="1" applyFill="1" applyBorder="1" applyAlignment="1">
      <alignment horizontal="right"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horizontal="right" vertical="center"/>
    </xf>
    <xf numFmtId="176" fontId="47" fillId="0" borderId="33" xfId="0" applyNumberFormat="1" applyFont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176" fontId="48" fillId="55" borderId="35" xfId="103" applyNumberFormat="1" applyFont="1" applyFill="1" applyBorder="1" applyAlignment="1">
      <alignment horizontal="right" vertical="center" wrapText="1"/>
      <protection/>
    </xf>
    <xf numFmtId="0" fontId="22" fillId="0" borderId="36" xfId="103" applyFont="1" applyFill="1" applyBorder="1" applyAlignment="1">
      <alignment vertical="center"/>
      <protection/>
    </xf>
    <xf numFmtId="176" fontId="47" fillId="0" borderId="37" xfId="0" applyNumberFormat="1" applyFont="1" applyFill="1" applyBorder="1" applyAlignment="1">
      <alignment horizontal="right" vertical="center" wrapText="1"/>
    </xf>
    <xf numFmtId="176" fontId="21" fillId="0" borderId="37" xfId="103" applyNumberFormat="1" applyFont="1" applyFill="1" applyBorder="1" applyAlignment="1">
      <alignment horizontal="right" vertical="center" wrapText="1"/>
      <protection/>
    </xf>
    <xf numFmtId="176" fontId="21" fillId="0" borderId="38" xfId="103" applyNumberFormat="1" applyFont="1" applyFill="1" applyBorder="1" applyAlignment="1">
      <alignment horizontal="right" vertical="center" wrapText="1"/>
      <protection/>
    </xf>
    <xf numFmtId="176" fontId="21" fillId="0" borderId="39" xfId="103" applyNumberFormat="1" applyFont="1" applyFill="1" applyBorder="1" applyAlignment="1">
      <alignment horizontal="right" vertical="center" wrapText="1"/>
      <protection/>
    </xf>
    <xf numFmtId="178" fontId="47" fillId="0" borderId="27" xfId="0" applyNumberFormat="1" applyFont="1" applyFill="1" applyBorder="1" applyAlignment="1">
      <alignment horizontal="right" vertical="center" wrapText="1"/>
    </xf>
    <xf numFmtId="178" fontId="47" fillId="0" borderId="31" xfId="0" applyNumberFormat="1" applyFont="1" applyFill="1" applyBorder="1" applyAlignment="1">
      <alignment horizontal="right" vertical="center"/>
    </xf>
    <xf numFmtId="178" fontId="47" fillId="0" borderId="23" xfId="0" applyNumberFormat="1" applyFont="1" applyFill="1" applyBorder="1" applyAlignment="1">
      <alignment horizontal="right" vertical="center"/>
    </xf>
    <xf numFmtId="178" fontId="48" fillId="0" borderId="19" xfId="103" applyNumberFormat="1" applyFont="1" applyFill="1" applyBorder="1" applyAlignment="1">
      <alignment horizontal="right" vertical="center" wrapText="1"/>
      <protection/>
    </xf>
    <xf numFmtId="178" fontId="48" fillId="0" borderId="27" xfId="103" applyNumberFormat="1" applyFont="1" applyFill="1" applyBorder="1" applyAlignment="1">
      <alignment horizontal="right" vertical="center" wrapText="1"/>
      <protection/>
    </xf>
    <xf numFmtId="178" fontId="47" fillId="0" borderId="31" xfId="0" applyNumberFormat="1" applyFont="1" applyBorder="1" applyAlignment="1">
      <alignment horizontal="right" vertical="center"/>
    </xf>
    <xf numFmtId="178" fontId="48" fillId="0" borderId="37" xfId="103" applyNumberFormat="1" applyFont="1" applyFill="1" applyBorder="1" applyAlignment="1">
      <alignment horizontal="right" vertical="center" wrapText="1"/>
      <protection/>
    </xf>
    <xf numFmtId="178" fontId="47" fillId="0" borderId="23" xfId="0" applyNumberFormat="1" applyFont="1" applyBorder="1" applyAlignment="1">
      <alignment horizontal="right" vertical="center"/>
    </xf>
    <xf numFmtId="178" fontId="48" fillId="0" borderId="20" xfId="103" applyNumberFormat="1" applyFont="1" applyFill="1" applyBorder="1" applyAlignment="1">
      <alignment horizontal="right" vertical="center" wrapText="1"/>
      <protection/>
    </xf>
    <xf numFmtId="178" fontId="48" fillId="0" borderId="28" xfId="103" applyNumberFormat="1" applyFont="1" applyFill="1" applyBorder="1" applyAlignment="1">
      <alignment horizontal="right" vertical="center" wrapText="1"/>
      <protection/>
    </xf>
    <xf numFmtId="178" fontId="47" fillId="0" borderId="32" xfId="0" applyNumberFormat="1" applyFont="1" applyBorder="1" applyAlignment="1">
      <alignment horizontal="right" vertical="center"/>
    </xf>
    <xf numFmtId="178" fontId="48" fillId="0" borderId="38" xfId="103" applyNumberFormat="1" applyFont="1" applyFill="1" applyBorder="1" applyAlignment="1">
      <alignment horizontal="right" vertical="center" wrapText="1"/>
      <protection/>
    </xf>
    <xf numFmtId="178" fontId="47" fillId="0" borderId="24" xfId="0" applyNumberFormat="1" applyFont="1" applyBorder="1" applyAlignment="1">
      <alignment horizontal="right" vertical="center"/>
    </xf>
    <xf numFmtId="178" fontId="48" fillId="0" borderId="21" xfId="103" applyNumberFormat="1" applyFont="1" applyFill="1" applyBorder="1" applyAlignment="1">
      <alignment horizontal="right" vertical="center" wrapText="1"/>
      <protection/>
    </xf>
    <xf numFmtId="178" fontId="48" fillId="0" borderId="29" xfId="103" applyNumberFormat="1" applyFont="1" applyFill="1" applyBorder="1" applyAlignment="1">
      <alignment horizontal="right" vertical="center" wrapText="1"/>
      <protection/>
    </xf>
    <xf numFmtId="178" fontId="47" fillId="0" borderId="33" xfId="0" applyNumberFormat="1" applyFont="1" applyBorder="1" applyAlignment="1">
      <alignment horizontal="right" vertical="center"/>
    </xf>
    <xf numFmtId="178" fontId="48" fillId="0" borderId="39" xfId="103" applyNumberFormat="1" applyFont="1" applyFill="1" applyBorder="1" applyAlignment="1">
      <alignment horizontal="right" vertical="center" wrapText="1"/>
      <protection/>
    </xf>
    <xf numFmtId="178" fontId="47" fillId="0" borderId="25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47" fillId="0" borderId="37" xfId="0" applyNumberFormat="1" applyFont="1" applyFill="1" applyBorder="1" applyAlignment="1">
      <alignment horizontal="right" vertical="center" wrapText="1"/>
    </xf>
    <xf numFmtId="0" fontId="21" fillId="0" borderId="38" xfId="103" applyNumberFormat="1" applyFont="1" applyFill="1" applyBorder="1" applyAlignment="1">
      <alignment horizontal="right" vertical="center" wrapText="1"/>
      <protection/>
    </xf>
    <xf numFmtId="0" fontId="21" fillId="0" borderId="39" xfId="103" applyNumberFormat="1" applyFont="1" applyFill="1" applyBorder="1" applyAlignment="1">
      <alignment horizontal="right" vertical="center" wrapText="1"/>
      <protection/>
    </xf>
    <xf numFmtId="0" fontId="48" fillId="55" borderId="35" xfId="103" applyNumberFormat="1" applyFont="1" applyFill="1" applyBorder="1" applyAlignment="1">
      <alignment horizontal="right" vertical="center" wrapText="1"/>
      <protection/>
    </xf>
    <xf numFmtId="0" fontId="47" fillId="0" borderId="27" xfId="0" applyNumberFormat="1" applyFont="1" applyFill="1" applyBorder="1" applyAlignment="1">
      <alignment horizontal="right" vertical="center" wrapText="1"/>
    </xf>
    <xf numFmtId="178" fontId="48" fillId="0" borderId="0" xfId="103" applyNumberFormat="1" applyFont="1" applyFill="1" applyBorder="1" applyAlignment="1">
      <alignment horizontal="right" vertical="center" wrapText="1"/>
      <protection/>
    </xf>
    <xf numFmtId="176" fontId="48" fillId="55" borderId="0" xfId="103" applyNumberFormat="1" applyFont="1" applyFill="1" applyBorder="1" applyAlignment="1">
      <alignment horizontal="right" vertical="center" wrapText="1"/>
      <protection/>
    </xf>
    <xf numFmtId="186" fontId="47" fillId="0" borderId="27" xfId="0" applyNumberFormat="1" applyFont="1" applyFill="1" applyBorder="1" applyAlignment="1">
      <alignment horizontal="right" vertical="center" wrapText="1"/>
    </xf>
    <xf numFmtId="178" fontId="47" fillId="0" borderId="19" xfId="0" applyNumberFormat="1" applyFont="1" applyFill="1" applyBorder="1" applyAlignment="1">
      <alignment horizontal="right" vertical="center" wrapText="1"/>
    </xf>
    <xf numFmtId="178" fontId="47" fillId="0" borderId="37" xfId="0" applyNumberFormat="1" applyFont="1" applyFill="1" applyBorder="1" applyAlignment="1">
      <alignment horizontal="right" vertical="center" wrapText="1"/>
    </xf>
    <xf numFmtId="0" fontId="49" fillId="0" borderId="27" xfId="0" applyNumberFormat="1" applyFont="1" applyFill="1" applyBorder="1" applyAlignment="1">
      <alignment horizontal="right" vertical="center" wrapText="1"/>
    </xf>
    <xf numFmtId="0" fontId="50" fillId="12" borderId="40" xfId="0" applyFont="1" applyFill="1" applyBorder="1" applyAlignment="1">
      <alignment horizontal="center" vertical="center" wrapText="1"/>
    </xf>
    <xf numFmtId="0" fontId="50" fillId="12" borderId="41" xfId="0" applyFont="1" applyFill="1" applyBorder="1" applyAlignment="1">
      <alignment horizontal="center" vertical="center" wrapText="1"/>
    </xf>
    <xf numFmtId="0" fontId="50" fillId="12" borderId="29" xfId="0" applyFont="1" applyFill="1" applyBorder="1" applyAlignment="1">
      <alignment horizontal="center" vertical="center" wrapText="1"/>
    </xf>
    <xf numFmtId="0" fontId="50" fillId="12" borderId="42" xfId="0" applyFont="1" applyFill="1" applyBorder="1" applyAlignment="1">
      <alignment horizontal="center" vertical="center" wrapText="1"/>
    </xf>
    <xf numFmtId="0" fontId="50" fillId="12" borderId="39" xfId="0" applyFont="1" applyFill="1" applyBorder="1" applyAlignment="1">
      <alignment horizontal="center" vertical="center" wrapText="1"/>
    </xf>
    <xf numFmtId="0" fontId="50" fillId="12" borderId="43" xfId="0" applyFont="1" applyFill="1" applyBorder="1" applyAlignment="1">
      <alignment horizontal="center" vertical="center" wrapText="1"/>
    </xf>
    <xf numFmtId="0" fontId="50" fillId="12" borderId="21" xfId="0" applyFont="1" applyFill="1" applyBorder="1" applyAlignment="1">
      <alignment horizontal="center" vertical="center" wrapText="1"/>
    </xf>
    <xf numFmtId="0" fontId="50" fillId="12" borderId="4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0" fillId="12" borderId="45" xfId="0" applyFont="1" applyFill="1" applyBorder="1" applyAlignment="1">
      <alignment horizontal="center" vertical="center" wrapText="1"/>
    </xf>
    <xf numFmtId="0" fontId="50" fillId="12" borderId="46" xfId="0" applyFont="1" applyFill="1" applyBorder="1" applyAlignment="1">
      <alignment horizontal="center" vertical="center" wrapText="1"/>
    </xf>
    <xf numFmtId="0" fontId="50" fillId="12" borderId="47" xfId="0" applyFont="1" applyFill="1" applyBorder="1" applyAlignment="1">
      <alignment horizontal="center" vertical="center" wrapText="1"/>
    </xf>
    <xf numFmtId="0" fontId="50" fillId="12" borderId="48" xfId="0" applyFont="1" applyFill="1" applyBorder="1" applyAlignment="1">
      <alignment horizontal="center" vertical="center" wrapText="1"/>
    </xf>
    <xf numFmtId="0" fontId="50" fillId="12" borderId="49" xfId="0" applyFont="1" applyFill="1" applyBorder="1" applyAlignment="1">
      <alignment horizontal="center" vertical="center" wrapText="1"/>
    </xf>
    <xf numFmtId="0" fontId="3" fillId="12" borderId="50" xfId="103" applyFont="1" applyFill="1" applyBorder="1" applyAlignment="1">
      <alignment horizontal="center" vertical="center" wrapText="1"/>
      <protection/>
    </xf>
    <xf numFmtId="0" fontId="3" fillId="12" borderId="51" xfId="103" applyFont="1" applyFill="1" applyBorder="1" applyAlignment="1">
      <alignment horizontal="center" vertical="center" wrapText="1"/>
      <protection/>
    </xf>
    <xf numFmtId="0" fontId="3" fillId="12" borderId="52" xfId="103" applyFont="1" applyFill="1" applyBorder="1" applyAlignment="1">
      <alignment horizontal="center" vertical="center" wrapText="1"/>
      <protection/>
    </xf>
    <xf numFmtId="0" fontId="0" fillId="32" borderId="22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3" fillId="12" borderId="54" xfId="103" applyFont="1" applyFill="1" applyBorder="1" applyAlignment="1">
      <alignment horizontal="center" vertical="center" wrapText="1"/>
      <protection/>
    </xf>
    <xf numFmtId="0" fontId="3" fillId="12" borderId="48" xfId="103" applyFont="1" applyFill="1" applyBorder="1" applyAlignment="1">
      <alignment horizontal="center" vertical="center" wrapText="1"/>
      <protection/>
    </xf>
    <xf numFmtId="0" fontId="3" fillId="12" borderId="55" xfId="103" applyFont="1" applyFill="1" applyBorder="1" applyAlignment="1">
      <alignment horizontal="center" vertical="center" wrapTex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="90" zoomScaleSheetLayoutView="90" zoomScalePageLayoutView="0" workbookViewId="0" topLeftCell="A40">
      <selection activeCell="K35" sqref="K3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8" t="s">
        <v>50</v>
      </c>
      <c r="B1" s="68"/>
      <c r="C1" s="68"/>
      <c r="D1" s="68"/>
      <c r="E1" s="68"/>
      <c r="F1" s="68"/>
      <c r="G1" s="68"/>
      <c r="H1" s="68"/>
    </row>
    <row r="2" ht="33.75" customHeight="1"/>
    <row r="3" spans="1:7" ht="17.25">
      <c r="A3" s="1" t="s">
        <v>45</v>
      </c>
      <c r="B3" s="1"/>
      <c r="C3" s="6"/>
      <c r="D3" s="6"/>
      <c r="F3" s="6"/>
      <c r="G3" s="6"/>
    </row>
    <row r="4" spans="1:7" ht="7.5" customHeight="1" thickBot="1">
      <c r="A4" s="1"/>
      <c r="B4" s="1"/>
      <c r="C4" s="6"/>
      <c r="D4" s="6"/>
      <c r="F4" s="6"/>
      <c r="G4" s="6"/>
    </row>
    <row r="5" spans="1:8" ht="20.25" customHeight="1" thickBot="1">
      <c r="A5" s="74" t="s">
        <v>49</v>
      </c>
      <c r="B5" s="77" t="s">
        <v>47</v>
      </c>
      <c r="C5" s="78"/>
      <c r="D5" s="78"/>
      <c r="E5" s="78"/>
      <c r="F5" s="79"/>
      <c r="G5" s="79"/>
      <c r="H5" s="80"/>
    </row>
    <row r="6" spans="1:8" ht="23.25" customHeight="1">
      <c r="A6" s="75"/>
      <c r="B6" s="81" t="s">
        <v>44</v>
      </c>
      <c r="C6" s="82"/>
      <c r="D6" s="82"/>
      <c r="E6" s="83"/>
      <c r="F6" s="71" t="s">
        <v>48</v>
      </c>
      <c r="G6" s="72"/>
      <c r="H6" s="73"/>
    </row>
    <row r="7" spans="1:8" ht="60.75" customHeight="1">
      <c r="A7" s="75"/>
      <c r="B7" s="66" t="s">
        <v>54</v>
      </c>
      <c r="C7" s="62" t="s">
        <v>51</v>
      </c>
      <c r="D7" s="62" t="s">
        <v>53</v>
      </c>
      <c r="E7" s="60" t="s">
        <v>46</v>
      </c>
      <c r="F7" s="64" t="s">
        <v>51</v>
      </c>
      <c r="G7" s="62" t="s">
        <v>56</v>
      </c>
      <c r="H7" s="69" t="s">
        <v>46</v>
      </c>
    </row>
    <row r="8" spans="1:8" ht="27" customHeight="1" thickBot="1">
      <c r="A8" s="76"/>
      <c r="B8" s="67"/>
      <c r="C8" s="63"/>
      <c r="D8" s="63"/>
      <c r="E8" s="61"/>
      <c r="F8" s="65"/>
      <c r="G8" s="63"/>
      <c r="H8" s="70"/>
    </row>
    <row r="9" spans="1:8" ht="14.25">
      <c r="A9" s="2" t="s">
        <v>0</v>
      </c>
      <c r="B9" s="57">
        <v>80</v>
      </c>
      <c r="C9" s="30">
        <v>40</v>
      </c>
      <c r="D9" s="30">
        <f>SUM(B9:C9)</f>
        <v>120</v>
      </c>
      <c r="E9" s="31">
        <v>238</v>
      </c>
      <c r="F9" s="58">
        <v>15</v>
      </c>
      <c r="G9" s="30">
        <v>91</v>
      </c>
      <c r="H9" s="32">
        <v>74</v>
      </c>
    </row>
    <row r="10" spans="1:8" ht="14.25">
      <c r="A10" s="4" t="s">
        <v>1</v>
      </c>
      <c r="B10" s="33">
        <v>3</v>
      </c>
      <c r="C10" s="34">
        <v>7</v>
      </c>
      <c r="D10" s="34">
        <f>SUM(B10:C10)</f>
        <v>10</v>
      </c>
      <c r="E10" s="35">
        <v>11</v>
      </c>
      <c r="F10" s="36">
        <v>7</v>
      </c>
      <c r="G10" s="34">
        <v>13</v>
      </c>
      <c r="H10" s="37">
        <v>5</v>
      </c>
    </row>
    <row r="11" spans="1:10" ht="14.25">
      <c r="A11" s="4" t="s">
        <v>2</v>
      </c>
      <c r="B11" s="38">
        <v>1</v>
      </c>
      <c r="C11" s="39">
        <v>0</v>
      </c>
      <c r="D11" s="34">
        <f aca="true" t="shared" si="0" ref="D11:D50">SUM(B11:C11)</f>
        <v>1</v>
      </c>
      <c r="E11" s="40">
        <v>2</v>
      </c>
      <c r="F11" s="41">
        <v>-2</v>
      </c>
      <c r="G11" s="34">
        <v>-2</v>
      </c>
      <c r="H11" s="42">
        <v>1</v>
      </c>
      <c r="J11" s="54"/>
    </row>
    <row r="12" spans="1:10" ht="14.25">
      <c r="A12" s="4" t="s">
        <v>3</v>
      </c>
      <c r="B12" s="38">
        <v>1</v>
      </c>
      <c r="C12" s="39">
        <v>1</v>
      </c>
      <c r="D12" s="34">
        <f t="shared" si="0"/>
        <v>2</v>
      </c>
      <c r="E12" s="40">
        <v>2</v>
      </c>
      <c r="F12" s="41">
        <v>2</v>
      </c>
      <c r="G12" s="34">
        <v>4</v>
      </c>
      <c r="H12" s="42">
        <v>1</v>
      </c>
      <c r="J12" s="54"/>
    </row>
    <row r="13" spans="1:10" ht="14.25">
      <c r="A13" s="4" t="s">
        <v>4</v>
      </c>
      <c r="B13" s="38">
        <v>1</v>
      </c>
      <c r="C13" s="39">
        <v>4</v>
      </c>
      <c r="D13" s="34">
        <f t="shared" si="0"/>
        <v>5</v>
      </c>
      <c r="E13" s="40">
        <v>9</v>
      </c>
      <c r="F13" s="41">
        <v>2</v>
      </c>
      <c r="G13" s="34">
        <v>4</v>
      </c>
      <c r="H13" s="42">
        <v>3</v>
      </c>
      <c r="J13" s="54"/>
    </row>
    <row r="14" spans="1:10" ht="14.25">
      <c r="A14" s="4" t="s">
        <v>5</v>
      </c>
      <c r="B14" s="38">
        <v>10</v>
      </c>
      <c r="C14" s="39">
        <v>5</v>
      </c>
      <c r="D14" s="34">
        <f t="shared" si="0"/>
        <v>15</v>
      </c>
      <c r="E14" s="40">
        <v>28</v>
      </c>
      <c r="F14" s="41">
        <v>-6</v>
      </c>
      <c r="G14" s="34">
        <v>-1</v>
      </c>
      <c r="H14" s="42">
        <v>10</v>
      </c>
      <c r="J14" s="54"/>
    </row>
    <row r="15" spans="1:10" ht="14.25">
      <c r="A15" s="4" t="s">
        <v>6</v>
      </c>
      <c r="B15" s="38">
        <v>5</v>
      </c>
      <c r="C15" s="39">
        <v>2</v>
      </c>
      <c r="D15" s="34">
        <f t="shared" si="0"/>
        <v>7</v>
      </c>
      <c r="E15" s="40">
        <v>23</v>
      </c>
      <c r="F15" s="41">
        <v>-1</v>
      </c>
      <c r="G15" s="34">
        <v>-1</v>
      </c>
      <c r="H15" s="42">
        <v>9</v>
      </c>
      <c r="J15" s="54"/>
    </row>
    <row r="16" spans="1:10" ht="14.25">
      <c r="A16" s="4" t="s">
        <v>7</v>
      </c>
      <c r="B16" s="38">
        <v>5</v>
      </c>
      <c r="C16" s="39">
        <v>3</v>
      </c>
      <c r="D16" s="34">
        <f t="shared" si="0"/>
        <v>8</v>
      </c>
      <c r="E16" s="40">
        <v>22</v>
      </c>
      <c r="F16" s="41">
        <v>0</v>
      </c>
      <c r="G16" s="34">
        <v>-4</v>
      </c>
      <c r="H16" s="42">
        <v>10</v>
      </c>
      <c r="J16" s="54"/>
    </row>
    <row r="17" spans="1:10" ht="14.25">
      <c r="A17" s="4" t="s">
        <v>8</v>
      </c>
      <c r="B17" s="38">
        <v>3</v>
      </c>
      <c r="C17" s="39">
        <v>0</v>
      </c>
      <c r="D17" s="34">
        <f t="shared" si="0"/>
        <v>3</v>
      </c>
      <c r="E17" s="40">
        <v>8</v>
      </c>
      <c r="F17" s="41">
        <v>-3</v>
      </c>
      <c r="G17" s="34">
        <v>-3</v>
      </c>
      <c r="H17" s="42">
        <v>3</v>
      </c>
      <c r="J17" s="54"/>
    </row>
    <row r="18" spans="1:10" ht="14.25">
      <c r="A18" s="4" t="s">
        <v>9</v>
      </c>
      <c r="B18" s="38">
        <v>0</v>
      </c>
      <c r="C18" s="39">
        <v>2</v>
      </c>
      <c r="D18" s="34">
        <f t="shared" si="0"/>
        <v>2</v>
      </c>
      <c r="E18" s="40">
        <v>5</v>
      </c>
      <c r="F18" s="41">
        <v>1</v>
      </c>
      <c r="G18" s="34">
        <v>0</v>
      </c>
      <c r="H18" s="42">
        <v>2</v>
      </c>
      <c r="J18" s="54"/>
    </row>
    <row r="19" spans="1:10" ht="14.25">
      <c r="A19" s="4" t="s">
        <v>10</v>
      </c>
      <c r="B19" s="38">
        <v>6</v>
      </c>
      <c r="C19" s="39">
        <v>4</v>
      </c>
      <c r="D19" s="34">
        <f t="shared" si="0"/>
        <v>10</v>
      </c>
      <c r="E19" s="40">
        <v>39</v>
      </c>
      <c r="F19" s="41">
        <v>5</v>
      </c>
      <c r="G19" s="34">
        <v>8</v>
      </c>
      <c r="H19" s="42">
        <v>9</v>
      </c>
      <c r="J19" s="54"/>
    </row>
    <row r="20" spans="1:10" ht="14.25">
      <c r="A20" s="4" t="s">
        <v>11</v>
      </c>
      <c r="B20" s="38">
        <v>6</v>
      </c>
      <c r="C20" s="39">
        <v>7</v>
      </c>
      <c r="D20" s="34">
        <f t="shared" si="0"/>
        <v>13</v>
      </c>
      <c r="E20" s="40">
        <v>24</v>
      </c>
      <c r="F20" s="41">
        <v>2</v>
      </c>
      <c r="G20" s="34">
        <v>-5</v>
      </c>
      <c r="H20" s="42">
        <v>9</v>
      </c>
      <c r="J20" s="54"/>
    </row>
    <row r="21" spans="1:10" ht="14.25">
      <c r="A21" s="4" t="s">
        <v>12</v>
      </c>
      <c r="B21" s="38">
        <v>3</v>
      </c>
      <c r="C21" s="39">
        <v>2</v>
      </c>
      <c r="D21" s="34">
        <f t="shared" si="0"/>
        <v>5</v>
      </c>
      <c r="E21" s="40">
        <v>17</v>
      </c>
      <c r="F21" s="41">
        <v>-4</v>
      </c>
      <c r="G21" s="34">
        <v>-6</v>
      </c>
      <c r="H21" s="42">
        <v>7</v>
      </c>
      <c r="J21" s="54"/>
    </row>
    <row r="22" spans="1:10" ht="14.25">
      <c r="A22" s="4" t="s">
        <v>13</v>
      </c>
      <c r="B22" s="38">
        <v>5</v>
      </c>
      <c r="C22" s="39">
        <v>1</v>
      </c>
      <c r="D22" s="34">
        <f t="shared" si="0"/>
        <v>6</v>
      </c>
      <c r="E22" s="40">
        <v>15</v>
      </c>
      <c r="F22" s="41">
        <v>-1</v>
      </c>
      <c r="G22" s="34">
        <v>3</v>
      </c>
      <c r="H22" s="42">
        <v>10</v>
      </c>
      <c r="J22" s="54"/>
    </row>
    <row r="23" spans="1:10" ht="14.25">
      <c r="A23" s="4" t="s">
        <v>14</v>
      </c>
      <c r="B23" s="38">
        <v>4</v>
      </c>
      <c r="C23" s="39">
        <v>3</v>
      </c>
      <c r="D23" s="34">
        <f t="shared" si="0"/>
        <v>7</v>
      </c>
      <c r="E23" s="40">
        <v>13</v>
      </c>
      <c r="F23" s="41">
        <v>5</v>
      </c>
      <c r="G23" s="34">
        <v>8</v>
      </c>
      <c r="H23" s="42">
        <v>6</v>
      </c>
      <c r="J23" s="54"/>
    </row>
    <row r="24" spans="1:10" ht="14.25">
      <c r="A24" s="4" t="s">
        <v>15</v>
      </c>
      <c r="B24" s="38">
        <v>0</v>
      </c>
      <c r="C24" s="39">
        <v>4</v>
      </c>
      <c r="D24" s="34">
        <f t="shared" si="0"/>
        <v>4</v>
      </c>
      <c r="E24" s="40">
        <v>9</v>
      </c>
      <c r="F24" s="41">
        <v>0</v>
      </c>
      <c r="G24" s="34">
        <v>-3</v>
      </c>
      <c r="H24" s="42">
        <v>3</v>
      </c>
      <c r="J24" s="54"/>
    </row>
    <row r="25" spans="1:10" ht="14.25">
      <c r="A25" s="4" t="s">
        <v>16</v>
      </c>
      <c r="B25" s="38">
        <v>0</v>
      </c>
      <c r="C25" s="39">
        <v>0</v>
      </c>
      <c r="D25" s="34">
        <f t="shared" si="0"/>
        <v>0</v>
      </c>
      <c r="E25" s="40">
        <v>5</v>
      </c>
      <c r="F25" s="41">
        <v>-1</v>
      </c>
      <c r="G25" s="34">
        <v>0</v>
      </c>
      <c r="H25" s="42">
        <v>2</v>
      </c>
      <c r="J25" s="54"/>
    </row>
    <row r="26" spans="1:10" ht="14.25">
      <c r="A26" s="4" t="s">
        <v>17</v>
      </c>
      <c r="B26" s="38">
        <v>1</v>
      </c>
      <c r="C26" s="39">
        <v>2</v>
      </c>
      <c r="D26" s="34">
        <f t="shared" si="0"/>
        <v>3</v>
      </c>
      <c r="E26" s="40">
        <v>3</v>
      </c>
      <c r="F26" s="41">
        <v>-1</v>
      </c>
      <c r="G26" s="34">
        <v>-6</v>
      </c>
      <c r="H26" s="42">
        <v>1</v>
      </c>
      <c r="J26" s="54"/>
    </row>
    <row r="27" spans="1:10" ht="14.25">
      <c r="A27" s="4" t="s">
        <v>18</v>
      </c>
      <c r="B27" s="38">
        <v>7</v>
      </c>
      <c r="C27" s="39">
        <v>4</v>
      </c>
      <c r="D27" s="34">
        <f t="shared" si="0"/>
        <v>11</v>
      </c>
      <c r="E27" s="40">
        <v>21</v>
      </c>
      <c r="F27" s="41">
        <v>6</v>
      </c>
      <c r="G27" s="34">
        <v>8</v>
      </c>
      <c r="H27" s="42">
        <v>7</v>
      </c>
      <c r="J27" s="54"/>
    </row>
    <row r="28" spans="1:10" ht="14.25">
      <c r="A28" s="4" t="s">
        <v>19</v>
      </c>
      <c r="B28" s="38">
        <v>2</v>
      </c>
      <c r="C28" s="39">
        <v>2</v>
      </c>
      <c r="D28" s="34">
        <f t="shared" si="0"/>
        <v>4</v>
      </c>
      <c r="E28" s="40">
        <v>6</v>
      </c>
      <c r="F28" s="41">
        <v>0</v>
      </c>
      <c r="G28" s="34">
        <v>0</v>
      </c>
      <c r="H28" s="42">
        <v>3</v>
      </c>
      <c r="J28" s="54"/>
    </row>
    <row r="29" spans="1:10" ht="14.25">
      <c r="A29" s="4" t="s">
        <v>20</v>
      </c>
      <c r="B29" s="38">
        <v>11</v>
      </c>
      <c r="C29" s="39">
        <v>11</v>
      </c>
      <c r="D29" s="34">
        <f t="shared" si="0"/>
        <v>22</v>
      </c>
      <c r="E29" s="40">
        <v>34</v>
      </c>
      <c r="F29" s="41">
        <v>1</v>
      </c>
      <c r="G29" s="34">
        <v>5</v>
      </c>
      <c r="H29" s="42">
        <v>14</v>
      </c>
      <c r="J29" s="54"/>
    </row>
    <row r="30" spans="1:10" ht="14.25">
      <c r="A30" s="4" t="s">
        <v>21</v>
      </c>
      <c r="B30" s="38">
        <v>1</v>
      </c>
      <c r="C30" s="39">
        <v>10</v>
      </c>
      <c r="D30" s="34">
        <f t="shared" si="0"/>
        <v>11</v>
      </c>
      <c r="E30" s="40">
        <v>10</v>
      </c>
      <c r="F30" s="41">
        <v>5</v>
      </c>
      <c r="G30" s="34">
        <v>0</v>
      </c>
      <c r="H30" s="42">
        <v>4</v>
      </c>
      <c r="J30" s="54"/>
    </row>
    <row r="31" spans="1:10" ht="14.25">
      <c r="A31" s="4" t="s">
        <v>22</v>
      </c>
      <c r="B31" s="38">
        <v>2</v>
      </c>
      <c r="C31" s="39">
        <v>2</v>
      </c>
      <c r="D31" s="34">
        <f t="shared" si="0"/>
        <v>4</v>
      </c>
      <c r="E31" s="40">
        <v>10</v>
      </c>
      <c r="F31" s="41">
        <v>1</v>
      </c>
      <c r="G31" s="34">
        <v>4</v>
      </c>
      <c r="H31" s="42">
        <v>4</v>
      </c>
      <c r="J31" s="54"/>
    </row>
    <row r="32" spans="1:10" ht="14.25">
      <c r="A32" s="4" t="s">
        <v>23</v>
      </c>
      <c r="B32" s="38">
        <v>3</v>
      </c>
      <c r="C32" s="39">
        <v>3</v>
      </c>
      <c r="D32" s="34">
        <f t="shared" si="0"/>
        <v>6</v>
      </c>
      <c r="E32" s="40">
        <v>10</v>
      </c>
      <c r="F32" s="41">
        <v>1</v>
      </c>
      <c r="G32" s="34">
        <v>3</v>
      </c>
      <c r="H32" s="42">
        <v>4</v>
      </c>
      <c r="J32" s="54"/>
    </row>
    <row r="33" spans="1:10" ht="14.25">
      <c r="A33" s="4" t="s">
        <v>24</v>
      </c>
      <c r="B33" s="38">
        <v>4</v>
      </c>
      <c r="C33" s="39">
        <v>2</v>
      </c>
      <c r="D33" s="34">
        <f t="shared" si="0"/>
        <v>6</v>
      </c>
      <c r="E33" s="40">
        <v>16</v>
      </c>
      <c r="F33" s="41">
        <v>0</v>
      </c>
      <c r="G33" s="34">
        <v>0</v>
      </c>
      <c r="H33" s="42">
        <v>8</v>
      </c>
      <c r="J33" s="54"/>
    </row>
    <row r="34" spans="1:10" ht="14.25">
      <c r="A34" s="4" t="s">
        <v>25</v>
      </c>
      <c r="B34" s="38">
        <v>1</v>
      </c>
      <c r="C34" s="39">
        <v>2</v>
      </c>
      <c r="D34" s="34">
        <f t="shared" si="0"/>
        <v>3</v>
      </c>
      <c r="E34" s="40">
        <v>17</v>
      </c>
      <c r="F34" s="41">
        <v>1</v>
      </c>
      <c r="G34" s="34">
        <v>1</v>
      </c>
      <c r="H34" s="42">
        <v>9</v>
      </c>
      <c r="J34" s="54"/>
    </row>
    <row r="35" spans="1:10" ht="14.25">
      <c r="A35" s="4" t="s">
        <v>26</v>
      </c>
      <c r="B35" s="38">
        <v>0</v>
      </c>
      <c r="C35" s="39">
        <v>2</v>
      </c>
      <c r="D35" s="34">
        <f t="shared" si="0"/>
        <v>2</v>
      </c>
      <c r="E35" s="40">
        <v>6</v>
      </c>
      <c r="F35" s="41">
        <v>7</v>
      </c>
      <c r="G35" s="34">
        <v>3</v>
      </c>
      <c r="H35" s="42">
        <v>4</v>
      </c>
      <c r="J35" s="54"/>
    </row>
    <row r="36" spans="1:10" ht="14.25">
      <c r="A36" s="4" t="s">
        <v>27</v>
      </c>
      <c r="B36" s="38">
        <v>0</v>
      </c>
      <c r="C36" s="39">
        <v>1</v>
      </c>
      <c r="D36" s="34">
        <f t="shared" si="0"/>
        <v>1</v>
      </c>
      <c r="E36" s="40">
        <v>3</v>
      </c>
      <c r="F36" s="41">
        <v>0</v>
      </c>
      <c r="G36" s="34">
        <v>0</v>
      </c>
      <c r="H36" s="42">
        <v>3</v>
      </c>
      <c r="J36" s="54"/>
    </row>
    <row r="37" spans="1:10" ht="14.25">
      <c r="A37" s="4" t="s">
        <v>28</v>
      </c>
      <c r="B37" s="38">
        <v>1</v>
      </c>
      <c r="C37" s="39">
        <v>0</v>
      </c>
      <c r="D37" s="34">
        <f t="shared" si="0"/>
        <v>1</v>
      </c>
      <c r="E37" s="40">
        <v>1</v>
      </c>
      <c r="F37" s="41">
        <v>0</v>
      </c>
      <c r="G37" s="34">
        <v>2</v>
      </c>
      <c r="H37" s="42">
        <v>1</v>
      </c>
      <c r="J37" s="54"/>
    </row>
    <row r="38" spans="1:10" ht="14.25">
      <c r="A38" s="4" t="s">
        <v>29</v>
      </c>
      <c r="B38" s="38">
        <v>0</v>
      </c>
      <c r="C38" s="39">
        <v>0</v>
      </c>
      <c r="D38" s="34">
        <f t="shared" si="0"/>
        <v>0</v>
      </c>
      <c r="E38" s="40">
        <v>1</v>
      </c>
      <c r="F38" s="41">
        <v>0</v>
      </c>
      <c r="G38" s="34">
        <v>1</v>
      </c>
      <c r="H38" s="42">
        <v>1</v>
      </c>
      <c r="J38" s="54"/>
    </row>
    <row r="39" spans="1:10" ht="14.25">
      <c r="A39" s="4" t="s">
        <v>30</v>
      </c>
      <c r="B39" s="38">
        <v>16</v>
      </c>
      <c r="C39" s="39">
        <v>6</v>
      </c>
      <c r="D39" s="34">
        <f t="shared" si="0"/>
        <v>22</v>
      </c>
      <c r="E39" s="40">
        <v>61</v>
      </c>
      <c r="F39" s="41">
        <v>3</v>
      </c>
      <c r="G39" s="34">
        <v>13</v>
      </c>
      <c r="H39" s="42">
        <v>23</v>
      </c>
      <c r="J39" s="54"/>
    </row>
    <row r="40" spans="1:10" ht="14.25">
      <c r="A40" s="4" t="s">
        <v>31</v>
      </c>
      <c r="B40" s="38">
        <v>3</v>
      </c>
      <c r="C40" s="39">
        <v>1</v>
      </c>
      <c r="D40" s="34">
        <f t="shared" si="0"/>
        <v>4</v>
      </c>
      <c r="E40" s="40">
        <v>7</v>
      </c>
      <c r="F40" s="41">
        <v>1</v>
      </c>
      <c r="G40" s="34">
        <v>6</v>
      </c>
      <c r="H40" s="42">
        <v>4</v>
      </c>
      <c r="J40" s="54"/>
    </row>
    <row r="41" spans="1:10" ht="14.25">
      <c r="A41" s="4" t="s">
        <v>32</v>
      </c>
      <c r="B41" s="38">
        <v>2</v>
      </c>
      <c r="C41" s="39">
        <v>3</v>
      </c>
      <c r="D41" s="34">
        <f t="shared" si="0"/>
        <v>5</v>
      </c>
      <c r="E41" s="40">
        <v>10</v>
      </c>
      <c r="F41" s="41">
        <v>0</v>
      </c>
      <c r="G41" s="34">
        <v>-1</v>
      </c>
      <c r="H41" s="42">
        <v>4</v>
      </c>
      <c r="J41" s="54"/>
    </row>
    <row r="42" spans="1:10" ht="14.25">
      <c r="A42" s="4" t="s">
        <v>33</v>
      </c>
      <c r="B42" s="38">
        <v>0</v>
      </c>
      <c r="C42" s="39">
        <v>2</v>
      </c>
      <c r="D42" s="34">
        <f t="shared" si="0"/>
        <v>2</v>
      </c>
      <c r="E42" s="40">
        <v>6</v>
      </c>
      <c r="F42" s="41">
        <v>4</v>
      </c>
      <c r="G42" s="34">
        <v>1</v>
      </c>
      <c r="H42" s="42">
        <v>3</v>
      </c>
      <c r="J42" s="54"/>
    </row>
    <row r="43" spans="1:10" ht="14.25">
      <c r="A43" s="4" t="s">
        <v>34</v>
      </c>
      <c r="B43" s="38">
        <v>0</v>
      </c>
      <c r="C43" s="39">
        <v>0</v>
      </c>
      <c r="D43" s="34">
        <f t="shared" si="0"/>
        <v>0</v>
      </c>
      <c r="E43" s="40">
        <v>1</v>
      </c>
      <c r="F43" s="41">
        <v>0</v>
      </c>
      <c r="G43" s="34">
        <v>-1</v>
      </c>
      <c r="H43" s="42">
        <v>1</v>
      </c>
      <c r="J43" s="54"/>
    </row>
    <row r="44" spans="1:10" ht="14.25">
      <c r="A44" s="4" t="s">
        <v>35</v>
      </c>
      <c r="B44" s="38">
        <v>5</v>
      </c>
      <c r="C44" s="39">
        <v>4</v>
      </c>
      <c r="D44" s="34">
        <f t="shared" si="0"/>
        <v>9</v>
      </c>
      <c r="E44" s="40">
        <v>18</v>
      </c>
      <c r="F44" s="41">
        <v>-1</v>
      </c>
      <c r="G44" s="34">
        <v>3</v>
      </c>
      <c r="H44" s="42">
        <v>6</v>
      </c>
      <c r="J44" s="54"/>
    </row>
    <row r="45" spans="1:10" ht="14.25">
      <c r="A45" s="4" t="s">
        <v>36</v>
      </c>
      <c r="B45" s="38">
        <v>2</v>
      </c>
      <c r="C45" s="39">
        <v>1</v>
      </c>
      <c r="D45" s="34">
        <f t="shared" si="0"/>
        <v>3</v>
      </c>
      <c r="E45" s="40">
        <v>8</v>
      </c>
      <c r="F45" s="41">
        <v>0</v>
      </c>
      <c r="G45" s="34">
        <v>-3</v>
      </c>
      <c r="H45" s="42">
        <v>3</v>
      </c>
      <c r="J45" s="54"/>
    </row>
    <row r="46" spans="1:10" ht="14.25">
      <c r="A46" s="4" t="s">
        <v>37</v>
      </c>
      <c r="B46" s="38">
        <v>2</v>
      </c>
      <c r="C46" s="39">
        <v>2</v>
      </c>
      <c r="D46" s="34">
        <f t="shared" si="0"/>
        <v>4</v>
      </c>
      <c r="E46" s="40">
        <v>8</v>
      </c>
      <c r="F46" s="41">
        <v>-2</v>
      </c>
      <c r="G46" s="34">
        <v>-5</v>
      </c>
      <c r="H46" s="42">
        <v>3</v>
      </c>
      <c r="J46" s="54"/>
    </row>
    <row r="47" spans="1:10" ht="14.25">
      <c r="A47" s="4" t="s">
        <v>38</v>
      </c>
      <c r="B47" s="38">
        <v>4</v>
      </c>
      <c r="C47" s="39">
        <v>4</v>
      </c>
      <c r="D47" s="34">
        <f t="shared" si="0"/>
        <v>8</v>
      </c>
      <c r="E47" s="40">
        <v>6</v>
      </c>
      <c r="F47" s="41">
        <v>2</v>
      </c>
      <c r="G47" s="34">
        <v>5</v>
      </c>
      <c r="H47" s="42">
        <v>3</v>
      </c>
      <c r="J47" s="54"/>
    </row>
    <row r="48" spans="1:10" ht="14.25">
      <c r="A48" s="4" t="s">
        <v>39</v>
      </c>
      <c r="B48" s="38">
        <v>1</v>
      </c>
      <c r="C48" s="39">
        <v>1</v>
      </c>
      <c r="D48" s="34">
        <f t="shared" si="0"/>
        <v>2</v>
      </c>
      <c r="E48" s="40">
        <v>6</v>
      </c>
      <c r="F48" s="41">
        <v>5</v>
      </c>
      <c r="G48" s="34">
        <v>4</v>
      </c>
      <c r="H48" s="42">
        <v>2</v>
      </c>
      <c r="J48" s="54"/>
    </row>
    <row r="49" spans="1:10" ht="14.25">
      <c r="A49" s="4" t="s">
        <v>40</v>
      </c>
      <c r="B49" s="38">
        <v>0</v>
      </c>
      <c r="C49" s="39">
        <v>1</v>
      </c>
      <c r="D49" s="34">
        <f t="shared" si="0"/>
        <v>1</v>
      </c>
      <c r="E49" s="40">
        <v>4</v>
      </c>
      <c r="F49" s="41">
        <v>1</v>
      </c>
      <c r="G49" s="34">
        <v>2</v>
      </c>
      <c r="H49" s="42">
        <v>2</v>
      </c>
      <c r="J49" s="54"/>
    </row>
    <row r="50" spans="1:10" ht="14.25">
      <c r="A50" s="4" t="s">
        <v>41</v>
      </c>
      <c r="B50" s="38">
        <v>0</v>
      </c>
      <c r="C50" s="39">
        <v>0</v>
      </c>
      <c r="D50" s="34">
        <f t="shared" si="0"/>
        <v>0</v>
      </c>
      <c r="E50" s="40">
        <v>1</v>
      </c>
      <c r="F50" s="41">
        <v>0</v>
      </c>
      <c r="G50" s="34">
        <v>-1</v>
      </c>
      <c r="H50" s="42">
        <v>1</v>
      </c>
      <c r="J50" s="54"/>
    </row>
    <row r="51" spans="1:10" ht="15" thickBot="1">
      <c r="A51" s="5" t="s">
        <v>42</v>
      </c>
      <c r="B51" s="43">
        <v>0</v>
      </c>
      <c r="C51" s="44">
        <v>0</v>
      </c>
      <c r="D51" s="44">
        <f>SUM(B51:C51)</f>
        <v>0</v>
      </c>
      <c r="E51" s="45">
        <v>2</v>
      </c>
      <c r="F51" s="46">
        <v>0</v>
      </c>
      <c r="G51" s="34">
        <v>0</v>
      </c>
      <c r="H51" s="47">
        <v>1</v>
      </c>
      <c r="J51" s="54"/>
    </row>
    <row r="52" spans="1:10" ht="15" thickBot="1">
      <c r="A52" s="8" t="s">
        <v>43</v>
      </c>
      <c r="B52" s="7">
        <f aca="true" t="shared" si="1" ref="B52:H52">SUM(B9:B51)</f>
        <v>201</v>
      </c>
      <c r="C52" s="18">
        <f t="shared" si="1"/>
        <v>151</v>
      </c>
      <c r="D52" s="18">
        <f t="shared" si="1"/>
        <v>352</v>
      </c>
      <c r="E52" s="23">
        <f t="shared" si="1"/>
        <v>746</v>
      </c>
      <c r="F52" s="24">
        <f t="shared" si="1"/>
        <v>55</v>
      </c>
      <c r="G52" s="18">
        <f>SUM(G9:G51)</f>
        <v>150</v>
      </c>
      <c r="H52" s="13">
        <f t="shared" si="1"/>
        <v>283</v>
      </c>
      <c r="J52" s="55"/>
    </row>
    <row r="53" ht="13.5">
      <c r="A53" s="25" t="s">
        <v>57</v>
      </c>
    </row>
    <row r="54" ht="13.5">
      <c r="G54" s="48"/>
    </row>
  </sheetData>
  <sheetProtection/>
  <mergeCells count="12">
    <mergeCell ref="A1:H1"/>
    <mergeCell ref="H7:H8"/>
    <mergeCell ref="F6:H6"/>
    <mergeCell ref="A5:A8"/>
    <mergeCell ref="B5:H5"/>
    <mergeCell ref="B6:E6"/>
    <mergeCell ref="E7:E8"/>
    <mergeCell ref="C7:C8"/>
    <mergeCell ref="D7:D8"/>
    <mergeCell ref="F7:F8"/>
    <mergeCell ref="G7:G8"/>
    <mergeCell ref="B7:B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="90" zoomScaleSheetLayoutView="90" zoomScalePageLayoutView="0" workbookViewId="0" topLeftCell="A28">
      <selection activeCell="A45" sqref="A45:IV4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8" t="s">
        <v>50</v>
      </c>
      <c r="B1" s="68"/>
      <c r="C1" s="68"/>
      <c r="D1" s="68"/>
      <c r="E1" s="68"/>
      <c r="F1" s="68"/>
      <c r="G1" s="68"/>
      <c r="H1" s="68"/>
    </row>
    <row r="2" ht="33.75" customHeight="1"/>
    <row r="3" spans="1:7" ht="17.25">
      <c r="A3" s="6" t="s">
        <v>45</v>
      </c>
      <c r="B3" s="6"/>
      <c r="C3" s="6"/>
      <c r="D3" s="6"/>
      <c r="F3" s="6"/>
      <c r="G3" s="6"/>
    </row>
    <row r="4" spans="1:7" ht="7.5" customHeight="1" thickBot="1">
      <c r="A4" s="6"/>
      <c r="B4" s="6"/>
      <c r="C4" s="6"/>
      <c r="D4" s="6"/>
      <c r="F4" s="6"/>
      <c r="G4" s="6"/>
    </row>
    <row r="5" spans="1:8" ht="20.25" customHeight="1" thickBot="1">
      <c r="A5" s="74" t="s">
        <v>49</v>
      </c>
      <c r="B5" s="77" t="s">
        <v>47</v>
      </c>
      <c r="C5" s="78"/>
      <c r="D5" s="78"/>
      <c r="E5" s="78"/>
      <c r="F5" s="79"/>
      <c r="G5" s="79"/>
      <c r="H5" s="80"/>
    </row>
    <row r="6" spans="1:8" ht="23.25" customHeight="1">
      <c r="A6" s="75"/>
      <c r="B6" s="81" t="s">
        <v>44</v>
      </c>
      <c r="C6" s="82"/>
      <c r="D6" s="82"/>
      <c r="E6" s="83"/>
      <c r="F6" s="71" t="s">
        <v>48</v>
      </c>
      <c r="G6" s="72"/>
      <c r="H6" s="73"/>
    </row>
    <row r="7" spans="1:8" ht="60.75" customHeight="1">
      <c r="A7" s="75"/>
      <c r="B7" s="66" t="s">
        <v>54</v>
      </c>
      <c r="C7" s="62" t="s">
        <v>52</v>
      </c>
      <c r="D7" s="62" t="s">
        <v>53</v>
      </c>
      <c r="E7" s="60" t="s">
        <v>46</v>
      </c>
      <c r="F7" s="64" t="s">
        <v>52</v>
      </c>
      <c r="G7" s="62" t="s">
        <v>56</v>
      </c>
      <c r="H7" s="69" t="s">
        <v>46</v>
      </c>
    </row>
    <row r="8" spans="1:8" ht="27" customHeight="1" thickBot="1">
      <c r="A8" s="76"/>
      <c r="B8" s="67"/>
      <c r="C8" s="63"/>
      <c r="D8" s="63"/>
      <c r="E8" s="61"/>
      <c r="F8" s="65"/>
      <c r="G8" s="63"/>
      <c r="H8" s="70"/>
    </row>
    <row r="9" spans="1:8" ht="14.25">
      <c r="A9" s="2" t="s">
        <v>0</v>
      </c>
      <c r="B9" s="3">
        <f>'Ｈ２７実績'!D9</f>
        <v>120</v>
      </c>
      <c r="C9" s="14">
        <v>44</v>
      </c>
      <c r="D9" s="14">
        <f>SUM(B9:C9)</f>
        <v>164</v>
      </c>
      <c r="E9" s="19">
        <v>238</v>
      </c>
      <c r="F9" s="49">
        <v>-4</v>
      </c>
      <c r="G9" s="53">
        <f>'Ｈ２７実績'!G9+F9</f>
        <v>87</v>
      </c>
      <c r="H9" s="9">
        <v>74</v>
      </c>
    </row>
    <row r="10" spans="1:8" ht="14.25">
      <c r="A10" s="4" t="s">
        <v>1</v>
      </c>
      <c r="B10" s="3">
        <f>'Ｈ２７実績'!D10</f>
        <v>10</v>
      </c>
      <c r="C10" s="16">
        <v>0</v>
      </c>
      <c r="D10" s="15">
        <f>SUM(B10:C10)</f>
        <v>10</v>
      </c>
      <c r="E10" s="20">
        <v>11</v>
      </c>
      <c r="F10" s="50">
        <v>-3</v>
      </c>
      <c r="G10" s="53">
        <f>'Ｈ２７実績'!G10+F10</f>
        <v>10</v>
      </c>
      <c r="H10" s="10">
        <v>5</v>
      </c>
    </row>
    <row r="11" spans="1:8" ht="14.25">
      <c r="A11" s="4" t="s">
        <v>2</v>
      </c>
      <c r="B11" s="3">
        <f>'Ｈ２７実績'!D11</f>
        <v>1</v>
      </c>
      <c r="C11" s="16">
        <v>2</v>
      </c>
      <c r="D11" s="15">
        <f aca="true" t="shared" si="0" ref="D11:D50">SUM(B11:C11)</f>
        <v>3</v>
      </c>
      <c r="E11" s="21">
        <v>2</v>
      </c>
      <c r="F11" s="50">
        <v>-1</v>
      </c>
      <c r="G11" s="53">
        <f>'Ｈ２７実績'!G11+F11</f>
        <v>-3</v>
      </c>
      <c r="H11" s="11">
        <v>1</v>
      </c>
    </row>
    <row r="12" spans="1:8" ht="14.25">
      <c r="A12" s="4" t="s">
        <v>3</v>
      </c>
      <c r="B12" s="3">
        <f>'Ｈ２７実績'!D12</f>
        <v>2</v>
      </c>
      <c r="C12" s="16">
        <v>0</v>
      </c>
      <c r="D12" s="15">
        <f t="shared" si="0"/>
        <v>2</v>
      </c>
      <c r="E12" s="21">
        <v>2</v>
      </c>
      <c r="F12" s="50">
        <v>1</v>
      </c>
      <c r="G12" s="53">
        <f>'Ｈ２７実績'!G12+F12</f>
        <v>5</v>
      </c>
      <c r="H12" s="11">
        <v>1</v>
      </c>
    </row>
    <row r="13" spans="1:8" ht="14.25">
      <c r="A13" s="4" t="s">
        <v>4</v>
      </c>
      <c r="B13" s="3">
        <f>'Ｈ２７実績'!D13</f>
        <v>5</v>
      </c>
      <c r="C13" s="16">
        <v>2</v>
      </c>
      <c r="D13" s="15">
        <f t="shared" si="0"/>
        <v>7</v>
      </c>
      <c r="E13" s="21">
        <v>9</v>
      </c>
      <c r="F13" s="50">
        <v>4</v>
      </c>
      <c r="G13" s="53">
        <f>'Ｈ２７実績'!G13+F13</f>
        <v>8</v>
      </c>
      <c r="H13" s="11">
        <v>3</v>
      </c>
    </row>
    <row r="14" spans="1:8" ht="14.25">
      <c r="A14" s="4" t="s">
        <v>5</v>
      </c>
      <c r="B14" s="3">
        <f>'Ｈ２７実績'!D14</f>
        <v>15</v>
      </c>
      <c r="C14" s="16">
        <v>4</v>
      </c>
      <c r="D14" s="15">
        <f t="shared" si="0"/>
        <v>19</v>
      </c>
      <c r="E14" s="21">
        <v>28</v>
      </c>
      <c r="F14" s="50">
        <v>-22</v>
      </c>
      <c r="G14" s="53">
        <f>'Ｈ２７実績'!G14+F14</f>
        <v>-23</v>
      </c>
      <c r="H14" s="11">
        <v>10</v>
      </c>
    </row>
    <row r="15" spans="1:8" ht="14.25">
      <c r="A15" s="4" t="s">
        <v>6</v>
      </c>
      <c r="B15" s="3">
        <f>'Ｈ２７実績'!D15</f>
        <v>7</v>
      </c>
      <c r="C15" s="16">
        <v>6</v>
      </c>
      <c r="D15" s="15">
        <f t="shared" si="0"/>
        <v>13</v>
      </c>
      <c r="E15" s="21">
        <v>23</v>
      </c>
      <c r="F15" s="50">
        <v>8</v>
      </c>
      <c r="G15" s="53">
        <f>'Ｈ２７実績'!G15+F15</f>
        <v>7</v>
      </c>
      <c r="H15" s="11">
        <v>9</v>
      </c>
    </row>
    <row r="16" spans="1:8" ht="14.25">
      <c r="A16" s="4" t="s">
        <v>7</v>
      </c>
      <c r="B16" s="3">
        <f>'Ｈ２７実績'!D16</f>
        <v>8</v>
      </c>
      <c r="C16" s="16">
        <v>3</v>
      </c>
      <c r="D16" s="15">
        <f t="shared" si="0"/>
        <v>11</v>
      </c>
      <c r="E16" s="21">
        <v>22</v>
      </c>
      <c r="F16" s="50">
        <v>-9</v>
      </c>
      <c r="G16" s="53">
        <f>'Ｈ２７実績'!G16+F16</f>
        <v>-13</v>
      </c>
      <c r="H16" s="11">
        <v>10</v>
      </c>
    </row>
    <row r="17" spans="1:8" ht="14.25">
      <c r="A17" s="4" t="s">
        <v>8</v>
      </c>
      <c r="B17" s="3">
        <f>'Ｈ２７実績'!D17</f>
        <v>3</v>
      </c>
      <c r="C17" s="16">
        <v>1</v>
      </c>
      <c r="D17" s="15">
        <f t="shared" si="0"/>
        <v>4</v>
      </c>
      <c r="E17" s="21">
        <v>8</v>
      </c>
      <c r="F17" s="50">
        <v>-3</v>
      </c>
      <c r="G17" s="53">
        <f>'Ｈ２７実績'!G17+F17</f>
        <v>-6</v>
      </c>
      <c r="H17" s="11">
        <v>3</v>
      </c>
    </row>
    <row r="18" spans="1:8" ht="14.25">
      <c r="A18" s="4" t="s">
        <v>9</v>
      </c>
      <c r="B18" s="3">
        <f>'Ｈ２７実績'!D18</f>
        <v>2</v>
      </c>
      <c r="C18" s="16">
        <v>1</v>
      </c>
      <c r="D18" s="15">
        <f t="shared" si="0"/>
        <v>3</v>
      </c>
      <c r="E18" s="21">
        <v>5</v>
      </c>
      <c r="F18" s="50">
        <v>0</v>
      </c>
      <c r="G18" s="53">
        <f>'Ｈ２７実績'!G18+F18</f>
        <v>0</v>
      </c>
      <c r="H18" s="11">
        <v>2</v>
      </c>
    </row>
    <row r="19" spans="1:8" ht="14.25">
      <c r="A19" s="4" t="s">
        <v>10</v>
      </c>
      <c r="B19" s="3">
        <f>'Ｈ２７実績'!D19</f>
        <v>10</v>
      </c>
      <c r="C19" s="16">
        <v>6</v>
      </c>
      <c r="D19" s="15">
        <f t="shared" si="0"/>
        <v>16</v>
      </c>
      <c r="E19" s="21">
        <v>39</v>
      </c>
      <c r="F19" s="50">
        <v>-4</v>
      </c>
      <c r="G19" s="53">
        <f>'Ｈ２７実績'!G19+F19</f>
        <v>4</v>
      </c>
      <c r="H19" s="11">
        <v>9</v>
      </c>
    </row>
    <row r="20" spans="1:8" ht="14.25">
      <c r="A20" s="4" t="s">
        <v>11</v>
      </c>
      <c r="B20" s="3">
        <f>'Ｈ２７実績'!D20</f>
        <v>13</v>
      </c>
      <c r="C20" s="16">
        <v>7</v>
      </c>
      <c r="D20" s="15">
        <f t="shared" si="0"/>
        <v>20</v>
      </c>
      <c r="E20" s="21">
        <v>24</v>
      </c>
      <c r="F20" s="50">
        <v>-1</v>
      </c>
      <c r="G20" s="53">
        <f>'Ｈ２７実績'!G20+F20</f>
        <v>-6</v>
      </c>
      <c r="H20" s="11">
        <v>9</v>
      </c>
    </row>
    <row r="21" spans="1:8" ht="14.25">
      <c r="A21" s="4" t="s">
        <v>12</v>
      </c>
      <c r="B21" s="3">
        <f>'Ｈ２７実績'!D21</f>
        <v>5</v>
      </c>
      <c r="C21" s="16">
        <v>5</v>
      </c>
      <c r="D21" s="15">
        <f t="shared" si="0"/>
        <v>10</v>
      </c>
      <c r="E21" s="21">
        <v>17</v>
      </c>
      <c r="F21" s="50">
        <v>5</v>
      </c>
      <c r="G21" s="53">
        <f>'Ｈ２７実績'!G21+F21</f>
        <v>-1</v>
      </c>
      <c r="H21" s="11">
        <v>7</v>
      </c>
    </row>
    <row r="22" spans="1:8" ht="14.25">
      <c r="A22" s="4" t="s">
        <v>13</v>
      </c>
      <c r="B22" s="3">
        <f>'Ｈ２７実績'!D22</f>
        <v>6</v>
      </c>
      <c r="C22" s="16">
        <v>2</v>
      </c>
      <c r="D22" s="15">
        <f t="shared" si="0"/>
        <v>8</v>
      </c>
      <c r="E22" s="21">
        <v>15</v>
      </c>
      <c r="F22" s="50">
        <v>4</v>
      </c>
      <c r="G22" s="53">
        <f>'Ｈ２７実績'!G22+F22</f>
        <v>7</v>
      </c>
      <c r="H22" s="11">
        <v>10</v>
      </c>
    </row>
    <row r="23" spans="1:8" ht="14.25">
      <c r="A23" s="4" t="s">
        <v>14</v>
      </c>
      <c r="B23" s="3">
        <f>'Ｈ２７実績'!D23</f>
        <v>7</v>
      </c>
      <c r="C23" s="16">
        <v>3</v>
      </c>
      <c r="D23" s="15">
        <f t="shared" si="0"/>
        <v>10</v>
      </c>
      <c r="E23" s="21">
        <v>13</v>
      </c>
      <c r="F23" s="50">
        <v>3</v>
      </c>
      <c r="G23" s="53">
        <f>'Ｈ２７実績'!G23+F23</f>
        <v>11</v>
      </c>
      <c r="H23" s="11">
        <v>6</v>
      </c>
    </row>
    <row r="24" spans="1:8" ht="14.25">
      <c r="A24" s="4" t="s">
        <v>15</v>
      </c>
      <c r="B24" s="3">
        <f>'Ｈ２７実績'!D24</f>
        <v>4</v>
      </c>
      <c r="C24" s="16">
        <v>3</v>
      </c>
      <c r="D24" s="15">
        <f t="shared" si="0"/>
        <v>7</v>
      </c>
      <c r="E24" s="21">
        <v>9</v>
      </c>
      <c r="F24" s="50">
        <v>-1</v>
      </c>
      <c r="G24" s="53">
        <f>'Ｈ２７実績'!G24+F24</f>
        <v>-4</v>
      </c>
      <c r="H24" s="11">
        <v>3</v>
      </c>
    </row>
    <row r="25" spans="1:8" ht="14.25">
      <c r="A25" s="4" t="s">
        <v>16</v>
      </c>
      <c r="B25" s="3">
        <f>'Ｈ２７実績'!D25</f>
        <v>0</v>
      </c>
      <c r="C25" s="16">
        <v>2</v>
      </c>
      <c r="D25" s="15">
        <f t="shared" si="0"/>
        <v>2</v>
      </c>
      <c r="E25" s="21">
        <v>5</v>
      </c>
      <c r="F25" s="50">
        <v>-1</v>
      </c>
      <c r="G25" s="53">
        <f>'Ｈ２７実績'!G25+F25</f>
        <v>-1</v>
      </c>
      <c r="H25" s="11">
        <v>2</v>
      </c>
    </row>
    <row r="26" spans="1:8" ht="14.25">
      <c r="A26" s="4" t="s">
        <v>17</v>
      </c>
      <c r="B26" s="3">
        <f>'Ｈ２７実績'!D26</f>
        <v>3</v>
      </c>
      <c r="C26" s="16">
        <v>1</v>
      </c>
      <c r="D26" s="15">
        <f t="shared" si="0"/>
        <v>4</v>
      </c>
      <c r="E26" s="21">
        <v>3</v>
      </c>
      <c r="F26" s="50">
        <v>1</v>
      </c>
      <c r="G26" s="53">
        <f>'Ｈ２７実績'!G26+F26</f>
        <v>-5</v>
      </c>
      <c r="H26" s="11">
        <v>1</v>
      </c>
    </row>
    <row r="27" spans="1:8" ht="14.25">
      <c r="A27" s="4" t="s">
        <v>18</v>
      </c>
      <c r="B27" s="3">
        <f>'Ｈ２７実績'!D27</f>
        <v>11</v>
      </c>
      <c r="C27" s="16">
        <v>4</v>
      </c>
      <c r="D27" s="15">
        <f t="shared" si="0"/>
        <v>15</v>
      </c>
      <c r="E27" s="21">
        <v>21</v>
      </c>
      <c r="F27" s="50">
        <v>-3</v>
      </c>
      <c r="G27" s="53">
        <f>'Ｈ２７実績'!G27+F27</f>
        <v>5</v>
      </c>
      <c r="H27" s="11">
        <v>7</v>
      </c>
    </row>
    <row r="28" spans="1:8" ht="14.25">
      <c r="A28" s="4" t="s">
        <v>19</v>
      </c>
      <c r="B28" s="3">
        <f>'Ｈ２７実績'!D28</f>
        <v>4</v>
      </c>
      <c r="C28" s="16">
        <v>0</v>
      </c>
      <c r="D28" s="15">
        <f t="shared" si="0"/>
        <v>4</v>
      </c>
      <c r="E28" s="21">
        <v>6</v>
      </c>
      <c r="F28" s="50">
        <v>-2</v>
      </c>
      <c r="G28" s="53">
        <f>'Ｈ２７実績'!G28+F28</f>
        <v>-2</v>
      </c>
      <c r="H28" s="11">
        <v>3</v>
      </c>
    </row>
    <row r="29" spans="1:8" ht="14.25">
      <c r="A29" s="4" t="s">
        <v>20</v>
      </c>
      <c r="B29" s="3">
        <f>'Ｈ２７実績'!D29</f>
        <v>22</v>
      </c>
      <c r="C29" s="16">
        <v>5</v>
      </c>
      <c r="D29" s="15">
        <f t="shared" si="0"/>
        <v>27</v>
      </c>
      <c r="E29" s="21">
        <v>34</v>
      </c>
      <c r="F29" s="50">
        <v>1</v>
      </c>
      <c r="G29" s="53">
        <f>'Ｈ２７実績'!G29+F29</f>
        <v>6</v>
      </c>
      <c r="H29" s="11">
        <v>14</v>
      </c>
    </row>
    <row r="30" spans="1:8" ht="14.25">
      <c r="A30" s="4" t="s">
        <v>21</v>
      </c>
      <c r="B30" s="3">
        <f>'Ｈ２７実績'!D30</f>
        <v>11</v>
      </c>
      <c r="C30" s="16">
        <v>1</v>
      </c>
      <c r="D30" s="15">
        <f t="shared" si="0"/>
        <v>12</v>
      </c>
      <c r="E30" s="21">
        <v>10</v>
      </c>
      <c r="F30" s="50">
        <v>1</v>
      </c>
      <c r="G30" s="53">
        <f>'Ｈ２７実績'!G30+F30</f>
        <v>1</v>
      </c>
      <c r="H30" s="11">
        <v>4</v>
      </c>
    </row>
    <row r="31" spans="1:8" ht="14.25">
      <c r="A31" s="4" t="s">
        <v>22</v>
      </c>
      <c r="B31" s="3">
        <f>'Ｈ２７実績'!D31</f>
        <v>4</v>
      </c>
      <c r="C31" s="16">
        <v>2</v>
      </c>
      <c r="D31" s="15">
        <f t="shared" si="0"/>
        <v>6</v>
      </c>
      <c r="E31" s="21">
        <v>10</v>
      </c>
      <c r="F31" s="50">
        <v>-1</v>
      </c>
      <c r="G31" s="53">
        <f>'Ｈ２７実績'!G31+F31</f>
        <v>3</v>
      </c>
      <c r="H31" s="11">
        <v>4</v>
      </c>
    </row>
    <row r="32" spans="1:8" ht="14.25">
      <c r="A32" s="4" t="s">
        <v>23</v>
      </c>
      <c r="B32" s="3">
        <f>'Ｈ２７実績'!D32</f>
        <v>6</v>
      </c>
      <c r="C32" s="16">
        <v>1</v>
      </c>
      <c r="D32" s="15">
        <f t="shared" si="0"/>
        <v>7</v>
      </c>
      <c r="E32" s="21">
        <v>10</v>
      </c>
      <c r="F32" s="50">
        <v>1</v>
      </c>
      <c r="G32" s="53">
        <f>'Ｈ２７実績'!G32+F32</f>
        <v>4</v>
      </c>
      <c r="H32" s="11">
        <v>4</v>
      </c>
    </row>
    <row r="33" spans="1:8" ht="14.25">
      <c r="A33" s="4" t="s">
        <v>24</v>
      </c>
      <c r="B33" s="3">
        <f>'Ｈ２７実績'!D33</f>
        <v>6</v>
      </c>
      <c r="C33" s="16">
        <v>3</v>
      </c>
      <c r="D33" s="15">
        <f t="shared" si="0"/>
        <v>9</v>
      </c>
      <c r="E33" s="21">
        <v>16</v>
      </c>
      <c r="F33" s="50">
        <v>2</v>
      </c>
      <c r="G33" s="53">
        <f>'Ｈ２７実績'!G33+F33</f>
        <v>2</v>
      </c>
      <c r="H33" s="11">
        <v>8</v>
      </c>
    </row>
    <row r="34" spans="1:8" ht="14.25">
      <c r="A34" s="4" t="s">
        <v>25</v>
      </c>
      <c r="B34" s="3">
        <f>'Ｈ２７実績'!D34</f>
        <v>3</v>
      </c>
      <c r="C34" s="16">
        <v>0</v>
      </c>
      <c r="D34" s="15">
        <f t="shared" si="0"/>
        <v>3</v>
      </c>
      <c r="E34" s="21">
        <v>17</v>
      </c>
      <c r="F34" s="50">
        <v>1</v>
      </c>
      <c r="G34" s="53">
        <f>'Ｈ２７実績'!G34+F34</f>
        <v>2</v>
      </c>
      <c r="H34" s="11">
        <v>9</v>
      </c>
    </row>
    <row r="35" spans="1:8" ht="14.25">
      <c r="A35" s="4" t="s">
        <v>26</v>
      </c>
      <c r="B35" s="3">
        <f>'Ｈ２７実績'!D35</f>
        <v>2</v>
      </c>
      <c r="C35" s="16">
        <v>2</v>
      </c>
      <c r="D35" s="15">
        <f t="shared" si="0"/>
        <v>4</v>
      </c>
      <c r="E35" s="21">
        <v>6</v>
      </c>
      <c r="F35" s="50">
        <v>2</v>
      </c>
      <c r="G35" s="53">
        <f>'Ｈ２７実績'!G35+F35</f>
        <v>5</v>
      </c>
      <c r="H35" s="11">
        <v>4</v>
      </c>
    </row>
    <row r="36" spans="1:8" ht="14.25">
      <c r="A36" s="4" t="s">
        <v>27</v>
      </c>
      <c r="B36" s="3">
        <f>'Ｈ２７実績'!D36</f>
        <v>1</v>
      </c>
      <c r="C36" s="16">
        <v>2</v>
      </c>
      <c r="D36" s="15">
        <f t="shared" si="0"/>
        <v>3</v>
      </c>
      <c r="E36" s="21">
        <v>3</v>
      </c>
      <c r="F36" s="50">
        <v>0</v>
      </c>
      <c r="G36" s="53">
        <f>'Ｈ２７実績'!G36+F36</f>
        <v>0</v>
      </c>
      <c r="H36" s="11">
        <v>3</v>
      </c>
    </row>
    <row r="37" spans="1:8" ht="14.25">
      <c r="A37" s="4" t="s">
        <v>28</v>
      </c>
      <c r="B37" s="3">
        <f>'Ｈ２７実績'!D37</f>
        <v>1</v>
      </c>
      <c r="C37" s="16">
        <v>0</v>
      </c>
      <c r="D37" s="15">
        <f t="shared" si="0"/>
        <v>1</v>
      </c>
      <c r="E37" s="21">
        <v>1</v>
      </c>
      <c r="F37" s="50">
        <v>-1</v>
      </c>
      <c r="G37" s="53">
        <f>'Ｈ２７実績'!G37+F37</f>
        <v>1</v>
      </c>
      <c r="H37" s="11">
        <v>1</v>
      </c>
    </row>
    <row r="38" spans="1:8" ht="14.25">
      <c r="A38" s="4" t="s">
        <v>29</v>
      </c>
      <c r="B38" s="3">
        <f>'Ｈ２７実績'!D38</f>
        <v>0</v>
      </c>
      <c r="C38" s="16">
        <v>0</v>
      </c>
      <c r="D38" s="15">
        <f t="shared" si="0"/>
        <v>0</v>
      </c>
      <c r="E38" s="21">
        <v>1</v>
      </c>
      <c r="F38" s="50">
        <v>-1</v>
      </c>
      <c r="G38" s="53">
        <f>'Ｈ２７実績'!G38+F38</f>
        <v>0</v>
      </c>
      <c r="H38" s="11">
        <v>1</v>
      </c>
    </row>
    <row r="39" spans="1:8" ht="14.25">
      <c r="A39" s="4" t="s">
        <v>30</v>
      </c>
      <c r="B39" s="3">
        <f>'Ｈ２７実績'!D39</f>
        <v>22</v>
      </c>
      <c r="C39" s="16">
        <v>7</v>
      </c>
      <c r="D39" s="15">
        <f t="shared" si="0"/>
        <v>29</v>
      </c>
      <c r="E39" s="21">
        <v>61</v>
      </c>
      <c r="F39" s="50">
        <v>3</v>
      </c>
      <c r="G39" s="53">
        <f>'Ｈ２７実績'!G39+F39</f>
        <v>16</v>
      </c>
      <c r="H39" s="11">
        <v>23</v>
      </c>
    </row>
    <row r="40" spans="1:8" ht="14.25">
      <c r="A40" s="4" t="s">
        <v>31</v>
      </c>
      <c r="B40" s="3">
        <f>'Ｈ２７実績'!D40</f>
        <v>4</v>
      </c>
      <c r="C40" s="16">
        <v>2</v>
      </c>
      <c r="D40" s="15">
        <f t="shared" si="0"/>
        <v>6</v>
      </c>
      <c r="E40" s="21">
        <v>7</v>
      </c>
      <c r="F40" s="50">
        <v>3</v>
      </c>
      <c r="G40" s="53">
        <f>'Ｈ２７実績'!G40+F40</f>
        <v>9</v>
      </c>
      <c r="H40" s="11">
        <v>4</v>
      </c>
    </row>
    <row r="41" spans="1:8" ht="14.25">
      <c r="A41" s="4" t="s">
        <v>32</v>
      </c>
      <c r="B41" s="3">
        <f>'Ｈ２７実績'!D41</f>
        <v>5</v>
      </c>
      <c r="C41" s="16">
        <v>0</v>
      </c>
      <c r="D41" s="15">
        <f t="shared" si="0"/>
        <v>5</v>
      </c>
      <c r="E41" s="21">
        <v>10</v>
      </c>
      <c r="F41" s="50">
        <v>-5</v>
      </c>
      <c r="G41" s="53">
        <f>'Ｈ２７実績'!G41+F41</f>
        <v>-6</v>
      </c>
      <c r="H41" s="11">
        <v>4</v>
      </c>
    </row>
    <row r="42" spans="1:8" ht="14.25">
      <c r="A42" s="4" t="s">
        <v>33</v>
      </c>
      <c r="B42" s="3">
        <f>'Ｈ２７実績'!D42</f>
        <v>2</v>
      </c>
      <c r="C42" s="16">
        <v>1</v>
      </c>
      <c r="D42" s="15">
        <f t="shared" si="0"/>
        <v>3</v>
      </c>
      <c r="E42" s="21">
        <v>6</v>
      </c>
      <c r="F42" s="50">
        <v>-4</v>
      </c>
      <c r="G42" s="53">
        <f>'Ｈ２７実績'!G42+F42</f>
        <v>-3</v>
      </c>
      <c r="H42" s="11">
        <v>3</v>
      </c>
    </row>
    <row r="43" spans="1:8" ht="14.25">
      <c r="A43" s="4" t="s">
        <v>34</v>
      </c>
      <c r="B43" s="3">
        <f>'Ｈ２７実績'!D43</f>
        <v>0</v>
      </c>
      <c r="C43" s="16">
        <v>0</v>
      </c>
      <c r="D43" s="15">
        <f t="shared" si="0"/>
        <v>0</v>
      </c>
      <c r="E43" s="21">
        <v>1</v>
      </c>
      <c r="F43" s="50">
        <v>0</v>
      </c>
      <c r="G43" s="53">
        <f>'Ｈ２７実績'!G43+F43</f>
        <v>-1</v>
      </c>
      <c r="H43" s="11">
        <v>1</v>
      </c>
    </row>
    <row r="44" spans="1:8" ht="14.25">
      <c r="A44" s="4" t="s">
        <v>35</v>
      </c>
      <c r="B44" s="3">
        <f>'Ｈ２７実績'!D44</f>
        <v>9</v>
      </c>
      <c r="C44" s="16">
        <v>2</v>
      </c>
      <c r="D44" s="15">
        <f t="shared" si="0"/>
        <v>11</v>
      </c>
      <c r="E44" s="21">
        <v>18</v>
      </c>
      <c r="F44" s="50">
        <v>-5</v>
      </c>
      <c r="G44" s="53">
        <f>'Ｈ２７実績'!G44+F44</f>
        <v>-2</v>
      </c>
      <c r="H44" s="11">
        <v>6</v>
      </c>
    </row>
    <row r="45" spans="1:8" ht="14.25">
      <c r="A45" s="4" t="s">
        <v>36</v>
      </c>
      <c r="B45" s="3">
        <f>'Ｈ２７実績'!D45</f>
        <v>3</v>
      </c>
      <c r="C45" s="16">
        <v>1</v>
      </c>
      <c r="D45" s="15">
        <f t="shared" si="0"/>
        <v>4</v>
      </c>
      <c r="E45" s="21">
        <v>8</v>
      </c>
      <c r="F45" s="50">
        <v>3</v>
      </c>
      <c r="G45" s="59">
        <f>'Ｈ２７実績'!G45+F45</f>
        <v>0</v>
      </c>
      <c r="H45" s="11">
        <v>3</v>
      </c>
    </row>
    <row r="46" spans="1:8" ht="14.25">
      <c r="A46" s="4" t="s">
        <v>37</v>
      </c>
      <c r="B46" s="3">
        <f>'Ｈ２７実績'!D46</f>
        <v>4</v>
      </c>
      <c r="C46" s="16">
        <v>3</v>
      </c>
      <c r="D46" s="15">
        <f t="shared" si="0"/>
        <v>7</v>
      </c>
      <c r="E46" s="21">
        <v>8</v>
      </c>
      <c r="F46" s="50">
        <v>0</v>
      </c>
      <c r="G46" s="53">
        <f>'Ｈ２７実績'!G46+F46</f>
        <v>-5</v>
      </c>
      <c r="H46" s="11">
        <v>3</v>
      </c>
    </row>
    <row r="47" spans="1:8" ht="14.25">
      <c r="A47" s="4" t="s">
        <v>38</v>
      </c>
      <c r="B47" s="3">
        <f>'Ｈ２７実績'!D47</f>
        <v>8</v>
      </c>
      <c r="C47" s="16">
        <v>0</v>
      </c>
      <c r="D47" s="15">
        <f t="shared" si="0"/>
        <v>8</v>
      </c>
      <c r="E47" s="21">
        <v>6</v>
      </c>
      <c r="F47" s="50">
        <v>-1</v>
      </c>
      <c r="G47" s="53">
        <f>'Ｈ２７実績'!G47+F47</f>
        <v>4</v>
      </c>
      <c r="H47" s="11">
        <v>3</v>
      </c>
    </row>
    <row r="48" spans="1:8" ht="14.25">
      <c r="A48" s="4" t="s">
        <v>39</v>
      </c>
      <c r="B48" s="3">
        <f>'Ｈ２７実績'!D48</f>
        <v>2</v>
      </c>
      <c r="C48" s="16">
        <v>3</v>
      </c>
      <c r="D48" s="15">
        <f t="shared" si="0"/>
        <v>5</v>
      </c>
      <c r="E48" s="21">
        <v>6</v>
      </c>
      <c r="F48" s="50">
        <v>4</v>
      </c>
      <c r="G48" s="53">
        <f>'Ｈ２７実績'!G48+F48</f>
        <v>8</v>
      </c>
      <c r="H48" s="11">
        <v>2</v>
      </c>
    </row>
    <row r="49" spans="1:8" ht="14.25">
      <c r="A49" s="4" t="s">
        <v>40</v>
      </c>
      <c r="B49" s="3">
        <f>'Ｈ２７実績'!D49</f>
        <v>1</v>
      </c>
      <c r="C49" s="16">
        <v>0</v>
      </c>
      <c r="D49" s="15">
        <f t="shared" si="0"/>
        <v>1</v>
      </c>
      <c r="E49" s="21">
        <v>4</v>
      </c>
      <c r="F49" s="50">
        <v>-2</v>
      </c>
      <c r="G49" s="53">
        <f>'Ｈ２７実績'!G49+F49</f>
        <v>0</v>
      </c>
      <c r="H49" s="11">
        <v>2</v>
      </c>
    </row>
    <row r="50" spans="1:8" ht="14.25">
      <c r="A50" s="4" t="s">
        <v>41</v>
      </c>
      <c r="B50" s="3">
        <f>'Ｈ２７実績'!D50</f>
        <v>0</v>
      </c>
      <c r="C50" s="16">
        <v>0</v>
      </c>
      <c r="D50" s="15">
        <f t="shared" si="0"/>
        <v>0</v>
      </c>
      <c r="E50" s="21">
        <v>1</v>
      </c>
      <c r="F50" s="50">
        <v>-1</v>
      </c>
      <c r="G50" s="53">
        <f>'Ｈ２７実績'!G50+F50</f>
        <v>-2</v>
      </c>
      <c r="H50" s="11">
        <v>1</v>
      </c>
    </row>
    <row r="51" spans="1:8" ht="15" thickBot="1">
      <c r="A51" s="5" t="s">
        <v>42</v>
      </c>
      <c r="B51" s="3">
        <f>'Ｈ２７実績'!D51</f>
        <v>0</v>
      </c>
      <c r="C51" s="17">
        <v>0</v>
      </c>
      <c r="D51" s="17">
        <f>SUM(B51:C51)</f>
        <v>0</v>
      </c>
      <c r="E51" s="22">
        <v>2</v>
      </c>
      <c r="F51" s="51">
        <v>0</v>
      </c>
      <c r="G51" s="53">
        <f>'Ｈ２７実績'!G51+F51</f>
        <v>0</v>
      </c>
      <c r="H51" s="12">
        <v>1</v>
      </c>
    </row>
    <row r="52" spans="1:8" ht="15" thickBot="1">
      <c r="A52" s="8" t="s">
        <v>43</v>
      </c>
      <c r="B52" s="7">
        <f aca="true" t="shared" si="1" ref="B52:H52">SUM(B9:B51)</f>
        <v>352</v>
      </c>
      <c r="C52" s="18">
        <f t="shared" si="1"/>
        <v>131</v>
      </c>
      <c r="D52" s="18">
        <f t="shared" si="1"/>
        <v>483</v>
      </c>
      <c r="E52" s="23">
        <f t="shared" si="1"/>
        <v>746</v>
      </c>
      <c r="F52" s="52">
        <f t="shared" si="1"/>
        <v>-28</v>
      </c>
      <c r="G52" s="52">
        <f t="shared" si="1"/>
        <v>122</v>
      </c>
      <c r="H52" s="13">
        <f t="shared" si="1"/>
        <v>283</v>
      </c>
    </row>
    <row r="53" ht="13.5">
      <c r="A53" s="25" t="s">
        <v>58</v>
      </c>
    </row>
  </sheetData>
  <sheetProtection/>
  <mergeCells count="12">
    <mergeCell ref="A1:H1"/>
    <mergeCell ref="A5:A8"/>
    <mergeCell ref="B5:H5"/>
    <mergeCell ref="B6:E6"/>
    <mergeCell ref="F6:H6"/>
    <mergeCell ref="B7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8" t="s">
        <v>50</v>
      </c>
      <c r="B1" s="68"/>
      <c r="C1" s="68"/>
      <c r="D1" s="68"/>
      <c r="E1" s="68"/>
      <c r="F1" s="68"/>
      <c r="G1" s="68"/>
      <c r="H1" s="68"/>
    </row>
    <row r="2" ht="33.75" customHeight="1"/>
    <row r="3" spans="1:7" ht="17.25">
      <c r="A3" s="6" t="s">
        <v>45</v>
      </c>
      <c r="B3" s="6"/>
      <c r="C3" s="6"/>
      <c r="D3" s="6"/>
      <c r="F3" s="6"/>
      <c r="G3" s="6"/>
    </row>
    <row r="4" spans="1:7" ht="7.5" customHeight="1" thickBot="1">
      <c r="A4" s="6"/>
      <c r="B4" s="6"/>
      <c r="C4" s="6"/>
      <c r="D4" s="6"/>
      <c r="F4" s="6"/>
      <c r="G4" s="6"/>
    </row>
    <row r="5" spans="1:8" ht="20.25" customHeight="1" thickBot="1">
      <c r="A5" s="74" t="s">
        <v>49</v>
      </c>
      <c r="B5" s="77" t="s">
        <v>47</v>
      </c>
      <c r="C5" s="78"/>
      <c r="D5" s="78"/>
      <c r="E5" s="78"/>
      <c r="F5" s="79"/>
      <c r="G5" s="79"/>
      <c r="H5" s="80"/>
    </row>
    <row r="6" spans="1:8" ht="23.25" customHeight="1">
      <c r="A6" s="75"/>
      <c r="B6" s="81" t="s">
        <v>44</v>
      </c>
      <c r="C6" s="82"/>
      <c r="D6" s="82"/>
      <c r="E6" s="83"/>
      <c r="F6" s="71" t="s">
        <v>48</v>
      </c>
      <c r="G6" s="72"/>
      <c r="H6" s="73"/>
    </row>
    <row r="7" spans="1:8" ht="60.75" customHeight="1">
      <c r="A7" s="75"/>
      <c r="B7" s="66" t="s">
        <v>54</v>
      </c>
      <c r="C7" s="62" t="s">
        <v>55</v>
      </c>
      <c r="D7" s="62" t="s">
        <v>53</v>
      </c>
      <c r="E7" s="60" t="s">
        <v>46</v>
      </c>
      <c r="F7" s="64" t="s">
        <v>55</v>
      </c>
      <c r="G7" s="62" t="s">
        <v>56</v>
      </c>
      <c r="H7" s="69" t="s">
        <v>46</v>
      </c>
    </row>
    <row r="8" spans="1:8" ht="27" customHeight="1" thickBot="1">
      <c r="A8" s="76"/>
      <c r="B8" s="67"/>
      <c r="C8" s="63"/>
      <c r="D8" s="63"/>
      <c r="E8" s="61"/>
      <c r="F8" s="65"/>
      <c r="G8" s="63"/>
      <c r="H8" s="70"/>
    </row>
    <row r="9" spans="1:8" ht="14.25">
      <c r="A9" s="2" t="s">
        <v>0</v>
      </c>
      <c r="B9" s="3">
        <f>'Ｈ２８実績'!D9</f>
        <v>164</v>
      </c>
      <c r="C9" s="14"/>
      <c r="D9" s="14">
        <f>SUM(B9:C9)</f>
        <v>164</v>
      </c>
      <c r="E9" s="19">
        <v>238</v>
      </c>
      <c r="F9" s="26"/>
      <c r="G9" s="56">
        <f>'Ｈ２８実績'!G9+F9</f>
        <v>87</v>
      </c>
      <c r="H9" s="9">
        <v>74</v>
      </c>
    </row>
    <row r="10" spans="1:8" ht="14.25">
      <c r="A10" s="4" t="s">
        <v>1</v>
      </c>
      <c r="B10" s="3">
        <f>'Ｈ２８実績'!D10</f>
        <v>10</v>
      </c>
      <c r="C10" s="15"/>
      <c r="D10" s="15">
        <f>SUM(B10:C10)</f>
        <v>10</v>
      </c>
      <c r="E10" s="20">
        <v>11</v>
      </c>
      <c r="F10" s="27"/>
      <c r="G10" s="56">
        <f>'Ｈ２８実績'!G10+F10</f>
        <v>10</v>
      </c>
      <c r="H10" s="10">
        <v>5</v>
      </c>
    </row>
    <row r="11" spans="1:8" ht="14.25">
      <c r="A11" s="4" t="s">
        <v>2</v>
      </c>
      <c r="B11" s="3">
        <f>'Ｈ２８実績'!D11</f>
        <v>3</v>
      </c>
      <c r="C11" s="16"/>
      <c r="D11" s="15">
        <f aca="true" t="shared" si="0" ref="D11:D50">SUM(B11:C11)</f>
        <v>3</v>
      </c>
      <c r="E11" s="21">
        <v>2</v>
      </c>
      <c r="F11" s="28"/>
      <c r="G11" s="56">
        <f>'Ｈ２８実績'!G11+F11</f>
        <v>-3</v>
      </c>
      <c r="H11" s="11">
        <v>1</v>
      </c>
    </row>
    <row r="12" spans="1:8" ht="14.25">
      <c r="A12" s="4" t="s">
        <v>3</v>
      </c>
      <c r="B12" s="3">
        <f>'Ｈ２８実績'!D12</f>
        <v>2</v>
      </c>
      <c r="C12" s="16"/>
      <c r="D12" s="15">
        <f t="shared" si="0"/>
        <v>2</v>
      </c>
      <c r="E12" s="21">
        <v>2</v>
      </c>
      <c r="F12" s="28"/>
      <c r="G12" s="56">
        <f>'Ｈ２８実績'!G12+F12</f>
        <v>5</v>
      </c>
      <c r="H12" s="11">
        <v>1</v>
      </c>
    </row>
    <row r="13" spans="1:8" ht="14.25">
      <c r="A13" s="4" t="s">
        <v>4</v>
      </c>
      <c r="B13" s="3">
        <f>'Ｈ２８実績'!D13</f>
        <v>7</v>
      </c>
      <c r="C13" s="16"/>
      <c r="D13" s="15">
        <f t="shared" si="0"/>
        <v>7</v>
      </c>
      <c r="E13" s="21">
        <v>9</v>
      </c>
      <c r="F13" s="28"/>
      <c r="G13" s="56">
        <f>'Ｈ２８実績'!G13+F13</f>
        <v>8</v>
      </c>
      <c r="H13" s="11">
        <v>3</v>
      </c>
    </row>
    <row r="14" spans="1:8" ht="14.25">
      <c r="A14" s="4" t="s">
        <v>5</v>
      </c>
      <c r="B14" s="3">
        <f>'Ｈ２８実績'!D14</f>
        <v>19</v>
      </c>
      <c r="C14" s="16"/>
      <c r="D14" s="15">
        <f t="shared" si="0"/>
        <v>19</v>
      </c>
      <c r="E14" s="21">
        <v>28</v>
      </c>
      <c r="F14" s="28"/>
      <c r="G14" s="56">
        <f>'Ｈ２８実績'!G14+F14</f>
        <v>-23</v>
      </c>
      <c r="H14" s="11">
        <v>10</v>
      </c>
    </row>
    <row r="15" spans="1:8" ht="14.25">
      <c r="A15" s="4" t="s">
        <v>6</v>
      </c>
      <c r="B15" s="3">
        <f>'Ｈ２８実績'!D15</f>
        <v>13</v>
      </c>
      <c r="C15" s="16"/>
      <c r="D15" s="15">
        <f t="shared" si="0"/>
        <v>13</v>
      </c>
      <c r="E15" s="21">
        <v>23</v>
      </c>
      <c r="F15" s="28"/>
      <c r="G15" s="56">
        <f>'Ｈ２８実績'!G15+F15</f>
        <v>7</v>
      </c>
      <c r="H15" s="11">
        <v>9</v>
      </c>
    </row>
    <row r="16" spans="1:8" ht="14.25">
      <c r="A16" s="4" t="s">
        <v>7</v>
      </c>
      <c r="B16" s="3">
        <f>'Ｈ２８実績'!D16</f>
        <v>11</v>
      </c>
      <c r="C16" s="16"/>
      <c r="D16" s="15">
        <f t="shared" si="0"/>
        <v>11</v>
      </c>
      <c r="E16" s="21">
        <v>22</v>
      </c>
      <c r="F16" s="28"/>
      <c r="G16" s="56">
        <f>'Ｈ２８実績'!G16+F16</f>
        <v>-13</v>
      </c>
      <c r="H16" s="11">
        <v>10</v>
      </c>
    </row>
    <row r="17" spans="1:8" ht="14.25">
      <c r="A17" s="4" t="s">
        <v>8</v>
      </c>
      <c r="B17" s="3">
        <f>'Ｈ２８実績'!D17</f>
        <v>4</v>
      </c>
      <c r="C17" s="16"/>
      <c r="D17" s="15">
        <f t="shared" si="0"/>
        <v>4</v>
      </c>
      <c r="E17" s="21">
        <v>8</v>
      </c>
      <c r="F17" s="28"/>
      <c r="G17" s="56">
        <f>'Ｈ２８実績'!G17+F17</f>
        <v>-6</v>
      </c>
      <c r="H17" s="11">
        <v>3</v>
      </c>
    </row>
    <row r="18" spans="1:8" ht="14.25">
      <c r="A18" s="4" t="s">
        <v>9</v>
      </c>
      <c r="B18" s="3">
        <f>'Ｈ２８実績'!D18</f>
        <v>3</v>
      </c>
      <c r="C18" s="16"/>
      <c r="D18" s="15">
        <f t="shared" si="0"/>
        <v>3</v>
      </c>
      <c r="E18" s="21">
        <v>5</v>
      </c>
      <c r="F18" s="28"/>
      <c r="G18" s="56">
        <f>'Ｈ２８実績'!G18+F18</f>
        <v>0</v>
      </c>
      <c r="H18" s="11">
        <v>2</v>
      </c>
    </row>
    <row r="19" spans="1:8" ht="14.25">
      <c r="A19" s="4" t="s">
        <v>10</v>
      </c>
      <c r="B19" s="3">
        <f>'Ｈ２８実績'!D19</f>
        <v>16</v>
      </c>
      <c r="C19" s="16"/>
      <c r="D19" s="15">
        <f t="shared" si="0"/>
        <v>16</v>
      </c>
      <c r="E19" s="21">
        <v>39</v>
      </c>
      <c r="F19" s="28"/>
      <c r="G19" s="56">
        <f>'Ｈ２８実績'!G19+F19</f>
        <v>4</v>
      </c>
      <c r="H19" s="11">
        <v>9</v>
      </c>
    </row>
    <row r="20" spans="1:8" ht="14.25">
      <c r="A20" s="4" t="s">
        <v>11</v>
      </c>
      <c r="B20" s="3">
        <f>'Ｈ２８実績'!D20</f>
        <v>20</v>
      </c>
      <c r="C20" s="16"/>
      <c r="D20" s="15">
        <f t="shared" si="0"/>
        <v>20</v>
      </c>
      <c r="E20" s="21">
        <v>24</v>
      </c>
      <c r="F20" s="28"/>
      <c r="G20" s="56">
        <f>'Ｈ２８実績'!G20+F20</f>
        <v>-6</v>
      </c>
      <c r="H20" s="11">
        <v>9</v>
      </c>
    </row>
    <row r="21" spans="1:8" ht="14.25">
      <c r="A21" s="4" t="s">
        <v>12</v>
      </c>
      <c r="B21" s="3">
        <f>'Ｈ２８実績'!D21</f>
        <v>10</v>
      </c>
      <c r="C21" s="16"/>
      <c r="D21" s="15">
        <f t="shared" si="0"/>
        <v>10</v>
      </c>
      <c r="E21" s="21">
        <v>17</v>
      </c>
      <c r="F21" s="28"/>
      <c r="G21" s="56">
        <f>'Ｈ２８実績'!G21+F21</f>
        <v>-1</v>
      </c>
      <c r="H21" s="11">
        <v>7</v>
      </c>
    </row>
    <row r="22" spans="1:8" ht="14.25">
      <c r="A22" s="4" t="s">
        <v>13</v>
      </c>
      <c r="B22" s="3">
        <f>'Ｈ２８実績'!D22</f>
        <v>8</v>
      </c>
      <c r="C22" s="16"/>
      <c r="D22" s="15">
        <f t="shared" si="0"/>
        <v>8</v>
      </c>
      <c r="E22" s="21">
        <v>15</v>
      </c>
      <c r="F22" s="28"/>
      <c r="G22" s="56">
        <f>'Ｈ２８実績'!G22+F22</f>
        <v>7</v>
      </c>
      <c r="H22" s="11">
        <v>10</v>
      </c>
    </row>
    <row r="23" spans="1:8" ht="14.25">
      <c r="A23" s="4" t="s">
        <v>14</v>
      </c>
      <c r="B23" s="3">
        <f>'Ｈ２８実績'!D23</f>
        <v>10</v>
      </c>
      <c r="C23" s="16"/>
      <c r="D23" s="15">
        <f t="shared" si="0"/>
        <v>10</v>
      </c>
      <c r="E23" s="21">
        <v>13</v>
      </c>
      <c r="F23" s="28"/>
      <c r="G23" s="56">
        <f>'Ｈ２８実績'!G23+F23</f>
        <v>11</v>
      </c>
      <c r="H23" s="11">
        <v>6</v>
      </c>
    </row>
    <row r="24" spans="1:8" ht="14.25">
      <c r="A24" s="4" t="s">
        <v>15</v>
      </c>
      <c r="B24" s="3">
        <f>'Ｈ２８実績'!D24</f>
        <v>7</v>
      </c>
      <c r="C24" s="16"/>
      <c r="D24" s="15">
        <f t="shared" si="0"/>
        <v>7</v>
      </c>
      <c r="E24" s="21">
        <v>9</v>
      </c>
      <c r="F24" s="28"/>
      <c r="G24" s="56">
        <f>'Ｈ２８実績'!G24+F24</f>
        <v>-4</v>
      </c>
      <c r="H24" s="11">
        <v>3</v>
      </c>
    </row>
    <row r="25" spans="1:8" ht="14.25">
      <c r="A25" s="4" t="s">
        <v>16</v>
      </c>
      <c r="B25" s="3">
        <f>'Ｈ２８実績'!D25</f>
        <v>2</v>
      </c>
      <c r="C25" s="16"/>
      <c r="D25" s="15">
        <f t="shared" si="0"/>
        <v>2</v>
      </c>
      <c r="E25" s="21">
        <v>5</v>
      </c>
      <c r="F25" s="28"/>
      <c r="G25" s="56">
        <f>'Ｈ２８実績'!G25+F25</f>
        <v>-1</v>
      </c>
      <c r="H25" s="11">
        <v>2</v>
      </c>
    </row>
    <row r="26" spans="1:8" ht="14.25">
      <c r="A26" s="4" t="s">
        <v>17</v>
      </c>
      <c r="B26" s="3">
        <f>'Ｈ２８実績'!D26</f>
        <v>4</v>
      </c>
      <c r="C26" s="16"/>
      <c r="D26" s="15">
        <f t="shared" si="0"/>
        <v>4</v>
      </c>
      <c r="E26" s="21">
        <v>3</v>
      </c>
      <c r="F26" s="28"/>
      <c r="G26" s="56">
        <f>'Ｈ２８実績'!G26+F26</f>
        <v>-5</v>
      </c>
      <c r="H26" s="11">
        <v>1</v>
      </c>
    </row>
    <row r="27" spans="1:8" ht="14.25">
      <c r="A27" s="4" t="s">
        <v>18</v>
      </c>
      <c r="B27" s="3">
        <f>'Ｈ２８実績'!D27</f>
        <v>15</v>
      </c>
      <c r="C27" s="16"/>
      <c r="D27" s="15">
        <f t="shared" si="0"/>
        <v>15</v>
      </c>
      <c r="E27" s="21">
        <v>21</v>
      </c>
      <c r="F27" s="28"/>
      <c r="G27" s="56">
        <f>'Ｈ２８実績'!G27+F27</f>
        <v>5</v>
      </c>
      <c r="H27" s="11">
        <v>7</v>
      </c>
    </row>
    <row r="28" spans="1:8" ht="14.25">
      <c r="A28" s="4" t="s">
        <v>19</v>
      </c>
      <c r="B28" s="3">
        <f>'Ｈ２８実績'!D28</f>
        <v>4</v>
      </c>
      <c r="C28" s="16"/>
      <c r="D28" s="15">
        <f t="shared" si="0"/>
        <v>4</v>
      </c>
      <c r="E28" s="21">
        <v>6</v>
      </c>
      <c r="F28" s="28"/>
      <c r="G28" s="56">
        <f>'Ｈ２８実績'!G28+F28</f>
        <v>-2</v>
      </c>
      <c r="H28" s="11">
        <v>3</v>
      </c>
    </row>
    <row r="29" spans="1:8" ht="14.25">
      <c r="A29" s="4" t="s">
        <v>20</v>
      </c>
      <c r="B29" s="3">
        <f>'Ｈ２８実績'!D29</f>
        <v>27</v>
      </c>
      <c r="C29" s="16"/>
      <c r="D29" s="15">
        <f t="shared" si="0"/>
        <v>27</v>
      </c>
      <c r="E29" s="21">
        <v>34</v>
      </c>
      <c r="F29" s="28"/>
      <c r="G29" s="56">
        <f>'Ｈ２８実績'!G29+F29</f>
        <v>6</v>
      </c>
      <c r="H29" s="11">
        <v>14</v>
      </c>
    </row>
    <row r="30" spans="1:8" ht="14.25">
      <c r="A30" s="4" t="s">
        <v>21</v>
      </c>
      <c r="B30" s="3">
        <f>'Ｈ２８実績'!D30</f>
        <v>12</v>
      </c>
      <c r="C30" s="16"/>
      <c r="D30" s="15">
        <f t="shared" si="0"/>
        <v>12</v>
      </c>
      <c r="E30" s="21">
        <v>10</v>
      </c>
      <c r="F30" s="28"/>
      <c r="G30" s="56">
        <f>'Ｈ２８実績'!G30+F30</f>
        <v>1</v>
      </c>
      <c r="H30" s="11">
        <v>4</v>
      </c>
    </row>
    <row r="31" spans="1:8" ht="14.25">
      <c r="A31" s="4" t="s">
        <v>22</v>
      </c>
      <c r="B31" s="3">
        <f>'Ｈ２８実績'!D31</f>
        <v>6</v>
      </c>
      <c r="C31" s="16"/>
      <c r="D31" s="15">
        <f t="shared" si="0"/>
        <v>6</v>
      </c>
      <c r="E31" s="21">
        <v>10</v>
      </c>
      <c r="F31" s="28"/>
      <c r="G31" s="56">
        <f>'Ｈ２８実績'!G31+F31</f>
        <v>3</v>
      </c>
      <c r="H31" s="11">
        <v>4</v>
      </c>
    </row>
    <row r="32" spans="1:8" ht="14.25">
      <c r="A32" s="4" t="s">
        <v>23</v>
      </c>
      <c r="B32" s="3">
        <f>'Ｈ２８実績'!D32</f>
        <v>7</v>
      </c>
      <c r="C32" s="16"/>
      <c r="D32" s="15">
        <f t="shared" si="0"/>
        <v>7</v>
      </c>
      <c r="E32" s="21">
        <v>10</v>
      </c>
      <c r="F32" s="28"/>
      <c r="G32" s="56">
        <f>'Ｈ２８実績'!G32+F32</f>
        <v>4</v>
      </c>
      <c r="H32" s="11">
        <v>4</v>
      </c>
    </row>
    <row r="33" spans="1:8" ht="14.25">
      <c r="A33" s="4" t="s">
        <v>24</v>
      </c>
      <c r="B33" s="3">
        <f>'Ｈ２８実績'!D33</f>
        <v>9</v>
      </c>
      <c r="C33" s="16"/>
      <c r="D33" s="15">
        <f t="shared" si="0"/>
        <v>9</v>
      </c>
      <c r="E33" s="21">
        <v>16</v>
      </c>
      <c r="F33" s="28"/>
      <c r="G33" s="56">
        <f>'Ｈ２８実績'!G33+F33</f>
        <v>2</v>
      </c>
      <c r="H33" s="11">
        <v>8</v>
      </c>
    </row>
    <row r="34" spans="1:8" ht="14.25">
      <c r="A34" s="4" t="s">
        <v>25</v>
      </c>
      <c r="B34" s="3">
        <f>'Ｈ２８実績'!D34</f>
        <v>3</v>
      </c>
      <c r="C34" s="16"/>
      <c r="D34" s="15">
        <f t="shared" si="0"/>
        <v>3</v>
      </c>
      <c r="E34" s="21">
        <v>17</v>
      </c>
      <c r="F34" s="28"/>
      <c r="G34" s="56">
        <f>'Ｈ２８実績'!G34+F34</f>
        <v>2</v>
      </c>
      <c r="H34" s="11">
        <v>9</v>
      </c>
    </row>
    <row r="35" spans="1:8" ht="14.25">
      <c r="A35" s="4" t="s">
        <v>26</v>
      </c>
      <c r="B35" s="3">
        <f>'Ｈ２８実績'!D35</f>
        <v>4</v>
      </c>
      <c r="C35" s="16"/>
      <c r="D35" s="15">
        <f t="shared" si="0"/>
        <v>4</v>
      </c>
      <c r="E35" s="21">
        <v>6</v>
      </c>
      <c r="F35" s="28"/>
      <c r="G35" s="56">
        <f>'Ｈ２８実績'!G35+F35</f>
        <v>5</v>
      </c>
      <c r="H35" s="11">
        <v>4</v>
      </c>
    </row>
    <row r="36" spans="1:8" ht="14.25">
      <c r="A36" s="4" t="s">
        <v>27</v>
      </c>
      <c r="B36" s="3">
        <f>'Ｈ２８実績'!D36</f>
        <v>3</v>
      </c>
      <c r="C36" s="16"/>
      <c r="D36" s="15">
        <f t="shared" si="0"/>
        <v>3</v>
      </c>
      <c r="E36" s="21">
        <v>3</v>
      </c>
      <c r="F36" s="28"/>
      <c r="G36" s="56">
        <f>'Ｈ２８実績'!G36+F36</f>
        <v>0</v>
      </c>
      <c r="H36" s="11">
        <v>3</v>
      </c>
    </row>
    <row r="37" spans="1:8" ht="14.25">
      <c r="A37" s="4" t="s">
        <v>28</v>
      </c>
      <c r="B37" s="3">
        <f>'Ｈ２８実績'!D37</f>
        <v>1</v>
      </c>
      <c r="C37" s="16"/>
      <c r="D37" s="15">
        <f t="shared" si="0"/>
        <v>1</v>
      </c>
      <c r="E37" s="21">
        <v>1</v>
      </c>
      <c r="F37" s="28"/>
      <c r="G37" s="56">
        <f>'Ｈ２８実績'!G37+F37</f>
        <v>1</v>
      </c>
      <c r="H37" s="11">
        <v>1</v>
      </c>
    </row>
    <row r="38" spans="1:8" ht="14.25">
      <c r="A38" s="4" t="s">
        <v>29</v>
      </c>
      <c r="B38" s="3">
        <f>'Ｈ２８実績'!D38</f>
        <v>0</v>
      </c>
      <c r="C38" s="16"/>
      <c r="D38" s="15">
        <f t="shared" si="0"/>
        <v>0</v>
      </c>
      <c r="E38" s="21">
        <v>1</v>
      </c>
      <c r="F38" s="28"/>
      <c r="G38" s="56">
        <f>'Ｈ２８実績'!G38+F38</f>
        <v>0</v>
      </c>
      <c r="H38" s="11">
        <v>1</v>
      </c>
    </row>
    <row r="39" spans="1:8" ht="14.25">
      <c r="A39" s="4" t="s">
        <v>30</v>
      </c>
      <c r="B39" s="3">
        <f>'Ｈ２８実績'!D39</f>
        <v>29</v>
      </c>
      <c r="C39" s="16"/>
      <c r="D39" s="15">
        <f t="shared" si="0"/>
        <v>29</v>
      </c>
      <c r="E39" s="21">
        <v>61</v>
      </c>
      <c r="F39" s="28"/>
      <c r="G39" s="56">
        <f>'Ｈ２８実績'!G39+F39</f>
        <v>16</v>
      </c>
      <c r="H39" s="11">
        <v>23</v>
      </c>
    </row>
    <row r="40" spans="1:8" ht="14.25">
      <c r="A40" s="4" t="s">
        <v>31</v>
      </c>
      <c r="B40" s="3">
        <f>'Ｈ２８実績'!D40</f>
        <v>6</v>
      </c>
      <c r="C40" s="16"/>
      <c r="D40" s="15">
        <f t="shared" si="0"/>
        <v>6</v>
      </c>
      <c r="E40" s="21">
        <v>7</v>
      </c>
      <c r="F40" s="28"/>
      <c r="G40" s="56">
        <f>'Ｈ２８実績'!G40+F40</f>
        <v>9</v>
      </c>
      <c r="H40" s="11">
        <v>4</v>
      </c>
    </row>
    <row r="41" spans="1:8" ht="14.25">
      <c r="A41" s="4" t="s">
        <v>32</v>
      </c>
      <c r="B41" s="3">
        <f>'Ｈ２８実績'!D41</f>
        <v>5</v>
      </c>
      <c r="C41" s="16"/>
      <c r="D41" s="15">
        <f t="shared" si="0"/>
        <v>5</v>
      </c>
      <c r="E41" s="21">
        <v>10</v>
      </c>
      <c r="F41" s="28"/>
      <c r="G41" s="56">
        <f>'Ｈ２８実績'!G41+F41</f>
        <v>-6</v>
      </c>
      <c r="H41" s="11">
        <v>4</v>
      </c>
    </row>
    <row r="42" spans="1:8" ht="14.25">
      <c r="A42" s="4" t="s">
        <v>33</v>
      </c>
      <c r="B42" s="3">
        <f>'Ｈ２８実績'!D42</f>
        <v>3</v>
      </c>
      <c r="C42" s="16"/>
      <c r="D42" s="15">
        <f t="shared" si="0"/>
        <v>3</v>
      </c>
      <c r="E42" s="21">
        <v>6</v>
      </c>
      <c r="F42" s="28"/>
      <c r="G42" s="56">
        <f>'Ｈ２８実績'!G42+F42</f>
        <v>-3</v>
      </c>
      <c r="H42" s="11">
        <v>3</v>
      </c>
    </row>
    <row r="43" spans="1:8" ht="14.25">
      <c r="A43" s="4" t="s">
        <v>34</v>
      </c>
      <c r="B43" s="3">
        <f>'Ｈ２８実績'!D43</f>
        <v>0</v>
      </c>
      <c r="C43" s="16"/>
      <c r="D43" s="15">
        <f t="shared" si="0"/>
        <v>0</v>
      </c>
      <c r="E43" s="21">
        <v>1</v>
      </c>
      <c r="F43" s="28"/>
      <c r="G43" s="56">
        <f>'Ｈ２８実績'!G43+F43</f>
        <v>-1</v>
      </c>
      <c r="H43" s="11">
        <v>1</v>
      </c>
    </row>
    <row r="44" spans="1:8" ht="14.25">
      <c r="A44" s="4" t="s">
        <v>35</v>
      </c>
      <c r="B44" s="3">
        <f>'Ｈ２８実績'!D44</f>
        <v>11</v>
      </c>
      <c r="C44" s="16"/>
      <c r="D44" s="15">
        <f t="shared" si="0"/>
        <v>11</v>
      </c>
      <c r="E44" s="21">
        <v>18</v>
      </c>
      <c r="F44" s="28"/>
      <c r="G44" s="56">
        <f>'Ｈ２８実績'!G44+F44</f>
        <v>-2</v>
      </c>
      <c r="H44" s="11">
        <v>6</v>
      </c>
    </row>
    <row r="45" spans="1:8" ht="14.25">
      <c r="A45" s="4" t="s">
        <v>36</v>
      </c>
      <c r="B45" s="3">
        <f>'Ｈ２８実績'!D45</f>
        <v>4</v>
      </c>
      <c r="C45" s="16"/>
      <c r="D45" s="15">
        <f t="shared" si="0"/>
        <v>4</v>
      </c>
      <c r="E45" s="21">
        <v>8</v>
      </c>
      <c r="F45" s="28"/>
      <c r="G45" s="56">
        <f>'Ｈ２８実績'!G45+F45</f>
        <v>0</v>
      </c>
      <c r="H45" s="11">
        <v>3</v>
      </c>
    </row>
    <row r="46" spans="1:8" ht="14.25">
      <c r="A46" s="4" t="s">
        <v>37</v>
      </c>
      <c r="B46" s="3">
        <f>'Ｈ２８実績'!D46</f>
        <v>7</v>
      </c>
      <c r="C46" s="16"/>
      <c r="D46" s="15">
        <f t="shared" si="0"/>
        <v>7</v>
      </c>
      <c r="E46" s="21">
        <v>8</v>
      </c>
      <c r="F46" s="28"/>
      <c r="G46" s="56">
        <f>'Ｈ２８実績'!G46+F46</f>
        <v>-5</v>
      </c>
      <c r="H46" s="11">
        <v>3</v>
      </c>
    </row>
    <row r="47" spans="1:8" ht="14.25">
      <c r="A47" s="4" t="s">
        <v>38</v>
      </c>
      <c r="B47" s="3">
        <f>'Ｈ２８実績'!D47</f>
        <v>8</v>
      </c>
      <c r="C47" s="16"/>
      <c r="D47" s="15">
        <f t="shared" si="0"/>
        <v>8</v>
      </c>
      <c r="E47" s="21">
        <v>6</v>
      </c>
      <c r="F47" s="28"/>
      <c r="G47" s="56">
        <f>'Ｈ２８実績'!G47+F47</f>
        <v>4</v>
      </c>
      <c r="H47" s="11">
        <v>3</v>
      </c>
    </row>
    <row r="48" spans="1:8" ht="14.25">
      <c r="A48" s="4" t="s">
        <v>39</v>
      </c>
      <c r="B48" s="3">
        <f>'Ｈ２８実績'!D48</f>
        <v>5</v>
      </c>
      <c r="C48" s="16"/>
      <c r="D48" s="15">
        <f t="shared" si="0"/>
        <v>5</v>
      </c>
      <c r="E48" s="21">
        <v>6</v>
      </c>
      <c r="F48" s="28"/>
      <c r="G48" s="56">
        <f>'Ｈ２８実績'!G48+F48</f>
        <v>8</v>
      </c>
      <c r="H48" s="11">
        <v>2</v>
      </c>
    </row>
    <row r="49" spans="1:8" ht="14.25">
      <c r="A49" s="4" t="s">
        <v>40</v>
      </c>
      <c r="B49" s="3">
        <f>'Ｈ２８実績'!D49</f>
        <v>1</v>
      </c>
      <c r="C49" s="16"/>
      <c r="D49" s="15">
        <f t="shared" si="0"/>
        <v>1</v>
      </c>
      <c r="E49" s="21">
        <v>4</v>
      </c>
      <c r="F49" s="28"/>
      <c r="G49" s="56">
        <f>'Ｈ２８実績'!G49+F49</f>
        <v>0</v>
      </c>
      <c r="H49" s="11">
        <v>2</v>
      </c>
    </row>
    <row r="50" spans="1:8" ht="14.25">
      <c r="A50" s="4" t="s">
        <v>41</v>
      </c>
      <c r="B50" s="3">
        <f>'Ｈ２８実績'!D50</f>
        <v>0</v>
      </c>
      <c r="C50" s="16"/>
      <c r="D50" s="15">
        <f t="shared" si="0"/>
        <v>0</v>
      </c>
      <c r="E50" s="21">
        <v>1</v>
      </c>
      <c r="F50" s="28"/>
      <c r="G50" s="56">
        <f>'Ｈ２８実績'!G50+F50</f>
        <v>-2</v>
      </c>
      <c r="H50" s="11">
        <v>1</v>
      </c>
    </row>
    <row r="51" spans="1:8" ht="15" thickBot="1">
      <c r="A51" s="5" t="s">
        <v>42</v>
      </c>
      <c r="B51" s="3">
        <f>'Ｈ２８実績'!D51</f>
        <v>0</v>
      </c>
      <c r="C51" s="17"/>
      <c r="D51" s="17">
        <f>SUM(B51:C51)</f>
        <v>0</v>
      </c>
      <c r="E51" s="22">
        <v>2</v>
      </c>
      <c r="F51" s="29"/>
      <c r="G51" s="56">
        <f>'Ｈ２８実績'!G51+F51</f>
        <v>0</v>
      </c>
      <c r="H51" s="12">
        <v>1</v>
      </c>
    </row>
    <row r="52" spans="1:8" ht="15" thickBot="1">
      <c r="A52" s="8" t="s">
        <v>43</v>
      </c>
      <c r="B52" s="7">
        <f aca="true" t="shared" si="1" ref="B52:H52">SUM(B9:B51)</f>
        <v>483</v>
      </c>
      <c r="C52" s="18">
        <f t="shared" si="1"/>
        <v>0</v>
      </c>
      <c r="D52" s="18">
        <f t="shared" si="1"/>
        <v>483</v>
      </c>
      <c r="E52" s="23">
        <f t="shared" si="1"/>
        <v>746</v>
      </c>
      <c r="F52" s="24">
        <f t="shared" si="1"/>
        <v>0</v>
      </c>
      <c r="G52" s="18">
        <f t="shared" si="1"/>
        <v>122</v>
      </c>
      <c r="H52" s="13">
        <f t="shared" si="1"/>
        <v>283</v>
      </c>
    </row>
    <row r="53" ht="13.5">
      <c r="A53" s="25" t="s">
        <v>59</v>
      </c>
    </row>
  </sheetData>
  <sheetProtection/>
  <mergeCells count="12">
    <mergeCell ref="A1:H1"/>
    <mergeCell ref="A5:A8"/>
    <mergeCell ref="B5:H5"/>
    <mergeCell ref="B6:E6"/>
    <mergeCell ref="F6:H6"/>
    <mergeCell ref="B7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2016-08-09T03:00:36Z</cp:lastPrinted>
  <dcterms:created xsi:type="dcterms:W3CDTF">2011-10-03T12:10:18Z</dcterms:created>
  <dcterms:modified xsi:type="dcterms:W3CDTF">2018-01-05T09:46:22Z</dcterms:modified>
  <cp:category/>
  <cp:version/>
  <cp:contentType/>
  <cp:contentStatus/>
</cp:coreProperties>
</file>