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1"/>
  </bookViews>
  <sheets>
    <sheet name="相談支援事業" sheetId="1" r:id="rId1"/>
    <sheet name="意思疎通支援" sheetId="2" r:id="rId2"/>
    <sheet name="日常生活用具" sheetId="3" r:id="rId3"/>
    <sheet name="移動支援" sheetId="4" r:id="rId4"/>
    <sheet name="地域活動支援センター" sheetId="5" r:id="rId5"/>
  </sheets>
  <definedNames>
    <definedName name="_xlnm.Print_Area" localSheetId="1">'意思疎通支援'!$A$1:$I$53</definedName>
    <definedName name="_xlnm.Print_Area" localSheetId="3">'移動支援'!$A$1:$U$51</definedName>
    <definedName name="_xlnm.Print_Area" localSheetId="0">'相談支援事業'!$A$1:$Q$53</definedName>
    <definedName name="_xlnm.Print_Area" localSheetId="4">'地域活動支援センター'!$A$1:$L$52</definedName>
    <definedName name="_xlnm.Print_Area" localSheetId="2">'日常生活用具'!$A$1:$M$51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<sst xmlns="http://schemas.openxmlformats.org/spreadsheetml/2006/main" count="899" uniqueCount="106">
  <si>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</si>
  <si>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</si>
  <si>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</si>
  <si>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</si>
  <si>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</si>
  <si>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</si>
  <si>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</si>
  <si>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</si>
  <si>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</si>
  <si>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</si>
  <si>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</si>
  <si>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</si>
  <si>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</si>
  <si>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</si>
  <si>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</si>
  <si>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</si>
  <si>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</si>
  <si>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</si>
  <si>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</si>
  <si>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</si>
  <si>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</si>
  <si>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</si>
  <si>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</si>
  <si>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</si>
  <si>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</si>
  <si>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</si>
  <si>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</si>
  <si>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</si>
  <si>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</si>
  <si>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</si>
  <si>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</si>
  <si>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</si>
  <si>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</si>
  <si>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</si>
  <si>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</si>
  <si>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</si>
  <si>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</si>
  <si>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</si>
  <si>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</si>
  <si>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</si>
  <si>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</si>
  <si>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</si>
  <si>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</si>
  <si>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</si>
  <si>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</si>
  <si>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</si>
  <si>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</si>
  <si>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市町村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</si>
  <si>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</si>
  <si>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</si>
  <si>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</si>
  <si>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</si>
  <si>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</si>
  <si>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</si>
  <si>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障がい児</t>
  </si>
  <si>
    <t>時間／年</t>
  </si>
  <si>
    <t>手話通訳者設置事業</t>
  </si>
  <si>
    <t>※障がい児等
療育支援事業</t>
  </si>
  <si>
    <t>有</t>
  </si>
  <si>
    <t>無</t>
  </si>
  <si>
    <t>有無</t>
  </si>
  <si>
    <t>人／年</t>
  </si>
  <si>
    <t>件／年</t>
  </si>
  <si>
    <t>※「障がい児等療育支援事業」は指定都市・中核市、「発達障がい者支援センター運営事業」は指定都市で実施</t>
  </si>
  <si>
    <t>手話通訳者派遣事業</t>
  </si>
  <si>
    <t>要約筆記者派遣事業</t>
  </si>
  <si>
    <t>　① 相談支援事業等</t>
  </si>
  <si>
    <t>　③ 日常生活用具給付等事業</t>
  </si>
  <si>
    <t>　④ 移動支援事業</t>
  </si>
  <si>
    <t>　⑤　地域活動支援センター</t>
  </si>
  <si>
    <t>有</t>
  </si>
  <si>
    <t>　② 意思疎通支援事業</t>
  </si>
  <si>
    <t>５（２）地域生活支援事業</t>
  </si>
  <si>
    <t>地域活動支援センター</t>
  </si>
  <si>
    <t>※発達障がい者支援センター
運営事業</t>
  </si>
  <si>
    <t>障がい者
相談支援事業</t>
  </si>
  <si>
    <t>基幹相談
支援センター</t>
  </si>
  <si>
    <t>基幹相談
支援センター等
機能強化事業</t>
  </si>
  <si>
    <t>住宅入居等支援
事業
（ 居住サポート
事業 ）</t>
  </si>
  <si>
    <t>理解促進研修・
啓発事業</t>
  </si>
  <si>
    <t>自発的活動
支援事業</t>
  </si>
  <si>
    <t>成年後見制度
法人後見
支援制度</t>
  </si>
  <si>
    <t>手話奉仕員養成研修事業</t>
  </si>
  <si>
    <t>※手話通訳者・要約筆記者の派遣事業は「実利用見込者数」、手話通訳者設置事業は「通訳者見込者数」、手話奉仕員養成研修事業は「養成講習修了見込者数」</t>
  </si>
  <si>
    <t>※指定都市・中核市における手話通訳者・要約筆記者の派遣事業の見込値には、「専門性の高い意思疎通支援を行う者の派遣事業」の数値も含まれています</t>
  </si>
  <si>
    <t>※手話通訳者設置事業の高槻市の見込値には、平成26年度の設置数を暫定的に記載</t>
  </si>
  <si>
    <t xml:space="preserve">※排泄管理支援用具（ストーマ装具及び紙おむつ等、継続的に給付する用具）については、1ヶ月分を1件とカウントする。
</t>
  </si>
  <si>
    <t>居宅生活動作
補助用具
（住宅改修費）</t>
  </si>
  <si>
    <t>在宅療養等
支援用具</t>
  </si>
  <si>
    <t>介護・訓練
支援用具</t>
  </si>
  <si>
    <t>２７年度
見込量</t>
  </si>
  <si>
    <t>２７年度
実績値</t>
  </si>
  <si>
    <t>２７年度
見込量</t>
  </si>
  <si>
    <t>有</t>
  </si>
  <si>
    <t>無</t>
  </si>
  <si>
    <t>２７年度
実績値</t>
  </si>
  <si>
    <t>２７年度
実績値</t>
  </si>
  <si>
    <t>無</t>
  </si>
  <si>
    <t>有</t>
  </si>
  <si>
    <t>無</t>
  </si>
  <si>
    <t>有</t>
  </si>
  <si>
    <t>無</t>
  </si>
  <si>
    <t>2
実績値</t>
  </si>
  <si>
    <t>有</t>
  </si>
  <si>
    <t>有</t>
  </si>
  <si>
    <t>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</si>
</sst>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8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sz val="13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i/>
      <sz val="16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sz val="10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2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i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7" fillId="3" borderId="0" applyNumberFormat="0" applyBorder="0" applyAlignment="0" applyProtection="0"/>
    <xf numFmtId="0" fontId="56" fillId="4" borderId="0" applyNumberFormat="0" applyBorder="0" applyAlignment="0" applyProtection="0"/>
    <xf numFmtId="0" fontId="17" fillId="5" borderId="0" applyNumberFormat="0" applyBorder="0" applyAlignment="0" applyProtection="0"/>
    <xf numFmtId="0" fontId="56" fillId="6" borderId="0" applyNumberFormat="0" applyBorder="0" applyAlignment="0" applyProtection="0"/>
    <xf numFmtId="0" fontId="17" fillId="7" borderId="0" applyNumberFormat="0" applyBorder="0" applyAlignment="0" applyProtection="0"/>
    <xf numFmtId="0" fontId="56" fillId="8" borderId="0" applyNumberFormat="0" applyBorder="0" applyAlignment="0" applyProtection="0"/>
    <xf numFmtId="0" fontId="17" fillId="9" borderId="0" applyNumberFormat="0" applyBorder="0" applyAlignment="0" applyProtection="0"/>
    <xf numFmtId="0" fontId="56" fillId="10" borderId="0" applyNumberFormat="0" applyBorder="0" applyAlignment="0" applyProtection="0"/>
    <xf numFmtId="0" fontId="17" fillId="11" borderId="0" applyNumberFormat="0" applyBorder="0" applyAlignment="0" applyProtection="0"/>
    <xf numFmtId="0" fontId="56" fillId="12" borderId="0" applyNumberFormat="0" applyBorder="0" applyAlignment="0" applyProtection="0"/>
    <xf numFmtId="0" fontId="17" fillId="13" borderId="0" applyNumberFormat="0" applyBorder="0" applyAlignment="0" applyProtection="0"/>
    <xf numFmtId="0" fontId="56" fillId="14" borderId="0" applyNumberFormat="0" applyBorder="0" applyAlignment="0" applyProtection="0"/>
    <xf numFmtId="0" fontId="17" fillId="15" borderId="0" applyNumberFormat="0" applyBorder="0" applyAlignment="0" applyProtection="0"/>
    <xf numFmtId="0" fontId="56" fillId="16" borderId="0" applyNumberFormat="0" applyBorder="0" applyAlignment="0" applyProtection="0"/>
    <xf numFmtId="0" fontId="17" fillId="17" borderId="0" applyNumberFormat="0" applyBorder="0" applyAlignment="0" applyProtection="0"/>
    <xf numFmtId="0" fontId="56" fillId="18" borderId="0" applyNumberFormat="0" applyBorder="0" applyAlignment="0" applyProtection="0"/>
    <xf numFmtId="0" fontId="17" fillId="19" borderId="0" applyNumberFormat="0" applyBorder="0" applyAlignment="0" applyProtection="0"/>
    <xf numFmtId="0" fontId="56" fillId="20" borderId="0" applyNumberFormat="0" applyBorder="0" applyAlignment="0" applyProtection="0"/>
    <xf numFmtId="0" fontId="17" fillId="9" borderId="0" applyNumberFormat="0" applyBorder="0" applyAlignment="0" applyProtection="0"/>
    <xf numFmtId="0" fontId="56" fillId="21" borderId="0" applyNumberFormat="0" applyBorder="0" applyAlignment="0" applyProtection="0"/>
    <xf numFmtId="0" fontId="17" fillId="15" borderId="0" applyNumberFormat="0" applyBorder="0" applyAlignment="0" applyProtection="0"/>
    <xf numFmtId="0" fontId="56" fillId="22" borderId="0" applyNumberFormat="0" applyBorder="0" applyAlignment="0" applyProtection="0"/>
    <xf numFmtId="0" fontId="17" fillId="23" borderId="0" applyNumberFormat="0" applyBorder="0" applyAlignment="0" applyProtection="0"/>
    <xf numFmtId="0" fontId="57" fillId="24" borderId="0" applyNumberFormat="0" applyBorder="0" applyAlignment="0" applyProtection="0"/>
    <xf numFmtId="0" fontId="29" fillId="25" borderId="0" applyNumberFormat="0" applyBorder="0" applyAlignment="0" applyProtection="0"/>
    <xf numFmtId="0" fontId="57" fillId="26" borderId="0" applyNumberFormat="0" applyBorder="0" applyAlignment="0" applyProtection="0"/>
    <xf numFmtId="0" fontId="29" fillId="17" borderId="0" applyNumberFormat="0" applyBorder="0" applyAlignment="0" applyProtection="0"/>
    <xf numFmtId="0" fontId="57" fillId="27" borderId="0" applyNumberFormat="0" applyBorder="0" applyAlignment="0" applyProtection="0"/>
    <xf numFmtId="0" fontId="29" fillId="19" borderId="0" applyNumberFormat="0" applyBorder="0" applyAlignment="0" applyProtection="0"/>
    <xf numFmtId="0" fontId="57" fillId="28" borderId="0" applyNumberFormat="0" applyBorder="0" applyAlignment="0" applyProtection="0"/>
    <xf numFmtId="0" fontId="29" fillId="29" borderId="0" applyNumberFormat="0" applyBorder="0" applyAlignment="0" applyProtection="0"/>
    <xf numFmtId="0" fontId="57" fillId="30" borderId="0" applyNumberFormat="0" applyBorder="0" applyAlignment="0" applyProtection="0"/>
    <xf numFmtId="0" fontId="29" fillId="31" borderId="0" applyNumberFormat="0" applyBorder="0" applyAlignment="0" applyProtection="0"/>
    <xf numFmtId="0" fontId="57" fillId="32" borderId="0" applyNumberFormat="0" applyBorder="0" applyAlignment="0" applyProtection="0"/>
    <xf numFmtId="0" fontId="29" fillId="33" borderId="0" applyNumberFormat="0" applyBorder="0" applyAlignment="0" applyProtection="0"/>
    <xf numFmtId="0" fontId="57" fillId="34" borderId="0" applyNumberFormat="0" applyBorder="0" applyAlignment="0" applyProtection="0"/>
    <xf numFmtId="0" fontId="29" fillId="35" borderId="0" applyNumberFormat="0" applyBorder="0" applyAlignment="0" applyProtection="0"/>
    <xf numFmtId="0" fontId="57" fillId="36" borderId="0" applyNumberFormat="0" applyBorder="0" applyAlignment="0" applyProtection="0"/>
    <xf numFmtId="0" fontId="29" fillId="37" borderId="0" applyNumberFormat="0" applyBorder="0" applyAlignment="0" applyProtection="0"/>
    <xf numFmtId="0" fontId="57" fillId="38" borderId="0" applyNumberFormat="0" applyBorder="0" applyAlignment="0" applyProtection="0"/>
    <xf numFmtId="0" fontId="29" fillId="39" borderId="0" applyNumberFormat="0" applyBorder="0" applyAlignment="0" applyProtection="0"/>
    <xf numFmtId="0" fontId="57" fillId="40" borderId="0" applyNumberFormat="0" applyBorder="0" applyAlignment="0" applyProtection="0"/>
    <xf numFmtId="0" fontId="29" fillId="29" borderId="0" applyNumberFormat="0" applyBorder="0" applyAlignment="0" applyProtection="0"/>
    <xf numFmtId="0" fontId="57" fillId="41" borderId="0" applyNumberFormat="0" applyBorder="0" applyAlignment="0" applyProtection="0"/>
    <xf numFmtId="0" fontId="29" fillId="31" borderId="0" applyNumberFormat="0" applyBorder="0" applyAlignment="0" applyProtection="0"/>
    <xf numFmtId="0" fontId="57" fillId="42" borderId="0" applyNumberFormat="0" applyBorder="0" applyAlignment="0" applyProtection="0"/>
    <xf numFmtId="0" fontId="29" fillId="43" borderId="0" applyNumberFormat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44" borderId="1" applyNumberFormat="0" applyAlignment="0" applyProtection="0"/>
    <xf numFmtId="0" fontId="31" fillId="45" borderId="2" applyNumberFormat="0" applyAlignment="0" applyProtection="0"/>
    <xf numFmtId="0" fontId="60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61" fillId="0" borderId="5" applyNumberFormat="0" applyFill="0" applyAlignment="0" applyProtection="0"/>
    <xf numFmtId="0" fontId="33" fillId="0" borderId="6" applyNumberFormat="0" applyFill="0" applyAlignment="0" applyProtection="0"/>
    <xf numFmtId="0" fontId="62" fillId="50" borderId="0" applyNumberFormat="0" applyBorder="0" applyAlignment="0" applyProtection="0"/>
    <xf numFmtId="0" fontId="34" fillId="5" borderId="0" applyNumberFormat="0" applyBorder="0" applyAlignment="0" applyProtection="0"/>
    <xf numFmtId="0" fontId="63" fillId="51" borderId="7" applyNumberFormat="0" applyAlignment="0" applyProtection="0"/>
    <xf numFmtId="0" fontId="35" fillId="52" borderId="8" applyNumberFormat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6" fillId="0" borderId="10" applyNumberFormat="0" applyFill="0" applyAlignment="0" applyProtection="0"/>
    <xf numFmtId="0" fontId="66" fillId="0" borderId="11" applyNumberFormat="0" applyFill="0" applyAlignment="0" applyProtection="0"/>
    <xf numFmtId="0" fontId="37" fillId="0" borderId="12" applyNumberFormat="0" applyFill="0" applyAlignment="0" applyProtection="0"/>
    <xf numFmtId="0" fontId="67" fillId="0" borderId="13" applyNumberFormat="0" applyFill="0" applyAlignment="0" applyProtection="0"/>
    <xf numFmtId="0" fontId="38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39" fillId="0" borderId="16" applyNumberFormat="0" applyFill="0" applyAlignment="0" applyProtection="0"/>
    <xf numFmtId="0" fontId="69" fillId="51" borderId="17" applyNumberFormat="0" applyAlignment="0" applyProtection="0"/>
    <xf numFmtId="0" fontId="40" fillId="52" borderId="18" applyNumberFormat="0" applyAlignment="0" applyProtection="0"/>
    <xf numFmtId="0" fontId="7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53" borderId="7" applyNumberFormat="0" applyAlignment="0" applyProtection="0"/>
    <xf numFmtId="0" fontId="42" fillId="13" borderId="8" applyNumberFormat="0" applyAlignment="0" applyProtection="0"/>
    <xf numFmtId="0" fontId="2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43" fillId="7" borderId="0" applyNumberFormat="0" applyBorder="0" applyAlignment="0" applyProtection="0"/>
  </cellStyleXfs>
  <cellXfs count="65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8" fillId="47" borderId="20" xfId="0" applyFont="1" applyFill="1" applyBorder="1" applyAlignment="1">
      <alignment vertical="center"/>
    </xf>
    <xf numFmtId="0" fontId="8" fillId="47" borderId="21" xfId="0" applyFont="1" applyFill="1" applyBorder="1" applyAlignment="1">
      <alignment vertical="center"/>
    </xf>
    <xf numFmtId="0" fontId="8" fillId="47" borderId="22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 wrapText="1" shrinkToFit="1"/>
    </xf>
    <xf numFmtId="0" fontId="9" fillId="0" borderId="0" xfId="0" applyFont="1" applyFill="1" applyAlignment="1">
      <alignment vertical="center"/>
    </xf>
    <xf numFmtId="0" fontId="5" fillId="47" borderId="20" xfId="0" applyFont="1" applyFill="1" applyBorder="1" applyAlignment="1">
      <alignment vertical="center"/>
    </xf>
    <xf numFmtId="0" fontId="5" fillId="47" borderId="21" xfId="0" applyFont="1" applyFill="1" applyBorder="1" applyAlignment="1">
      <alignment vertical="center"/>
    </xf>
    <xf numFmtId="0" fontId="5" fillId="47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Alignment="1">
      <alignment horizontal="distributed" vertical="center" indent="1"/>
    </xf>
    <xf numFmtId="0" fontId="75" fillId="0" borderId="0" xfId="0" applyFont="1" applyFill="1" applyAlignment="1">
      <alignment vertical="center"/>
    </xf>
    <xf numFmtId="0" fontId="75" fillId="0" borderId="19" xfId="0" applyFont="1" applyFill="1" applyBorder="1" applyAlignment="1">
      <alignment horizontal="right" vertical="center"/>
    </xf>
    <xf numFmtId="0" fontId="74" fillId="47" borderId="20" xfId="0" applyFont="1" applyFill="1" applyBorder="1" applyAlignment="1">
      <alignment vertical="center"/>
    </xf>
    <xf numFmtId="0" fontId="74" fillId="47" borderId="21" xfId="0" applyFont="1" applyFill="1" applyBorder="1" applyAlignment="1">
      <alignment vertical="center"/>
    </xf>
    <xf numFmtId="0" fontId="74" fillId="47" borderId="23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distributed" vertical="center" indent="1"/>
    </xf>
    <xf numFmtId="0" fontId="77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0" fillId="0" borderId="0" xfId="8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wrapText="1" shrinkToFit="1"/>
    </xf>
    <xf numFmtId="0" fontId="9" fillId="0" borderId="24" xfId="0" applyFont="1" applyFill="1" applyBorder="1" applyAlignment="1">
      <alignment/>
    </xf>
    <xf numFmtId="0" fontId="79" fillId="47" borderId="25" xfId="0" applyFont="1" applyFill="1" applyBorder="1" applyAlignment="1">
      <alignment vertical="center" shrinkToFit="1"/>
    </xf>
    <xf numFmtId="0" fontId="78" fillId="0" borderId="0" xfId="0" applyFont="1" applyFill="1" applyAlignment="1">
      <alignment vertical="center" shrinkToFit="1"/>
    </xf>
    <xf numFmtId="0" fontId="75" fillId="47" borderId="26" xfId="0" applyFont="1" applyFill="1" applyBorder="1" applyAlignment="1">
      <alignment vertical="center" shrinkToFit="1"/>
    </xf>
    <xf numFmtId="227" fontId="80" fillId="0" borderId="27" xfId="81" applyNumberFormat="1" applyFont="1" applyFill="1" applyBorder="1" applyAlignment="1">
      <alignment horizontal="right" vertical="center" shrinkToFit="1"/>
    </xf>
    <xf numFmtId="0" fontId="74" fillId="0" borderId="0" xfId="0" applyFont="1" applyFill="1" applyAlignment="1">
      <alignment horizontal="center" vertical="center" shrinkToFit="1"/>
    </xf>
    <xf numFmtId="0" fontId="75" fillId="47" borderId="20" xfId="0" applyFont="1" applyFill="1" applyBorder="1" applyAlignment="1">
      <alignment vertical="center" shrinkToFit="1"/>
    </xf>
    <xf numFmtId="0" fontId="77" fillId="0" borderId="0" xfId="0" applyFont="1" applyFill="1" applyAlignment="1">
      <alignment vertical="center" shrinkToFit="1"/>
    </xf>
    <xf numFmtId="0" fontId="75" fillId="47" borderId="21" xfId="0" applyFont="1" applyFill="1" applyBorder="1" applyAlignment="1">
      <alignment vertical="center" shrinkToFit="1"/>
    </xf>
    <xf numFmtId="0" fontId="75" fillId="47" borderId="22" xfId="0" applyFont="1" applyFill="1" applyBorder="1" applyAlignment="1">
      <alignment vertical="center" shrinkToFit="1"/>
    </xf>
    <xf numFmtId="0" fontId="10" fillId="0" borderId="2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81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82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84" fillId="0" borderId="19" xfId="0" applyFont="1" applyFill="1" applyBorder="1" applyAlignment="1">
      <alignment horizontal="right" vertical="center"/>
    </xf>
    <xf numFmtId="38" fontId="4" fillId="55" borderId="28" xfId="81" applyFont="1" applyFill="1" applyBorder="1" applyAlignment="1">
      <alignment horizontal="center" vertical="center"/>
    </xf>
    <xf numFmtId="38" fontId="4" fillId="55" borderId="29" xfId="81" applyFont="1" applyFill="1" applyBorder="1" applyAlignment="1">
      <alignment horizontal="center" vertical="center"/>
    </xf>
    <xf numFmtId="38" fontId="4" fillId="55" borderId="30" xfId="81" applyFont="1" applyFill="1" applyBorder="1" applyAlignment="1">
      <alignment horizontal="center" vertical="center"/>
    </xf>
    <xf numFmtId="0" fontId="11" fillId="56" borderId="25" xfId="0" applyFont="1" applyFill="1" applyBorder="1" applyAlignment="1">
      <alignment vertical="center"/>
    </xf>
    <xf numFmtId="38" fontId="85" fillId="56" borderId="31" xfId="81" applyFont="1" applyFill="1" applyBorder="1" applyAlignment="1">
      <alignment horizontal="right" vertical="center"/>
    </xf>
    <xf numFmtId="0" fontId="8" fillId="16" borderId="32" xfId="0" applyFont="1" applyFill="1" applyBorder="1" applyAlignment="1" applyProtection="1">
      <alignment horizontal="center" vertical="center" wrapText="1"/>
      <protection/>
    </xf>
    <xf numFmtId="38" fontId="73" fillId="16" borderId="33" xfId="81" applyFont="1" applyFill="1" applyBorder="1" applyAlignment="1">
      <alignment horizontal="right" vertical="center"/>
    </xf>
    <xf numFmtId="38" fontId="73" fillId="16" borderId="34" xfId="81" applyFont="1" applyFill="1" applyBorder="1" applyAlignment="1">
      <alignment horizontal="right" vertical="center"/>
    </xf>
    <xf numFmtId="38" fontId="18" fillId="16" borderId="34" xfId="81" applyFont="1" applyFill="1" applyBorder="1" applyAlignment="1">
      <alignment horizontal="right" vertical="center"/>
    </xf>
    <xf numFmtId="38" fontId="73" fillId="16" borderId="35" xfId="81" applyFont="1" applyFill="1" applyBorder="1" applyAlignment="1">
      <alignment horizontal="right" vertical="center"/>
    </xf>
    <xf numFmtId="0" fontId="8" fillId="16" borderId="36" xfId="0" applyFont="1" applyFill="1" applyBorder="1" applyAlignment="1" applyProtection="1">
      <alignment horizontal="center" vertical="center" wrapText="1"/>
      <protection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8" fillId="16" borderId="28" xfId="81" applyFont="1" applyFill="1" applyBorder="1" applyAlignment="1">
      <alignment horizontal="center" vertical="center"/>
    </xf>
    <xf numFmtId="0" fontId="8" fillId="16" borderId="36" xfId="0" applyFont="1" applyFill="1" applyBorder="1" applyAlignment="1">
      <alignment horizontal="center" vertical="center"/>
    </xf>
    <xf numFmtId="0" fontId="8" fillId="16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>
      <alignment horizontal="center" vertical="center"/>
    </xf>
    <xf numFmtId="0" fontId="0" fillId="16" borderId="41" xfId="0" applyFont="1" applyFill="1" applyBorder="1" applyAlignment="1">
      <alignment horizontal="center" vertical="center" wrapText="1"/>
    </xf>
    <xf numFmtId="0" fontId="0" fillId="16" borderId="32" xfId="0" applyFont="1" applyFill="1" applyBorder="1" applyAlignment="1">
      <alignment horizontal="center" vertical="center" wrapText="1"/>
    </xf>
    <xf numFmtId="38" fontId="74" fillId="16" borderId="42" xfId="81" applyFont="1" applyFill="1" applyBorder="1" applyAlignment="1">
      <alignment horizontal="right" vertical="center"/>
    </xf>
    <xf numFmtId="38" fontId="74" fillId="16" borderId="34" xfId="81" applyFont="1" applyFill="1" applyBorder="1" applyAlignment="1">
      <alignment horizontal="right" vertical="center"/>
    </xf>
    <xf numFmtId="38" fontId="17" fillId="16" borderId="34" xfId="81" applyFont="1" applyFill="1" applyBorder="1" applyAlignment="1">
      <alignment horizontal="right" vertical="center"/>
    </xf>
    <xf numFmtId="38" fontId="74" fillId="16" borderId="35" xfId="81" applyFont="1" applyFill="1" applyBorder="1" applyAlignment="1">
      <alignment horizontal="right" vertical="center"/>
    </xf>
    <xf numFmtId="0" fontId="0" fillId="16" borderId="36" xfId="0" applyFont="1" applyFill="1" applyBorder="1" applyAlignment="1">
      <alignment horizontal="center" vertical="center" wrapText="1"/>
    </xf>
    <xf numFmtId="38" fontId="74" fillId="16" borderId="28" xfId="81" applyFont="1" applyFill="1" applyBorder="1" applyAlignment="1">
      <alignment horizontal="right" vertical="center"/>
    </xf>
    <xf numFmtId="38" fontId="17" fillId="16" borderId="28" xfId="81" applyFont="1" applyFill="1" applyBorder="1" applyAlignment="1">
      <alignment horizontal="right" vertical="center"/>
    </xf>
    <xf numFmtId="0" fontId="0" fillId="16" borderId="40" xfId="0" applyFont="1" applyFill="1" applyBorder="1" applyAlignment="1">
      <alignment horizontal="center" vertical="center" wrapText="1"/>
    </xf>
    <xf numFmtId="38" fontId="74" fillId="16" borderId="30" xfId="81" applyFont="1" applyFill="1" applyBorder="1" applyAlignment="1">
      <alignment horizontal="right" vertical="center"/>
    </xf>
    <xf numFmtId="38" fontId="17" fillId="16" borderId="30" xfId="81" applyFont="1" applyFill="1" applyBorder="1" applyAlignment="1">
      <alignment horizontal="right" vertical="center"/>
    </xf>
    <xf numFmtId="0" fontId="13" fillId="56" borderId="25" xfId="0" applyFont="1" applyFill="1" applyBorder="1" applyAlignment="1">
      <alignment vertical="center"/>
    </xf>
    <xf numFmtId="38" fontId="86" fillId="56" borderId="31" xfId="81" applyFont="1" applyFill="1" applyBorder="1" applyAlignment="1">
      <alignment horizontal="right" vertical="center"/>
    </xf>
    <xf numFmtId="38" fontId="86" fillId="56" borderId="43" xfId="81" applyFont="1" applyFill="1" applyBorder="1" applyAlignment="1">
      <alignment horizontal="right" vertical="center"/>
    </xf>
    <xf numFmtId="38" fontId="86" fillId="56" borderId="44" xfId="8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38" fontId="86" fillId="56" borderId="46" xfId="81" applyFont="1" applyFill="1" applyBorder="1" applyAlignment="1">
      <alignment horizontal="right" vertical="center"/>
    </xf>
    <xf numFmtId="0" fontId="0" fillId="16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38" fontId="86" fillId="56" borderId="49" xfId="81" applyFont="1" applyFill="1" applyBorder="1" applyAlignment="1">
      <alignment horizontal="right" vertical="center"/>
    </xf>
    <xf numFmtId="0" fontId="79" fillId="56" borderId="25" xfId="0" applyFont="1" applyFill="1" applyBorder="1" applyAlignment="1">
      <alignment vertical="center"/>
    </xf>
    <xf numFmtId="38" fontId="79" fillId="56" borderId="31" xfId="81" applyFont="1" applyFill="1" applyBorder="1" applyAlignment="1">
      <alignment horizontal="right" vertical="center"/>
    </xf>
    <xf numFmtId="38" fontId="79" fillId="56" borderId="43" xfId="81" applyFont="1" applyFill="1" applyBorder="1" applyAlignment="1">
      <alignment horizontal="right" vertical="center"/>
    </xf>
    <xf numFmtId="38" fontId="79" fillId="56" borderId="44" xfId="81" applyFont="1" applyFill="1" applyBorder="1" applyAlignment="1">
      <alignment horizontal="right" vertical="center"/>
    </xf>
    <xf numFmtId="0" fontId="84" fillId="0" borderId="50" xfId="0" applyFont="1" applyFill="1" applyBorder="1" applyAlignment="1">
      <alignment horizontal="center" vertical="center" wrapText="1"/>
    </xf>
    <xf numFmtId="38" fontId="79" fillId="56" borderId="51" xfId="81" applyFont="1" applyFill="1" applyBorder="1" applyAlignment="1">
      <alignment horizontal="right" vertical="center"/>
    </xf>
    <xf numFmtId="0" fontId="84" fillId="16" borderId="32" xfId="0" applyFont="1" applyFill="1" applyBorder="1" applyAlignment="1">
      <alignment horizontal="center" vertical="center" wrapText="1"/>
    </xf>
    <xf numFmtId="38" fontId="84" fillId="16" borderId="33" xfId="81" applyFont="1" applyFill="1" applyBorder="1" applyAlignment="1">
      <alignment horizontal="right" vertical="center"/>
    </xf>
    <xf numFmtId="38" fontId="19" fillId="16" borderId="33" xfId="81" applyFont="1" applyFill="1" applyBorder="1" applyAlignment="1">
      <alignment horizontal="right" vertical="center"/>
    </xf>
    <xf numFmtId="0" fontId="84" fillId="16" borderId="36" xfId="0" applyFont="1" applyFill="1" applyBorder="1" applyAlignment="1">
      <alignment horizontal="center" vertical="center" wrapText="1"/>
    </xf>
    <xf numFmtId="38" fontId="84" fillId="16" borderId="52" xfId="81" applyFont="1" applyFill="1" applyBorder="1" applyAlignment="1">
      <alignment horizontal="right" vertical="center"/>
    </xf>
    <xf numFmtId="38" fontId="19" fillId="16" borderId="52" xfId="81" applyFont="1" applyFill="1" applyBorder="1" applyAlignment="1">
      <alignment horizontal="right" vertical="center"/>
    </xf>
    <xf numFmtId="0" fontId="84" fillId="16" borderId="40" xfId="0" applyFont="1" applyFill="1" applyBorder="1" applyAlignment="1">
      <alignment horizontal="center" vertical="center" wrapText="1"/>
    </xf>
    <xf numFmtId="38" fontId="84" fillId="16" borderId="30" xfId="81" applyFont="1" applyFill="1" applyBorder="1" applyAlignment="1">
      <alignment horizontal="right" vertical="center"/>
    </xf>
    <xf numFmtId="38" fontId="19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38" fontId="19" fillId="16" borderId="28" xfId="81" applyFont="1" applyFill="1" applyBorder="1" applyAlignment="1">
      <alignment horizontal="right" vertical="center"/>
    </xf>
    <xf numFmtId="0" fontId="84" fillId="0" borderId="39" xfId="0" applyFont="1" applyFill="1" applyBorder="1" applyAlignment="1">
      <alignment horizontal="center" vertical="center" wrapText="1"/>
    </xf>
    <xf numFmtId="38" fontId="79" fillId="56" borderId="46" xfId="81" applyFont="1" applyFill="1" applyBorder="1" applyAlignment="1">
      <alignment horizontal="right" vertical="center"/>
    </xf>
    <xf numFmtId="0" fontId="84" fillId="0" borderId="38" xfId="0" applyFont="1" applyFill="1" applyBorder="1" applyAlignment="1">
      <alignment horizontal="center" vertical="center" wrapText="1"/>
    </xf>
    <xf numFmtId="38" fontId="79" fillId="56" borderId="49" xfId="81" applyFont="1" applyFill="1" applyBorder="1" applyAlignment="1">
      <alignment horizontal="right" vertical="center"/>
    </xf>
    <xf numFmtId="227" fontId="87" fillId="56" borderId="44" xfId="81" applyNumberFormat="1" applyFont="1" applyFill="1" applyBorder="1" applyAlignment="1">
      <alignment vertical="center" shrinkToFit="1"/>
    </xf>
    <xf numFmtId="227" fontId="87" fillId="56" borderId="53" xfId="81" applyNumberFormat="1" applyFont="1" applyFill="1" applyBorder="1" applyAlignment="1">
      <alignment horizontal="right" vertical="center" shrinkToFit="1"/>
    </xf>
    <xf numFmtId="227" fontId="87" fillId="56" borderId="46" xfId="81" applyNumberFormat="1" applyFont="1" applyFill="1" applyBorder="1" applyAlignment="1">
      <alignment vertical="center" shrinkToFit="1"/>
    </xf>
    <xf numFmtId="227" fontId="87" fillId="56" borderId="43" xfId="81" applyNumberFormat="1" applyFont="1" applyFill="1" applyBorder="1" applyAlignment="1">
      <alignment vertical="center" shrinkToFit="1"/>
    </xf>
    <xf numFmtId="227" fontId="87" fillId="56" borderId="53" xfId="81" applyNumberFormat="1" applyFont="1" applyFill="1" applyBorder="1" applyAlignment="1">
      <alignment vertical="center" shrinkToFit="1"/>
    </xf>
    <xf numFmtId="227" fontId="87" fillId="56" borderId="54" xfId="81" applyNumberFormat="1" applyFont="1" applyFill="1" applyBorder="1" applyAlignment="1">
      <alignment vertical="center" shrinkToFit="1"/>
    </xf>
    <xf numFmtId="227" fontId="87" fillId="56" borderId="49" xfId="81" applyNumberFormat="1" applyFont="1" applyFill="1" applyBorder="1" applyAlignment="1">
      <alignment vertical="center" shrinkToFit="1"/>
    </xf>
    <xf numFmtId="0" fontId="84" fillId="0" borderId="37" xfId="0" applyFont="1" applyFill="1" applyBorder="1" applyAlignment="1">
      <alignment horizontal="center" vertical="center" wrapText="1"/>
    </xf>
    <xf numFmtId="0" fontId="84" fillId="16" borderId="37" xfId="0" applyFont="1" applyFill="1" applyBorder="1" applyAlignment="1">
      <alignment horizontal="center" vertical="center" wrapText="1"/>
    </xf>
    <xf numFmtId="227" fontId="87" fillId="56" borderId="51" xfId="81" applyNumberFormat="1" applyFont="1" applyFill="1" applyBorder="1" applyAlignment="1">
      <alignment vertical="center" shrinkToFit="1"/>
    </xf>
    <xf numFmtId="0" fontId="78" fillId="56" borderId="25" xfId="0" applyFont="1" applyFill="1" applyBorder="1" applyAlignment="1">
      <alignment vertical="center"/>
    </xf>
    <xf numFmtId="217" fontId="79" fillId="56" borderId="31" xfId="0" applyNumberFormat="1" applyFont="1" applyFill="1" applyBorder="1" applyAlignment="1">
      <alignment horizontal="right" vertical="center"/>
    </xf>
    <xf numFmtId="217" fontId="79" fillId="56" borderId="46" xfId="0" applyNumberFormat="1" applyFont="1" applyFill="1" applyBorder="1" applyAlignment="1">
      <alignment horizontal="right" vertical="center"/>
    </xf>
    <xf numFmtId="0" fontId="74" fillId="16" borderId="35" xfId="0" applyFont="1" applyFill="1" applyBorder="1" applyAlignment="1">
      <alignment horizontal="center" vertical="center" wrapText="1"/>
    </xf>
    <xf numFmtId="0" fontId="74" fillId="16" borderId="45" xfId="0" applyFont="1" applyFill="1" applyBorder="1" applyAlignment="1">
      <alignment horizontal="center" vertical="center" shrinkToFit="1"/>
    </xf>
    <xf numFmtId="217" fontId="84" fillId="16" borderId="42" xfId="0" applyNumberFormat="1" applyFont="1" applyFill="1" applyBorder="1" applyAlignment="1">
      <alignment horizontal="right" vertical="center"/>
    </xf>
    <xf numFmtId="217" fontId="84" fillId="16" borderId="55" xfId="0" applyNumberFormat="1" applyFont="1" applyFill="1" applyBorder="1" applyAlignment="1">
      <alignment horizontal="right" vertical="center"/>
    </xf>
    <xf numFmtId="217" fontId="84" fillId="16" borderId="34" xfId="0" applyNumberFormat="1" applyFont="1" applyFill="1" applyBorder="1" applyAlignment="1">
      <alignment horizontal="right" vertical="center"/>
    </xf>
    <xf numFmtId="217" fontId="84" fillId="16" borderId="56" xfId="0" applyNumberFormat="1" applyFont="1" applyFill="1" applyBorder="1" applyAlignment="1">
      <alignment horizontal="right" vertical="center"/>
    </xf>
    <xf numFmtId="217" fontId="19" fillId="16" borderId="34" xfId="0" applyNumberFormat="1" applyFont="1" applyFill="1" applyBorder="1" applyAlignment="1">
      <alignment horizontal="right" vertical="center"/>
    </xf>
    <xf numFmtId="217" fontId="19" fillId="16" borderId="56" xfId="0" applyNumberFormat="1" applyFont="1" applyFill="1" applyBorder="1" applyAlignment="1">
      <alignment horizontal="right" vertical="center"/>
    </xf>
    <xf numFmtId="217" fontId="84" fillId="16" borderId="35" xfId="0" applyNumberFormat="1" applyFont="1" applyFill="1" applyBorder="1" applyAlignment="1">
      <alignment horizontal="right" vertical="center"/>
    </xf>
    <xf numFmtId="217" fontId="84" fillId="16" borderId="45" xfId="0" applyNumberFormat="1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38" fontId="86" fillId="56" borderId="51" xfId="8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center" vertical="center" shrinkToFit="1"/>
    </xf>
    <xf numFmtId="38" fontId="4" fillId="55" borderId="58" xfId="81" applyFont="1" applyFill="1" applyBorder="1" applyAlignment="1">
      <alignment horizontal="center" vertical="center"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16" borderId="60" xfId="0" applyFont="1" applyFill="1" applyBorder="1" applyAlignment="1" applyProtection="1">
      <alignment horizontal="center" vertical="center" wrapText="1"/>
      <protection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10" fillId="16" borderId="61" xfId="81" applyFont="1" applyFill="1" applyBorder="1" applyAlignment="1">
      <alignment horizontal="right" vertical="center"/>
    </xf>
    <xf numFmtId="38" fontId="12" fillId="56" borderId="54" xfId="0" applyNumberFormat="1" applyFont="1" applyFill="1" applyBorder="1" applyAlignment="1">
      <alignment vertical="center"/>
    </xf>
    <xf numFmtId="38" fontId="85" fillId="56" borderId="46" xfId="81" applyFont="1" applyFill="1" applyBorder="1" applyAlignment="1">
      <alignment horizontal="right" vertical="center"/>
    </xf>
    <xf numFmtId="38" fontId="12" fillId="56" borderId="62" xfId="81" applyFont="1" applyFill="1" applyBorder="1" applyAlignment="1">
      <alignment vertical="center"/>
    </xf>
    <xf numFmtId="0" fontId="12" fillId="56" borderId="43" xfId="0" applyFont="1" applyFill="1" applyBorder="1" applyAlignment="1">
      <alignment vertical="center"/>
    </xf>
    <xf numFmtId="0" fontId="12" fillId="56" borderId="49" xfId="0" applyFont="1" applyFill="1" applyBorder="1" applyAlignment="1">
      <alignment vertical="center"/>
    </xf>
    <xf numFmtId="0" fontId="8" fillId="16" borderId="40" xfId="0" applyFont="1" applyFill="1" applyBorder="1" applyAlignment="1" applyProtection="1">
      <alignment horizontal="center" vertical="center" wrapText="1"/>
      <protection/>
    </xf>
    <xf numFmtId="0" fontId="74" fillId="0" borderId="35" xfId="0" applyFont="1" applyFill="1" applyBorder="1" applyAlignment="1">
      <alignment horizontal="center" vertical="center" wrapText="1"/>
    </xf>
    <xf numFmtId="0" fontId="74" fillId="0" borderId="48" xfId="0" applyFont="1" applyFill="1" applyBorder="1" applyAlignment="1">
      <alignment horizontal="center" vertical="center" shrinkToFit="1"/>
    </xf>
    <xf numFmtId="217" fontId="79" fillId="56" borderId="49" xfId="0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12" fillId="56" borderId="51" xfId="0" applyFont="1" applyFill="1" applyBorder="1" applyAlignment="1">
      <alignment vertical="center"/>
    </xf>
    <xf numFmtId="0" fontId="84" fillId="0" borderId="63" xfId="0" applyFont="1" applyFill="1" applyBorder="1" applyAlignment="1">
      <alignment horizontal="center" vertical="center" wrapText="1"/>
    </xf>
    <xf numFmtId="227" fontId="80" fillId="0" borderId="64" xfId="81" applyNumberFormat="1" applyFont="1" applyFill="1" applyBorder="1" applyAlignment="1">
      <alignment horizontal="right" vertical="center" shrinkToFit="1"/>
    </xf>
    <xf numFmtId="227" fontId="80" fillId="16" borderId="52" xfId="81" applyNumberFormat="1" applyFont="1" applyFill="1" applyBorder="1" applyAlignment="1" applyProtection="1">
      <alignment vertical="center" shrinkToFit="1"/>
      <protection locked="0"/>
    </xf>
    <xf numFmtId="227" fontId="80" fillId="16" borderId="65" xfId="81" applyNumberFormat="1" applyFont="1" applyFill="1" applyBorder="1" applyAlignment="1" applyProtection="1">
      <alignment vertical="center" shrinkToFit="1"/>
      <protection locked="0"/>
    </xf>
    <xf numFmtId="227" fontId="80" fillId="16" borderId="52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65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227" fontId="2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2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20" fillId="16" borderId="30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6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7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42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66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3" xfId="81" applyNumberFormat="1" applyFont="1" applyFill="1" applyBorder="1" applyAlignment="1" applyProtection="1">
      <alignment horizontal="right" vertical="center" shrinkToFit="1"/>
      <protection locked="0"/>
    </xf>
    <xf numFmtId="38" fontId="11" fillId="56" borderId="44" xfId="81" applyFont="1" applyFill="1" applyBorder="1" applyAlignment="1">
      <alignment horizontal="right" vertical="center"/>
    </xf>
    <xf numFmtId="38" fontId="11" fillId="56" borderId="49" xfId="81" applyFont="1" applyFill="1" applyBorder="1" applyAlignment="1">
      <alignment horizontal="right" vertical="center"/>
    </xf>
    <xf numFmtId="38" fontId="11" fillId="56" borderId="43" xfId="81" applyFont="1" applyFill="1" applyBorder="1" applyAlignment="1">
      <alignment horizontal="right" vertical="center"/>
    </xf>
    <xf numFmtId="38" fontId="11" fillId="56" borderId="53" xfId="81" applyFont="1" applyFill="1" applyBorder="1" applyAlignment="1">
      <alignment horizontal="right" vertical="center"/>
    </xf>
    <xf numFmtId="38" fontId="11" fillId="56" borderId="51" xfId="81" applyFont="1" applyFill="1" applyBorder="1" applyAlignment="1">
      <alignment horizontal="right" vertical="center"/>
    </xf>
    <xf numFmtId="38" fontId="4" fillId="55" borderId="67" xfId="81" applyFont="1" applyFill="1" applyBorder="1" applyAlignment="1">
      <alignment horizontal="center" vertical="center"/>
    </xf>
    <xf numFmtId="38" fontId="4" fillId="16" borderId="30" xfId="81" applyFont="1" applyFill="1" applyBorder="1" applyAlignment="1">
      <alignment horizontal="right" vertical="center"/>
    </xf>
    <xf numFmtId="38" fontId="4" fillId="16" borderId="28" xfId="81" applyFont="1" applyFill="1" applyBorder="1" applyAlignment="1">
      <alignment horizontal="right" vertical="center"/>
    </xf>
    <xf numFmtId="38" fontId="4" fillId="16" borderId="29" xfId="8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/>
    </xf>
    <xf numFmtId="38" fontId="84" fillId="16" borderId="33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4" fillId="16" borderId="30" xfId="81" applyFont="1" applyFill="1" applyBorder="1" applyAlignment="1">
      <alignment horizontal="right" vertical="center"/>
    </xf>
    <xf numFmtId="38" fontId="18" fillId="16" borderId="34" xfId="81" applyFont="1" applyFill="1" applyBorder="1" applyAlignment="1">
      <alignment horizontal="right" vertical="center"/>
    </xf>
    <xf numFmtId="38" fontId="10" fillId="16" borderId="28" xfId="81" applyFont="1" applyFill="1" applyBorder="1" applyAlignment="1">
      <alignment horizontal="center" vertical="center"/>
    </xf>
    <xf numFmtId="38" fontId="18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17" fillId="16" borderId="34" xfId="81" applyFont="1" applyFill="1" applyBorder="1" applyAlignment="1">
      <alignment horizontal="right" vertical="center"/>
    </xf>
    <xf numFmtId="38" fontId="17" fillId="16" borderId="28" xfId="81" applyFont="1" applyFill="1" applyBorder="1" applyAlignment="1">
      <alignment horizontal="right" vertical="center"/>
    </xf>
    <xf numFmtId="38" fontId="17" fillId="16" borderId="30" xfId="81" applyFont="1" applyFill="1" applyBorder="1" applyAlignment="1">
      <alignment horizontal="right" vertical="center"/>
    </xf>
    <xf numFmtId="38" fontId="19" fillId="16" borderId="33" xfId="81" applyFont="1" applyFill="1" applyBorder="1" applyAlignment="1">
      <alignment horizontal="right" vertical="center"/>
    </xf>
    <xf numFmtId="38" fontId="19" fillId="16" borderId="52" xfId="81" applyFont="1" applyFill="1" applyBorder="1" applyAlignment="1">
      <alignment horizontal="right" vertical="center"/>
    </xf>
    <xf numFmtId="38" fontId="19" fillId="16" borderId="30" xfId="81" applyFont="1" applyFill="1" applyBorder="1" applyAlignment="1">
      <alignment horizontal="right" vertical="center"/>
    </xf>
    <xf numFmtId="38" fontId="19" fillId="16" borderId="28" xfId="81" applyFont="1" applyFill="1" applyBorder="1" applyAlignment="1">
      <alignment horizontal="right" vertical="center"/>
    </xf>
    <xf numFmtId="227" fontId="2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2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2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73" fillId="16" borderId="34" xfId="81" applyFont="1" applyFill="1" applyBorder="1" applyAlignment="1">
      <alignment horizontal="right" vertical="center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34" xfId="81" applyFont="1" applyFill="1" applyBorder="1" applyAlignment="1">
      <alignment horizontal="right"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52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65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7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18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4" fillId="16" borderId="30" xfId="81" applyFont="1" applyFill="1" applyBorder="1" applyAlignment="1">
      <alignment vertical="center"/>
    </xf>
    <xf numFmtId="38" fontId="10" fillId="16" borderId="28" xfId="81" applyFont="1" applyFill="1" applyBorder="1" applyAlignment="1">
      <alignment horizontal="center" vertical="center"/>
    </xf>
    <xf numFmtId="38" fontId="18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17" fillId="16" borderId="28" xfId="81" applyFont="1" applyFill="1" applyBorder="1" applyAlignment="1">
      <alignment horizontal="right" vertical="center"/>
    </xf>
    <xf numFmtId="38" fontId="17" fillId="16" borderId="30" xfId="81" applyFont="1" applyFill="1" applyBorder="1" applyAlignment="1">
      <alignment horizontal="right" vertical="center"/>
    </xf>
    <xf numFmtId="38" fontId="19" fillId="16" borderId="52" xfId="81" applyFont="1" applyFill="1" applyBorder="1" applyAlignment="1">
      <alignment horizontal="right" vertical="center"/>
    </xf>
    <xf numFmtId="38" fontId="19" fillId="16" borderId="30" xfId="81" applyFont="1" applyFill="1" applyBorder="1" applyAlignment="1">
      <alignment horizontal="right" vertical="center"/>
    </xf>
    <xf numFmtId="38" fontId="19" fillId="16" borderId="28" xfId="81" applyFont="1" applyFill="1" applyBorder="1" applyAlignment="1">
      <alignment horizontal="right" vertical="center"/>
    </xf>
    <xf numFmtId="227" fontId="2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2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2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4" fillId="16" borderId="30" xfId="81" applyFont="1" applyFill="1" applyBorder="1" applyAlignment="1">
      <alignment horizontal="right" vertical="center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18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17" fillId="16" borderId="28" xfId="81" applyFont="1" applyFill="1" applyBorder="1" applyAlignment="1">
      <alignment horizontal="right" vertical="center"/>
    </xf>
    <xf numFmtId="38" fontId="17" fillId="16" borderId="30" xfId="81" applyFont="1" applyFill="1" applyBorder="1" applyAlignment="1">
      <alignment horizontal="right" vertical="center"/>
    </xf>
    <xf numFmtId="38" fontId="19" fillId="16" borderId="52" xfId="81" applyFont="1" applyFill="1" applyBorder="1" applyAlignment="1">
      <alignment horizontal="right" vertical="center"/>
    </xf>
    <xf numFmtId="38" fontId="19" fillId="16" borderId="30" xfId="81" applyFont="1" applyFill="1" applyBorder="1" applyAlignment="1">
      <alignment horizontal="right" vertical="center"/>
    </xf>
    <xf numFmtId="38" fontId="19" fillId="16" borderId="28" xfId="81" applyFont="1" applyFill="1" applyBorder="1" applyAlignment="1">
      <alignment horizontal="right" vertical="center"/>
    </xf>
    <xf numFmtId="227" fontId="2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2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2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52" xfId="81" applyFont="1" applyFill="1" applyBorder="1" applyAlignment="1">
      <alignment horizontal="center" vertical="center"/>
    </xf>
    <xf numFmtId="38" fontId="73" fillId="16" borderId="52" xfId="81" applyFont="1" applyFill="1" applyBorder="1" applyAlignment="1">
      <alignment horizontal="center" vertical="center"/>
    </xf>
    <xf numFmtId="38" fontId="10" fillId="16" borderId="68" xfId="81" applyFont="1" applyFill="1" applyBorder="1" applyAlignment="1">
      <alignment horizontal="center" vertical="center"/>
    </xf>
    <xf numFmtId="38" fontId="10" fillId="16" borderId="68" xfId="81" applyFont="1" applyFill="1" applyBorder="1" applyAlignment="1">
      <alignment vertical="center"/>
    </xf>
    <xf numFmtId="38" fontId="74" fillId="16" borderId="69" xfId="81" applyFont="1" applyFill="1" applyBorder="1" applyAlignment="1">
      <alignment horizontal="right" vertical="center"/>
    </xf>
    <xf numFmtId="38" fontId="74" fillId="16" borderId="7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27" xfId="81" applyFont="1" applyFill="1" applyBorder="1" applyAlignment="1">
      <alignment horizontal="right" vertical="center"/>
    </xf>
    <xf numFmtId="227" fontId="80" fillId="16" borderId="52" xfId="81" applyNumberFormat="1" applyFont="1" applyFill="1" applyBorder="1" applyAlignment="1" applyProtection="1">
      <alignment vertical="center" shrinkToFit="1"/>
      <protection locked="0"/>
    </xf>
    <xf numFmtId="227" fontId="80" fillId="16" borderId="65" xfId="81" applyNumberFormat="1" applyFont="1" applyFill="1" applyBorder="1" applyAlignment="1" applyProtection="1">
      <alignment vertical="center" shrinkToFit="1"/>
      <protection locked="0"/>
    </xf>
    <xf numFmtId="227" fontId="80" fillId="16" borderId="27" xfId="81" applyNumberFormat="1" applyFont="1" applyFill="1" applyBorder="1" applyAlignment="1" applyProtection="1">
      <alignment vertical="center" shrinkToFit="1"/>
      <protection locked="0"/>
    </xf>
    <xf numFmtId="38" fontId="4" fillId="16" borderId="27" xfId="81" applyFont="1" applyFill="1" applyBorder="1" applyAlignment="1">
      <alignment horizontal="right" vertical="center"/>
    </xf>
    <xf numFmtId="38" fontId="4" fillId="16" borderId="52" xfId="81" applyFont="1" applyFill="1" applyBorder="1" applyAlignment="1">
      <alignment horizontal="right" vertical="center"/>
    </xf>
    <xf numFmtId="38" fontId="4" fillId="16" borderId="65" xfId="81" applyFont="1" applyFill="1" applyBorder="1" applyAlignment="1">
      <alignment horizontal="right" vertical="center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17" fillId="16" borderId="28" xfId="81" applyFont="1" applyFill="1" applyBorder="1" applyAlignment="1">
      <alignment horizontal="right" vertical="center"/>
    </xf>
    <xf numFmtId="38" fontId="17" fillId="16" borderId="30" xfId="81" applyFont="1" applyFill="1" applyBorder="1" applyAlignment="1">
      <alignment horizontal="right" vertical="center"/>
    </xf>
    <xf numFmtId="38" fontId="19" fillId="16" borderId="52" xfId="81" applyFont="1" applyFill="1" applyBorder="1" applyAlignment="1">
      <alignment horizontal="right" vertical="center"/>
    </xf>
    <xf numFmtId="38" fontId="19" fillId="16" borderId="30" xfId="81" applyFont="1" applyFill="1" applyBorder="1" applyAlignment="1">
      <alignment horizontal="right" vertical="center"/>
    </xf>
    <xf numFmtId="38" fontId="19" fillId="16" borderId="28" xfId="81" applyFont="1" applyFill="1" applyBorder="1" applyAlignment="1">
      <alignment horizontal="right" vertical="center"/>
    </xf>
    <xf numFmtId="227" fontId="2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2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2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36" xfId="81" applyFont="1" applyFill="1" applyBorder="1" applyAlignment="1">
      <alignment horizontal="center" vertical="center"/>
    </xf>
    <xf numFmtId="38" fontId="73" fillId="16" borderId="36" xfId="81" applyFont="1" applyFill="1" applyBorder="1" applyAlignment="1">
      <alignment horizontal="center" vertical="center"/>
    </xf>
    <xf numFmtId="38" fontId="10" fillId="16" borderId="60" xfId="81" applyFont="1" applyFill="1" applyBorder="1" applyAlignment="1">
      <alignment horizontal="center" vertical="center"/>
    </xf>
    <xf numFmtId="38" fontId="10" fillId="16" borderId="60" xfId="81" applyFont="1" applyFill="1" applyBorder="1" applyAlignment="1">
      <alignment vertical="center"/>
    </xf>
    <xf numFmtId="38" fontId="74" fillId="16" borderId="47" xfId="81" applyFont="1" applyFill="1" applyBorder="1" applyAlignment="1">
      <alignment horizontal="right" vertical="center"/>
    </xf>
    <xf numFmtId="38" fontId="74" fillId="16" borderId="41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41" xfId="81" applyFont="1" applyFill="1" applyBorder="1" applyAlignment="1">
      <alignment horizontal="right" vertical="center"/>
    </xf>
    <xf numFmtId="38" fontId="84" fillId="16" borderId="47" xfId="81" applyFont="1" applyFill="1" applyBorder="1" applyAlignment="1">
      <alignment horizontal="right" vertical="center"/>
    </xf>
    <xf numFmtId="227" fontId="80" fillId="16" borderId="36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7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4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10" fillId="16" borderId="28" xfId="81" applyFont="1" applyFill="1" applyBorder="1" applyAlignment="1">
      <alignment horizontal="center" vertical="center"/>
    </xf>
    <xf numFmtId="38" fontId="73" fillId="16" borderId="28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horizontal="center" vertical="center"/>
    </xf>
    <xf numFmtId="38" fontId="10" fillId="16" borderId="61" xfId="81" applyFont="1" applyFill="1" applyBorder="1" applyAlignment="1">
      <alignment vertical="center"/>
    </xf>
    <xf numFmtId="38" fontId="74" fillId="16" borderId="28" xfId="81" applyFont="1" applyFill="1" applyBorder="1" applyAlignment="1">
      <alignment horizontal="right" vertical="center"/>
    </xf>
    <xf numFmtId="38" fontId="74" fillId="16" borderId="30" xfId="81" applyFont="1" applyFill="1" applyBorder="1" applyAlignment="1">
      <alignment horizontal="right" vertical="center"/>
    </xf>
    <xf numFmtId="38" fontId="84" fillId="16" borderId="52" xfId="81" applyFont="1" applyFill="1" applyBorder="1" applyAlignment="1">
      <alignment horizontal="right" vertical="center"/>
    </xf>
    <xf numFmtId="38" fontId="84" fillId="16" borderId="30" xfId="81" applyFont="1" applyFill="1" applyBorder="1" applyAlignment="1">
      <alignment horizontal="right" vertical="center"/>
    </xf>
    <xf numFmtId="38" fontId="84" fillId="16" borderId="28" xfId="81" applyFont="1" applyFill="1" applyBorder="1" applyAlignment="1">
      <alignment horizontal="right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38" fontId="4" fillId="0" borderId="27" xfId="81" applyFont="1" applyFill="1" applyBorder="1" applyAlignment="1">
      <alignment horizontal="right" vertical="center"/>
    </xf>
    <xf numFmtId="38" fontId="4" fillId="0" borderId="71" xfId="81" applyFont="1" applyFill="1" applyBorder="1" applyAlignment="1">
      <alignment horizontal="right" vertical="center"/>
    </xf>
    <xf numFmtId="38" fontId="4" fillId="0" borderId="72" xfId="81" applyFont="1" applyFill="1" applyBorder="1" applyAlignment="1">
      <alignment horizontal="right" vertical="center"/>
    </xf>
    <xf numFmtId="38" fontId="4" fillId="0" borderId="67" xfId="81" applyFont="1" applyFill="1" applyBorder="1" applyAlignment="1">
      <alignment horizontal="right" vertical="center"/>
    </xf>
    <xf numFmtId="38" fontId="4" fillId="0" borderId="67" xfId="81" applyFont="1" applyFill="1" applyBorder="1" applyAlignment="1">
      <alignment vertical="center"/>
    </xf>
    <xf numFmtId="38" fontId="4" fillId="0" borderId="30" xfId="81" applyFont="1" applyFill="1" applyBorder="1" applyAlignment="1">
      <alignment horizontal="right" vertical="center"/>
    </xf>
    <xf numFmtId="38" fontId="4" fillId="0" borderId="58" xfId="81" applyFont="1" applyFill="1" applyBorder="1" applyAlignment="1">
      <alignment horizontal="right" vertical="center"/>
    </xf>
    <xf numFmtId="217" fontId="84" fillId="0" borderId="42" xfId="0" applyNumberFormat="1" applyFont="1" applyFill="1" applyBorder="1" applyAlignment="1">
      <alignment horizontal="right" vertical="center"/>
    </xf>
    <xf numFmtId="217" fontId="84" fillId="0" borderId="73" xfId="0" applyNumberFormat="1" applyFont="1" applyFill="1" applyBorder="1" applyAlignment="1">
      <alignment horizontal="right" vertical="center"/>
    </xf>
    <xf numFmtId="217" fontId="84" fillId="0" borderId="34" xfId="0" applyNumberFormat="1" applyFont="1" applyFill="1" applyBorder="1" applyAlignment="1">
      <alignment horizontal="right" vertical="center"/>
    </xf>
    <xf numFmtId="217" fontId="84" fillId="0" borderId="67" xfId="0" applyNumberFormat="1" applyFont="1" applyFill="1" applyBorder="1" applyAlignment="1">
      <alignment horizontal="right" vertical="center"/>
    </xf>
    <xf numFmtId="217" fontId="19" fillId="0" borderId="34" xfId="0" applyNumberFormat="1" applyFont="1" applyFill="1" applyBorder="1" applyAlignment="1">
      <alignment horizontal="right" vertical="center"/>
    </xf>
    <xf numFmtId="217" fontId="19" fillId="0" borderId="67" xfId="0" applyNumberFormat="1" applyFont="1" applyFill="1" applyBorder="1" applyAlignment="1">
      <alignment horizontal="right" vertical="center"/>
    </xf>
    <xf numFmtId="217" fontId="84" fillId="0" borderId="35" xfId="0" applyNumberFormat="1" applyFont="1" applyFill="1" applyBorder="1" applyAlignment="1">
      <alignment horizontal="right" vertical="center"/>
    </xf>
    <xf numFmtId="217" fontId="84" fillId="0" borderId="48" xfId="0" applyNumberFormat="1" applyFont="1" applyFill="1" applyBorder="1" applyAlignment="1">
      <alignment horizontal="right" vertical="center"/>
    </xf>
    <xf numFmtId="227" fontId="80" fillId="0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74" xfId="81" applyNumberFormat="1" applyFont="1" applyFill="1" applyBorder="1" applyAlignment="1" applyProtection="1">
      <alignment horizontal="right" vertical="center" shrinkToFit="1"/>
      <protection locked="0"/>
    </xf>
    <xf numFmtId="227" fontId="20" fillId="0" borderId="29" xfId="81" applyNumberFormat="1" applyFont="1" applyFill="1" applyBorder="1" applyAlignment="1" applyProtection="1">
      <alignment horizontal="right" vertical="center" shrinkToFit="1"/>
      <protection locked="0"/>
    </xf>
    <xf numFmtId="227" fontId="20" fillId="0" borderId="74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37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59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65" xfId="81" applyNumberFormat="1" applyFont="1" applyFill="1" applyBorder="1" applyAlignment="1" applyProtection="1">
      <alignment vertical="center" shrinkToFit="1"/>
      <protection locked="0"/>
    </xf>
    <xf numFmtId="227" fontId="80" fillId="0" borderId="27" xfId="81" applyNumberFormat="1" applyFont="1" applyFill="1" applyBorder="1" applyAlignment="1" applyProtection="1">
      <alignment vertical="center" shrinkToFit="1"/>
      <protection locked="0"/>
    </xf>
    <xf numFmtId="227" fontId="80" fillId="0" borderId="65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27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30" xfId="81" applyNumberFormat="1" applyFont="1" applyFill="1" applyBorder="1" applyAlignment="1" applyProtection="1">
      <alignment horizontal="right" vertical="center" shrinkToFit="1"/>
      <protection locked="0"/>
    </xf>
    <xf numFmtId="227" fontId="20" fillId="0" borderId="30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40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75" xfId="81" applyNumberFormat="1" applyFont="1" applyFill="1" applyBorder="1" applyAlignment="1" applyProtection="1">
      <alignment vertical="center" shrinkToFit="1"/>
      <protection locked="0"/>
    </xf>
    <xf numFmtId="227" fontId="80" fillId="0" borderId="75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72" xfId="81" applyNumberFormat="1" applyFont="1" applyFill="1" applyBorder="1" applyAlignment="1" applyProtection="1">
      <alignment vertical="center" shrinkToFit="1"/>
      <protection locked="0"/>
    </xf>
    <xf numFmtId="227" fontId="80" fillId="0" borderId="72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67" xfId="81" applyNumberFormat="1" applyFont="1" applyFill="1" applyBorder="1" applyAlignment="1" applyProtection="1">
      <alignment horizontal="right" vertical="center" shrinkToFit="1"/>
      <protection locked="0"/>
    </xf>
    <xf numFmtId="227" fontId="20" fillId="0" borderId="67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38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71" xfId="81" applyNumberFormat="1" applyFont="1" applyFill="1" applyBorder="1" applyAlignment="1" applyProtection="1">
      <alignment vertical="center" shrinkToFit="1"/>
      <protection locked="0"/>
    </xf>
    <xf numFmtId="227" fontId="80" fillId="0" borderId="71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58" xfId="81" applyNumberFormat="1" applyFont="1" applyFill="1" applyBorder="1" applyAlignment="1" applyProtection="1">
      <alignment horizontal="right" vertical="center" shrinkToFit="1"/>
      <protection locked="0"/>
    </xf>
    <xf numFmtId="227" fontId="20" fillId="0" borderId="58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50" xfId="81" applyNumberFormat="1" applyFont="1" applyFill="1" applyBorder="1" applyAlignment="1" applyProtection="1">
      <alignment horizontal="right" vertical="center" shrinkToFit="1"/>
      <protection locked="0"/>
    </xf>
    <xf numFmtId="38" fontId="84" fillId="0" borderId="71" xfId="81" applyFont="1" applyFill="1" applyBorder="1" applyAlignment="1">
      <alignment horizontal="right" vertical="center"/>
    </xf>
    <xf numFmtId="38" fontId="19" fillId="0" borderId="71" xfId="81" applyFont="1" applyFill="1" applyBorder="1" applyAlignment="1">
      <alignment horizontal="right" vertical="center"/>
    </xf>
    <xf numFmtId="38" fontId="84" fillId="0" borderId="76" xfId="81" applyFont="1" applyFill="1" applyBorder="1" applyAlignment="1">
      <alignment horizontal="right" vertical="center"/>
    </xf>
    <xf numFmtId="38" fontId="84" fillId="0" borderId="72" xfId="81" applyFont="1" applyFill="1" applyBorder="1" applyAlignment="1">
      <alignment horizontal="right" vertical="center"/>
    </xf>
    <xf numFmtId="38" fontId="19" fillId="0" borderId="72" xfId="81" applyFont="1" applyFill="1" applyBorder="1" applyAlignment="1">
      <alignment horizontal="right" vertical="center"/>
    </xf>
    <xf numFmtId="38" fontId="84" fillId="0" borderId="77" xfId="81" applyFont="1" applyFill="1" applyBorder="1" applyAlignment="1">
      <alignment horizontal="right" vertical="center"/>
    </xf>
    <xf numFmtId="38" fontId="84" fillId="0" borderId="64" xfId="81" applyFont="1" applyFill="1" applyBorder="1" applyAlignment="1">
      <alignment horizontal="right" vertical="center"/>
    </xf>
    <xf numFmtId="38" fontId="19" fillId="0" borderId="64" xfId="81" applyFont="1" applyFill="1" applyBorder="1" applyAlignment="1">
      <alignment horizontal="right" vertical="center"/>
    </xf>
    <xf numFmtId="38" fontId="84" fillId="0" borderId="78" xfId="81" applyFont="1" applyFill="1" applyBorder="1" applyAlignment="1">
      <alignment horizontal="right" vertical="center"/>
    </xf>
    <xf numFmtId="38" fontId="84" fillId="0" borderId="64" xfId="81" applyFont="1" applyFill="1" applyBorder="1" applyAlignment="1">
      <alignment horizontal="right" vertical="center" wrapText="1"/>
    </xf>
    <xf numFmtId="38" fontId="74" fillId="0" borderId="55" xfId="81" applyFont="1" applyFill="1" applyBorder="1" applyAlignment="1">
      <alignment horizontal="right" vertical="center"/>
    </xf>
    <xf numFmtId="38" fontId="74" fillId="0" borderId="56" xfId="81" applyFont="1" applyFill="1" applyBorder="1" applyAlignment="1">
      <alignment horizontal="right" vertical="center"/>
    </xf>
    <xf numFmtId="38" fontId="17" fillId="0" borderId="56" xfId="81" applyFont="1" applyFill="1" applyBorder="1" applyAlignment="1">
      <alignment horizontal="right" vertical="center"/>
    </xf>
    <xf numFmtId="38" fontId="74" fillId="0" borderId="45" xfId="81" applyFont="1" applyFill="1" applyBorder="1" applyAlignment="1">
      <alignment horizontal="right" vertical="center"/>
    </xf>
    <xf numFmtId="38" fontId="74" fillId="0" borderId="73" xfId="81" applyFont="1" applyFill="1" applyBorder="1" applyAlignment="1">
      <alignment horizontal="right" vertical="center"/>
    </xf>
    <xf numFmtId="38" fontId="74" fillId="0" borderId="67" xfId="81" applyFont="1" applyFill="1" applyBorder="1" applyAlignment="1">
      <alignment horizontal="right" vertical="center"/>
    </xf>
    <xf numFmtId="38" fontId="17" fillId="0" borderId="67" xfId="81" applyFont="1" applyFill="1" applyBorder="1" applyAlignment="1">
      <alignment horizontal="right" vertical="center"/>
    </xf>
    <xf numFmtId="38" fontId="74" fillId="0" borderId="48" xfId="81" applyFont="1" applyFill="1" applyBorder="1" applyAlignment="1">
      <alignment horizontal="right" vertical="center"/>
    </xf>
    <xf numFmtId="38" fontId="74" fillId="0" borderId="67" xfId="81" applyFont="1" applyFill="1" applyBorder="1" applyAlignment="1">
      <alignment horizontal="right" vertical="center" wrapText="1"/>
    </xf>
    <xf numFmtId="38" fontId="74" fillId="0" borderId="79" xfId="81" applyFont="1" applyFill="1" applyBorder="1" applyAlignment="1">
      <alignment horizontal="right" vertical="center"/>
    </xf>
    <xf numFmtId="38" fontId="74" fillId="0" borderId="58" xfId="81" applyFont="1" applyFill="1" applyBorder="1" applyAlignment="1">
      <alignment horizontal="right" vertical="center"/>
    </xf>
    <xf numFmtId="38" fontId="17" fillId="0" borderId="58" xfId="81" applyFont="1" applyFill="1" applyBorder="1" applyAlignment="1">
      <alignment horizontal="right" vertical="center"/>
    </xf>
    <xf numFmtId="38" fontId="74" fillId="0" borderId="57" xfId="81" applyFont="1" applyFill="1" applyBorder="1" applyAlignment="1">
      <alignment horizontal="right" vertical="center"/>
    </xf>
    <xf numFmtId="38" fontId="73" fillId="0" borderId="65" xfId="81" applyFont="1" applyFill="1" applyBorder="1" applyAlignment="1">
      <alignment horizontal="right" vertical="center"/>
    </xf>
    <xf numFmtId="38" fontId="73" fillId="0" borderId="29" xfId="81" applyFont="1" applyFill="1" applyBorder="1" applyAlignment="1">
      <alignment horizontal="right" vertical="center"/>
    </xf>
    <xf numFmtId="38" fontId="18" fillId="0" borderId="29" xfId="81" applyFont="1" applyFill="1" applyBorder="1" applyAlignment="1">
      <alignment horizontal="right" vertical="center"/>
    </xf>
    <xf numFmtId="38" fontId="73" fillId="0" borderId="80" xfId="81" applyFont="1" applyFill="1" applyBorder="1" applyAlignment="1">
      <alignment horizontal="right" vertical="center"/>
    </xf>
    <xf numFmtId="38" fontId="10" fillId="0" borderId="65" xfId="81" applyFont="1" applyFill="1" applyBorder="1" applyAlignment="1">
      <alignment horizontal="center" vertical="center"/>
    </xf>
    <xf numFmtId="38" fontId="10" fillId="0" borderId="56" xfId="81" applyFont="1" applyFill="1" applyBorder="1" applyAlignment="1">
      <alignment horizontal="center" vertical="center"/>
    </xf>
    <xf numFmtId="38" fontId="10" fillId="0" borderId="29" xfId="81" applyFont="1" applyFill="1" applyBorder="1" applyAlignment="1">
      <alignment horizontal="center" vertical="center"/>
    </xf>
    <xf numFmtId="38" fontId="10" fillId="0" borderId="58" xfId="81" applyFont="1" applyFill="1" applyBorder="1" applyAlignment="1">
      <alignment horizontal="center" vertical="center"/>
    </xf>
    <xf numFmtId="38" fontId="18" fillId="0" borderId="56" xfId="81" applyFont="1" applyFill="1" applyBorder="1" applyAlignment="1">
      <alignment horizontal="center" vertical="center"/>
    </xf>
    <xf numFmtId="38" fontId="10" fillId="0" borderId="74" xfId="81" applyFont="1" applyFill="1" applyBorder="1" applyAlignment="1">
      <alignment horizontal="center" vertical="center"/>
    </xf>
    <xf numFmtId="38" fontId="18" fillId="0" borderId="74" xfId="81" applyFont="1" applyFill="1" applyBorder="1" applyAlignment="1">
      <alignment horizontal="center" vertical="center"/>
    </xf>
    <xf numFmtId="38" fontId="10" fillId="0" borderId="59" xfId="81" applyFont="1" applyFill="1" applyBorder="1" applyAlignment="1">
      <alignment horizontal="center" vertical="center"/>
    </xf>
    <xf numFmtId="38" fontId="73" fillId="0" borderId="56" xfId="81" applyFont="1" applyFill="1" applyBorder="1" applyAlignment="1">
      <alignment horizontal="center" vertical="center"/>
    </xf>
    <xf numFmtId="38" fontId="10" fillId="0" borderId="64" xfId="81" applyFont="1" applyFill="1" applyBorder="1" applyAlignment="1">
      <alignment vertical="center"/>
    </xf>
    <xf numFmtId="38" fontId="10" fillId="0" borderId="74" xfId="81" applyFont="1" applyFill="1" applyBorder="1" applyAlignment="1">
      <alignment vertical="center"/>
    </xf>
    <xf numFmtId="38" fontId="10" fillId="0" borderId="56" xfId="81" applyFont="1" applyFill="1" applyBorder="1" applyAlignment="1">
      <alignment vertical="center"/>
    </xf>
    <xf numFmtId="38" fontId="10" fillId="0" borderId="74" xfId="81" applyFont="1" applyFill="1" applyBorder="1" applyAlignment="1">
      <alignment horizontal="right" vertical="center"/>
    </xf>
    <xf numFmtId="38" fontId="10" fillId="0" borderId="59" xfId="81" applyFont="1" applyFill="1" applyBorder="1" applyAlignment="1">
      <alignment vertical="center"/>
    </xf>
    <xf numFmtId="38" fontId="10" fillId="0" borderId="71" xfId="81" applyFont="1" applyFill="1" applyBorder="1" applyAlignment="1">
      <alignment horizontal="center" vertical="center"/>
    </xf>
    <xf numFmtId="38" fontId="18" fillId="0" borderId="58" xfId="81" applyFont="1" applyFill="1" applyBorder="1" applyAlignment="1">
      <alignment horizontal="center" vertical="center"/>
    </xf>
    <xf numFmtId="227" fontId="80" fillId="16" borderId="28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16" borderId="30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29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74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30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67" xfId="81" applyNumberFormat="1" applyFont="1" applyFill="1" applyBorder="1" applyAlignment="1" applyProtection="1">
      <alignment horizontal="right" vertical="center" shrinkToFit="1"/>
      <protection locked="0"/>
    </xf>
    <xf numFmtId="227" fontId="80" fillId="0" borderId="58" xfId="81" applyNumberFormat="1" applyFont="1" applyFill="1" applyBorder="1" applyAlignment="1" applyProtection="1">
      <alignment horizontal="right" vertical="center" shrinkToFit="1"/>
      <protection locked="0"/>
    </xf>
    <xf numFmtId="0" fontId="10" fillId="0" borderId="8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9" fillId="57" borderId="42" xfId="0" applyFont="1" applyFill="1" applyBorder="1" applyAlignment="1">
      <alignment horizontal="center" vertical="center" wrapText="1"/>
    </xf>
    <xf numFmtId="0" fontId="9" fillId="57" borderId="70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  <protection/>
    </xf>
    <xf numFmtId="0" fontId="26" fillId="0" borderId="72" xfId="0" applyFont="1" applyFill="1" applyBorder="1" applyAlignment="1" applyProtection="1">
      <alignment horizontal="center" vertical="center" wrapText="1"/>
      <protection/>
    </xf>
    <xf numFmtId="0" fontId="9" fillId="57" borderId="69" xfId="0" applyFont="1" applyFill="1" applyBorder="1" applyAlignment="1">
      <alignment horizontal="center" vertical="center" wrapText="1"/>
    </xf>
    <xf numFmtId="0" fontId="9" fillId="57" borderId="84" xfId="0" applyFont="1" applyFill="1" applyBorder="1" applyAlignment="1">
      <alignment horizontal="center" vertical="center" wrapText="1"/>
    </xf>
    <xf numFmtId="0" fontId="26" fillId="16" borderId="85" xfId="0" applyFont="1" applyFill="1" applyBorder="1" applyAlignment="1" applyProtection="1">
      <alignment horizontal="center" vertical="center" wrapText="1"/>
      <protection/>
    </xf>
    <xf numFmtId="0" fontId="26" fillId="16" borderId="86" xfId="0" applyFont="1" applyFill="1" applyBorder="1" applyAlignment="1" applyProtection="1">
      <alignment horizontal="center" vertical="center" wrapText="1"/>
      <protection/>
    </xf>
    <xf numFmtId="0" fontId="9" fillId="58" borderId="69" xfId="0" applyFont="1" applyFill="1" applyBorder="1" applyAlignment="1">
      <alignment horizontal="center" vertical="center" wrapText="1"/>
    </xf>
    <xf numFmtId="0" fontId="9" fillId="58" borderId="70" xfId="0" applyFont="1" applyFill="1" applyBorder="1" applyAlignment="1">
      <alignment horizontal="center" vertical="center" wrapText="1"/>
    </xf>
    <xf numFmtId="0" fontId="26" fillId="16" borderId="47" xfId="0" applyFont="1" applyFill="1" applyBorder="1" applyAlignment="1" applyProtection="1">
      <alignment horizontal="center" vertical="center" wrapText="1"/>
      <protection/>
    </xf>
    <xf numFmtId="0" fontId="26" fillId="16" borderId="87" xfId="0" applyFont="1" applyFill="1" applyBorder="1" applyAlignment="1" applyProtection="1">
      <alignment horizontal="center" vertical="center" wrapText="1"/>
      <protection/>
    </xf>
    <xf numFmtId="0" fontId="9" fillId="58" borderId="88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6" fillId="0" borderId="71" xfId="0" applyFont="1" applyFill="1" applyBorder="1" applyAlignment="1" applyProtection="1">
      <alignment horizontal="center" vertical="center" wrapText="1"/>
      <protection/>
    </xf>
    <xf numFmtId="0" fontId="87" fillId="57" borderId="69" xfId="0" applyFont="1" applyFill="1" applyBorder="1" applyAlignment="1">
      <alignment horizontal="center" vertical="center" wrapText="1"/>
    </xf>
    <xf numFmtId="0" fontId="87" fillId="57" borderId="8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15" fillId="57" borderId="42" xfId="0" applyFont="1" applyFill="1" applyBorder="1" applyAlignment="1">
      <alignment horizontal="center" vertical="center"/>
    </xf>
    <xf numFmtId="0" fontId="15" fillId="57" borderId="70" xfId="0" applyFont="1" applyFill="1" applyBorder="1" applyAlignment="1">
      <alignment horizontal="center" vertical="center"/>
    </xf>
    <xf numFmtId="0" fontId="15" fillId="57" borderId="69" xfId="0" applyFont="1" applyFill="1" applyBorder="1" applyAlignment="1">
      <alignment horizontal="center" vertical="center"/>
    </xf>
    <xf numFmtId="0" fontId="15" fillId="57" borderId="84" xfId="0" applyFont="1" applyFill="1" applyBorder="1" applyAlignment="1">
      <alignment horizontal="center" vertical="center"/>
    </xf>
    <xf numFmtId="0" fontId="15" fillId="57" borderId="88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shrinkToFit="1"/>
    </xf>
    <xf numFmtId="0" fontId="84" fillId="0" borderId="81" xfId="0" applyFont="1" applyFill="1" applyBorder="1" applyAlignment="1">
      <alignment horizontal="center" vertical="center"/>
    </xf>
    <xf numFmtId="0" fontId="84" fillId="0" borderId="82" xfId="0" applyFont="1" applyFill="1" applyBorder="1" applyAlignment="1">
      <alignment horizontal="center" vertical="center"/>
    </xf>
    <xf numFmtId="0" fontId="84" fillId="0" borderId="83" xfId="0" applyFont="1" applyFill="1" applyBorder="1" applyAlignment="1">
      <alignment horizontal="center" vertical="center"/>
    </xf>
    <xf numFmtId="0" fontId="88" fillId="57" borderId="69" xfId="0" applyFont="1" applyFill="1" applyBorder="1" applyAlignment="1">
      <alignment horizontal="center" vertical="center" wrapText="1"/>
    </xf>
    <xf numFmtId="0" fontId="88" fillId="57" borderId="84" xfId="0" applyFont="1" applyFill="1" applyBorder="1" applyAlignment="1">
      <alignment horizontal="center" vertical="center" wrapText="1"/>
    </xf>
    <xf numFmtId="0" fontId="88" fillId="57" borderId="70" xfId="0" applyFont="1" applyFill="1" applyBorder="1" applyAlignment="1">
      <alignment horizontal="center" vertical="center" wrapText="1"/>
    </xf>
    <xf numFmtId="0" fontId="88" fillId="57" borderId="88" xfId="0" applyFont="1" applyFill="1" applyBorder="1" applyAlignment="1">
      <alignment horizontal="center" vertical="center"/>
    </xf>
    <xf numFmtId="0" fontId="88" fillId="57" borderId="42" xfId="0" applyFont="1" applyFill="1" applyBorder="1" applyAlignment="1">
      <alignment horizontal="center" vertical="center" wrapText="1"/>
    </xf>
    <xf numFmtId="0" fontId="80" fillId="16" borderId="30" xfId="0" applyFont="1" applyFill="1" applyBorder="1" applyAlignment="1" applyProtection="1">
      <alignment horizontal="center" vertical="center" wrapText="1"/>
      <protection locked="0"/>
    </xf>
    <xf numFmtId="0" fontId="80" fillId="16" borderId="89" xfId="0" applyFont="1" applyFill="1" applyBorder="1" applyAlignment="1" applyProtection="1">
      <alignment horizontal="center" vertical="center" wrapText="1"/>
      <protection locked="0"/>
    </xf>
    <xf numFmtId="0" fontId="80" fillId="0" borderId="56" xfId="0" applyFont="1" applyFill="1" applyBorder="1" applyAlignment="1" applyProtection="1">
      <alignment horizontal="center" vertical="center" wrapText="1"/>
      <protection locked="0"/>
    </xf>
    <xf numFmtId="0" fontId="80" fillId="0" borderId="90" xfId="0" applyFont="1" applyFill="1" applyBorder="1" applyAlignment="1" applyProtection="1">
      <alignment horizontal="center" vertical="center" wrapText="1"/>
      <protection locked="0"/>
    </xf>
    <xf numFmtId="0" fontId="80" fillId="0" borderId="74" xfId="0" applyFont="1" applyFill="1" applyBorder="1" applyAlignment="1" applyProtection="1">
      <alignment horizontal="center" vertical="center" wrapText="1"/>
      <protection locked="0"/>
    </xf>
    <xf numFmtId="0" fontId="80" fillId="0" borderId="19" xfId="0" applyFont="1" applyBorder="1" applyAlignment="1">
      <alignment horizontal="right" vertical="center"/>
    </xf>
    <xf numFmtId="0" fontId="73" fillId="0" borderId="81" xfId="0" applyFont="1" applyFill="1" applyBorder="1" applyAlignment="1">
      <alignment horizontal="center" vertical="center"/>
    </xf>
    <xf numFmtId="0" fontId="73" fillId="0" borderId="82" xfId="0" applyFont="1" applyFill="1" applyBorder="1" applyAlignment="1">
      <alignment horizontal="center" vertical="center"/>
    </xf>
    <xf numFmtId="0" fontId="73" fillId="0" borderId="83" xfId="0" applyFont="1" applyFill="1" applyBorder="1" applyAlignment="1">
      <alignment horizontal="center" vertical="center"/>
    </xf>
    <xf numFmtId="0" fontId="80" fillId="57" borderId="91" xfId="0" applyFont="1" applyFill="1" applyBorder="1" applyAlignment="1">
      <alignment horizontal="center" vertical="center" wrapText="1"/>
    </xf>
    <xf numFmtId="0" fontId="80" fillId="57" borderId="92" xfId="0" applyFont="1" applyFill="1" applyBorder="1" applyAlignment="1">
      <alignment horizontal="center" vertical="center" wrapText="1"/>
    </xf>
    <xf numFmtId="0" fontId="80" fillId="57" borderId="84" xfId="0" applyFont="1" applyFill="1" applyBorder="1" applyAlignment="1">
      <alignment horizontal="center" vertical="center" wrapText="1"/>
    </xf>
    <xf numFmtId="0" fontId="80" fillId="57" borderId="92" xfId="0" applyFont="1" applyFill="1" applyBorder="1" applyAlignment="1">
      <alignment horizontal="center" vertical="center"/>
    </xf>
    <xf numFmtId="0" fontId="80" fillId="57" borderId="66" xfId="0" applyFont="1" applyFill="1" applyBorder="1" applyAlignment="1">
      <alignment horizontal="center" vertical="center"/>
    </xf>
    <xf numFmtId="0" fontId="80" fillId="57" borderId="55" xfId="0" applyFont="1" applyFill="1" applyBorder="1" applyAlignment="1">
      <alignment horizontal="center" vertical="center"/>
    </xf>
    <xf numFmtId="0" fontId="80" fillId="57" borderId="70" xfId="0" applyFont="1" applyFill="1" applyBorder="1" applyAlignment="1">
      <alignment horizontal="center" vertical="center"/>
    </xf>
    <xf numFmtId="0" fontId="80" fillId="57" borderId="79" xfId="0" applyFont="1" applyFill="1" applyBorder="1" applyAlignment="1">
      <alignment horizontal="center" vertical="center"/>
    </xf>
    <xf numFmtId="0" fontId="80" fillId="57" borderId="70" xfId="0" applyFont="1" applyFill="1" applyBorder="1" applyAlignment="1">
      <alignment horizontal="center" vertical="center" wrapText="1"/>
    </xf>
    <xf numFmtId="0" fontId="80" fillId="16" borderId="34" xfId="0" applyFont="1" applyFill="1" applyBorder="1" applyAlignment="1" applyProtection="1">
      <alignment horizontal="center" vertical="center" wrapText="1"/>
      <protection locked="0"/>
    </xf>
    <xf numFmtId="0" fontId="80" fillId="0" borderId="30" xfId="0" applyFont="1" applyFill="1" applyBorder="1" applyAlignment="1" applyProtection="1">
      <alignment horizontal="center" vertical="center" wrapText="1"/>
      <protection locked="0"/>
    </xf>
    <xf numFmtId="0" fontId="80" fillId="16" borderId="28" xfId="0" applyFont="1" applyFill="1" applyBorder="1" applyAlignment="1" applyProtection="1">
      <alignment horizontal="center" vertical="center" wrapText="1"/>
      <protection locked="0"/>
    </xf>
    <xf numFmtId="0" fontId="80" fillId="57" borderId="69" xfId="0" applyFont="1" applyFill="1" applyBorder="1" applyAlignment="1">
      <alignment horizontal="center" vertical="center"/>
    </xf>
    <xf numFmtId="0" fontId="80" fillId="0" borderId="70" xfId="0" applyFont="1" applyBorder="1" applyAlignment="1">
      <alignment horizontal="center" vertical="center"/>
    </xf>
    <xf numFmtId="0" fontId="80" fillId="0" borderId="84" xfId="0" applyFont="1" applyBorder="1" applyAlignment="1">
      <alignment horizontal="center" vertical="center"/>
    </xf>
    <xf numFmtId="0" fontId="84" fillId="0" borderId="93" xfId="0" applyFont="1" applyFill="1" applyBorder="1" applyAlignment="1">
      <alignment horizontal="center" vertical="center"/>
    </xf>
    <xf numFmtId="0" fontId="75" fillId="16" borderId="94" xfId="0" applyFont="1" applyFill="1" applyBorder="1" applyAlignment="1">
      <alignment horizontal="center" vertical="center" wrapText="1"/>
    </xf>
    <xf numFmtId="0" fontId="75" fillId="16" borderId="0" xfId="0" applyFont="1" applyFill="1" applyBorder="1" applyAlignment="1">
      <alignment horizontal="center" vertical="center"/>
    </xf>
    <xf numFmtId="0" fontId="75" fillId="16" borderId="33" xfId="0" applyFont="1" applyFill="1" applyBorder="1" applyAlignment="1">
      <alignment horizontal="center" vertical="center"/>
    </xf>
    <xf numFmtId="0" fontId="75" fillId="16" borderId="27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 wrapText="1"/>
    </xf>
    <xf numFmtId="0" fontId="75" fillId="0" borderId="95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75" fillId="0" borderId="75" xfId="0" applyFont="1" applyFill="1" applyBorder="1" applyAlignment="1">
      <alignment horizontal="center" vertical="center"/>
    </xf>
    <xf numFmtId="0" fontId="9" fillId="57" borderId="88" xfId="0" applyFont="1" applyFill="1" applyBorder="1" applyAlignment="1">
      <alignment horizontal="center" vertical="center" wrapText="1"/>
    </xf>
    <xf numFmtId="0" fontId="8" fillId="16" borderId="96" xfId="0" applyFont="1" applyFill="1" applyBorder="1" applyAlignment="1" applyProtection="1">
      <alignment horizontal="center" vertical="center" wrapText="1"/>
      <protection/>
    </xf>
    <xf numFmtId="0" fontId="8" fillId="16" borderId="97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16" borderId="47" xfId="0" applyFont="1" applyFill="1" applyBorder="1" applyAlignment="1">
      <alignment horizontal="center" vertical="center" wrapText="1"/>
    </xf>
    <xf numFmtId="0" fontId="8" fillId="16" borderId="96" xfId="0" applyFont="1" applyFill="1" applyBorder="1" applyAlignment="1">
      <alignment horizontal="center" vertical="center"/>
    </xf>
    <xf numFmtId="0" fontId="8" fillId="16" borderId="52" xfId="0" applyFont="1" applyFill="1" applyBorder="1" applyAlignment="1">
      <alignment horizontal="center" vertical="center"/>
    </xf>
    <xf numFmtId="0" fontId="8" fillId="16" borderId="9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9"/>
  <sheetViews>
    <sheetView view="pageBreakPreview" zoomScale="75" zoomScaleNormal="75" zoomScaleSheetLayoutView="75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7" sqref="C47"/>
    </sheetView>
  </sheetViews>
  <sheetFormatPr defaultColWidth="9.00390625" defaultRowHeight="13.5"/>
  <cols>
    <col min="1" max="1" width="15.625" style="18" customWidth="1"/>
    <col min="2" max="9" width="10.375" style="18" bestFit="1" customWidth="1"/>
    <col min="10" max="13" width="10.375" style="18" customWidth="1"/>
    <col min="14" max="14" width="10.375" style="18" bestFit="1" customWidth="1"/>
    <col min="15" max="17" width="10.375" style="18" customWidth="1"/>
    <col min="18" max="16384" width="9.00390625" style="18" customWidth="1"/>
  </cols>
  <sheetData>
    <row r="1" spans="1:17" s="43" customFormat="1" ht="35.25" customHeight="1">
      <c r="A1" s="57" t="s">
        <v>72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P1" s="42"/>
      <c r="Q1" s="42"/>
    </row>
    <row r="2" spans="1:17" ht="31.5" customHeight="1">
      <c r="A2" s="57" t="s">
        <v>66</v>
      </c>
      <c r="B2" s="20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P2" s="5"/>
      <c r="Q2" s="5"/>
    </row>
    <row r="3" spans="6:15" ht="14.25" customHeight="1" thickBot="1">
      <c r="F3" s="8"/>
      <c r="G3" s="8"/>
      <c r="O3" s="12"/>
    </row>
    <row r="4" spans="1:17" ht="98.25" customHeight="1">
      <c r="A4" s="569" t="s">
        <v>45</v>
      </c>
      <c r="B4" s="572" t="s">
        <v>75</v>
      </c>
      <c r="C4" s="573"/>
      <c r="D4" s="580" t="s">
        <v>76</v>
      </c>
      <c r="E4" s="581"/>
      <c r="F4" s="587" t="s">
        <v>77</v>
      </c>
      <c r="G4" s="588"/>
      <c r="H4" s="576" t="s">
        <v>78</v>
      </c>
      <c r="I4" s="573"/>
      <c r="J4" s="580" t="s">
        <v>79</v>
      </c>
      <c r="K4" s="581"/>
      <c r="L4" s="580" t="s">
        <v>80</v>
      </c>
      <c r="M4" s="581"/>
      <c r="N4" s="576" t="s">
        <v>46</v>
      </c>
      <c r="O4" s="577"/>
      <c r="P4" s="580" t="s">
        <v>81</v>
      </c>
      <c r="Q4" s="584"/>
    </row>
    <row r="5" spans="1:17" s="3" customFormat="1" ht="29.25" customHeight="1">
      <c r="A5" s="570"/>
      <c r="B5" s="578" t="s">
        <v>90</v>
      </c>
      <c r="C5" s="574" t="s">
        <v>95</v>
      </c>
      <c r="D5" s="582" t="s">
        <v>90</v>
      </c>
      <c r="E5" s="574" t="s">
        <v>95</v>
      </c>
      <c r="F5" s="578" t="s">
        <v>90</v>
      </c>
      <c r="G5" s="574" t="s">
        <v>95</v>
      </c>
      <c r="H5" s="578" t="s">
        <v>90</v>
      </c>
      <c r="I5" s="574" t="s">
        <v>95</v>
      </c>
      <c r="J5" s="582" t="s">
        <v>90</v>
      </c>
      <c r="K5" s="574" t="s">
        <v>95</v>
      </c>
      <c r="L5" s="582" t="s">
        <v>90</v>
      </c>
      <c r="M5" s="574" t="s">
        <v>95</v>
      </c>
      <c r="N5" s="578" t="s">
        <v>90</v>
      </c>
      <c r="O5" s="574" t="s">
        <v>95</v>
      </c>
      <c r="P5" s="582" t="s">
        <v>90</v>
      </c>
      <c r="Q5" s="585" t="s">
        <v>95</v>
      </c>
    </row>
    <row r="6" spans="1:17" s="3" customFormat="1" ht="29.25" customHeight="1">
      <c r="A6" s="570"/>
      <c r="B6" s="579"/>
      <c r="C6" s="575"/>
      <c r="D6" s="583"/>
      <c r="E6" s="575"/>
      <c r="F6" s="579"/>
      <c r="G6" s="575"/>
      <c r="H6" s="579"/>
      <c r="I6" s="575"/>
      <c r="J6" s="583"/>
      <c r="K6" s="575"/>
      <c r="L6" s="583"/>
      <c r="M6" s="575"/>
      <c r="N6" s="579"/>
      <c r="O6" s="575"/>
      <c r="P6" s="583"/>
      <c r="Q6" s="586"/>
    </row>
    <row r="7" spans="1:17" s="3" customFormat="1" ht="18" thickBot="1">
      <c r="A7" s="571"/>
      <c r="B7" s="71" t="s">
        <v>44</v>
      </c>
      <c r="C7" s="82" t="s">
        <v>44</v>
      </c>
      <c r="D7" s="76" t="s">
        <v>60</v>
      </c>
      <c r="E7" s="82" t="s">
        <v>60</v>
      </c>
      <c r="F7" s="159" t="s">
        <v>60</v>
      </c>
      <c r="G7" s="158" t="s">
        <v>60</v>
      </c>
      <c r="H7" s="76" t="s">
        <v>60</v>
      </c>
      <c r="I7" s="84" t="s">
        <v>60</v>
      </c>
      <c r="J7" s="76" t="s">
        <v>60</v>
      </c>
      <c r="K7" s="82" t="s">
        <v>60</v>
      </c>
      <c r="L7" s="76" t="s">
        <v>60</v>
      </c>
      <c r="M7" s="82" t="s">
        <v>60</v>
      </c>
      <c r="N7" s="159" t="s">
        <v>61</v>
      </c>
      <c r="O7" s="158" t="s">
        <v>61</v>
      </c>
      <c r="P7" s="76" t="s">
        <v>60</v>
      </c>
      <c r="Q7" s="172" t="s">
        <v>60</v>
      </c>
    </row>
    <row r="8" spans="1:17" s="3" customFormat="1" ht="21.75" customHeight="1">
      <c r="A8" s="9" t="s">
        <v>42</v>
      </c>
      <c r="B8" s="72">
        <v>25</v>
      </c>
      <c r="C8" s="541">
        <v>25</v>
      </c>
      <c r="D8" s="335" t="s">
        <v>58</v>
      </c>
      <c r="E8" s="545" t="s">
        <v>98</v>
      </c>
      <c r="F8" s="337" t="s">
        <v>58</v>
      </c>
      <c r="G8" s="545" t="s">
        <v>98</v>
      </c>
      <c r="H8" s="336" t="s">
        <v>58</v>
      </c>
      <c r="I8" s="545" t="s">
        <v>98</v>
      </c>
      <c r="J8" s="335" t="s">
        <v>58</v>
      </c>
      <c r="K8" s="545" t="s">
        <v>98</v>
      </c>
      <c r="L8" s="335" t="s">
        <v>58</v>
      </c>
      <c r="M8" s="545" t="s">
        <v>98</v>
      </c>
      <c r="N8" s="338">
        <v>54</v>
      </c>
      <c r="O8" s="554">
        <v>45</v>
      </c>
      <c r="P8" s="335" t="s">
        <v>58</v>
      </c>
      <c r="Q8" s="559" t="s">
        <v>70</v>
      </c>
    </row>
    <row r="9" spans="1:17" s="3" customFormat="1" ht="21.75" customHeight="1">
      <c r="A9" s="10" t="s">
        <v>1</v>
      </c>
      <c r="B9" s="224">
        <v>3</v>
      </c>
      <c r="C9" s="542">
        <v>3</v>
      </c>
      <c r="D9" s="225" t="s">
        <v>58</v>
      </c>
      <c r="E9" s="546" t="s">
        <v>58</v>
      </c>
      <c r="F9" s="227" t="s">
        <v>58</v>
      </c>
      <c r="G9" s="546" t="s">
        <v>70</v>
      </c>
      <c r="H9" s="226" t="s">
        <v>59</v>
      </c>
      <c r="I9" s="546" t="s">
        <v>99</v>
      </c>
      <c r="J9" s="225" t="s">
        <v>58</v>
      </c>
      <c r="K9" s="546" t="s">
        <v>70</v>
      </c>
      <c r="L9" s="225" t="s">
        <v>58</v>
      </c>
      <c r="M9" s="546" t="s">
        <v>70</v>
      </c>
      <c r="N9" s="228">
        <v>2</v>
      </c>
      <c r="O9" s="555">
        <v>3</v>
      </c>
      <c r="P9" s="225" t="s">
        <v>59</v>
      </c>
      <c r="Q9" s="548" t="s">
        <v>99</v>
      </c>
    </row>
    <row r="10" spans="1:17" s="3" customFormat="1" ht="21.75" customHeight="1">
      <c r="A10" s="10" t="s">
        <v>3</v>
      </c>
      <c r="B10" s="73">
        <v>2</v>
      </c>
      <c r="C10" s="542">
        <v>2</v>
      </c>
      <c r="D10" s="373" t="s">
        <v>59</v>
      </c>
      <c r="E10" s="546" t="s">
        <v>99</v>
      </c>
      <c r="F10" s="375" t="s">
        <v>59</v>
      </c>
      <c r="G10" s="546" t="s">
        <v>99</v>
      </c>
      <c r="H10" s="374" t="s">
        <v>59</v>
      </c>
      <c r="I10" s="546" t="s">
        <v>99</v>
      </c>
      <c r="J10" s="373" t="s">
        <v>58</v>
      </c>
      <c r="K10" s="546" t="s">
        <v>99</v>
      </c>
      <c r="L10" s="373" t="s">
        <v>58</v>
      </c>
      <c r="M10" s="546" t="s">
        <v>99</v>
      </c>
      <c r="N10" s="376">
        <v>1</v>
      </c>
      <c r="O10" s="555">
        <v>0</v>
      </c>
      <c r="P10" s="373" t="s">
        <v>59</v>
      </c>
      <c r="Q10" s="548" t="s">
        <v>99</v>
      </c>
    </row>
    <row r="11" spans="1:17" s="3" customFormat="1" ht="21.75" customHeight="1">
      <c r="A11" s="10" t="s">
        <v>4</v>
      </c>
      <c r="B11" s="73">
        <v>2</v>
      </c>
      <c r="C11" s="542">
        <v>2</v>
      </c>
      <c r="D11" s="385" t="s">
        <v>59</v>
      </c>
      <c r="E11" s="547" t="s">
        <v>99</v>
      </c>
      <c r="F11" s="387" t="s">
        <v>59</v>
      </c>
      <c r="G11" s="547" t="s">
        <v>101</v>
      </c>
      <c r="H11" s="386" t="s">
        <v>59</v>
      </c>
      <c r="I11" s="547" t="s">
        <v>101</v>
      </c>
      <c r="J11" s="385" t="s">
        <v>59</v>
      </c>
      <c r="K11" s="547" t="s">
        <v>101</v>
      </c>
      <c r="L11" s="385" t="s">
        <v>59</v>
      </c>
      <c r="M11" s="547" t="s">
        <v>101</v>
      </c>
      <c r="N11" s="388">
        <v>1</v>
      </c>
      <c r="O11" s="555">
        <v>1</v>
      </c>
      <c r="P11" s="385" t="s">
        <v>59</v>
      </c>
      <c r="Q11" s="548" t="s">
        <v>101</v>
      </c>
    </row>
    <row r="12" spans="1:17" s="3" customFormat="1" ht="21.75" customHeight="1">
      <c r="A12" s="10" t="s">
        <v>2</v>
      </c>
      <c r="B12" s="74">
        <v>4</v>
      </c>
      <c r="C12" s="543">
        <v>4</v>
      </c>
      <c r="D12" s="323" t="s">
        <v>100</v>
      </c>
      <c r="E12" s="546" t="s">
        <v>100</v>
      </c>
      <c r="F12" s="325" t="s">
        <v>100</v>
      </c>
      <c r="G12" s="550" t="s">
        <v>100</v>
      </c>
      <c r="H12" s="312" t="s">
        <v>100</v>
      </c>
      <c r="I12" s="546" t="s">
        <v>100</v>
      </c>
      <c r="J12" s="323" t="s">
        <v>100</v>
      </c>
      <c r="K12" s="546" t="s">
        <v>100</v>
      </c>
      <c r="L12" s="323" t="s">
        <v>100</v>
      </c>
      <c r="M12" s="546" t="s">
        <v>100</v>
      </c>
      <c r="N12" s="326">
        <v>4</v>
      </c>
      <c r="O12" s="555">
        <v>4</v>
      </c>
      <c r="P12" s="323" t="s">
        <v>101</v>
      </c>
      <c r="Q12" s="548" t="s">
        <v>101</v>
      </c>
    </row>
    <row r="13" spans="1:17" s="3" customFormat="1" ht="21.75" customHeight="1">
      <c r="A13" s="10" t="s">
        <v>5</v>
      </c>
      <c r="B13" s="73">
        <v>8</v>
      </c>
      <c r="C13" s="542">
        <v>7</v>
      </c>
      <c r="D13" s="77" t="s">
        <v>58</v>
      </c>
      <c r="E13" s="546" t="s">
        <v>98</v>
      </c>
      <c r="F13" s="160" t="s">
        <v>58</v>
      </c>
      <c r="G13" s="546" t="s">
        <v>98</v>
      </c>
      <c r="H13" s="78" t="s">
        <v>59</v>
      </c>
      <c r="I13" s="546" t="s">
        <v>99</v>
      </c>
      <c r="J13" s="77" t="s">
        <v>58</v>
      </c>
      <c r="K13" s="546" t="s">
        <v>98</v>
      </c>
      <c r="L13" s="77" t="s">
        <v>58</v>
      </c>
      <c r="M13" s="546" t="s">
        <v>99</v>
      </c>
      <c r="N13" s="161">
        <v>5</v>
      </c>
      <c r="O13" s="555">
        <v>2</v>
      </c>
      <c r="P13" s="77" t="s">
        <v>59</v>
      </c>
      <c r="Q13" s="546" t="s">
        <v>99</v>
      </c>
    </row>
    <row r="14" spans="1:17" s="3" customFormat="1" ht="21.75" customHeight="1">
      <c r="A14" s="10" t="s">
        <v>6</v>
      </c>
      <c r="B14" s="74">
        <v>6</v>
      </c>
      <c r="C14" s="543">
        <v>5</v>
      </c>
      <c r="D14" s="262" t="s">
        <v>58</v>
      </c>
      <c r="E14" s="546" t="s">
        <v>58</v>
      </c>
      <c r="F14" s="264" t="s">
        <v>58</v>
      </c>
      <c r="G14" s="550" t="s">
        <v>70</v>
      </c>
      <c r="H14" s="263" t="s">
        <v>58</v>
      </c>
      <c r="I14" s="553" t="s">
        <v>99</v>
      </c>
      <c r="J14" s="262" t="s">
        <v>58</v>
      </c>
      <c r="K14" s="546" t="s">
        <v>99</v>
      </c>
      <c r="L14" s="262" t="s">
        <v>58</v>
      </c>
      <c r="M14" s="546" t="s">
        <v>99</v>
      </c>
      <c r="N14" s="265">
        <v>5</v>
      </c>
      <c r="O14" s="555">
        <v>11</v>
      </c>
      <c r="P14" s="262" t="s">
        <v>58</v>
      </c>
      <c r="Q14" s="548" t="s">
        <v>99</v>
      </c>
    </row>
    <row r="15" spans="1:17" s="3" customFormat="1" ht="21.75" customHeight="1">
      <c r="A15" s="10" t="s">
        <v>7</v>
      </c>
      <c r="B15" s="73">
        <v>7</v>
      </c>
      <c r="C15" s="542">
        <v>7</v>
      </c>
      <c r="D15" s="299" t="s">
        <v>58</v>
      </c>
      <c r="E15" s="546" t="s">
        <v>58</v>
      </c>
      <c r="F15" s="301" t="s">
        <v>58</v>
      </c>
      <c r="G15" s="550" t="s">
        <v>58</v>
      </c>
      <c r="H15" s="300" t="s">
        <v>59</v>
      </c>
      <c r="I15" s="553" t="s">
        <v>59</v>
      </c>
      <c r="J15" s="299" t="s">
        <v>58</v>
      </c>
      <c r="K15" s="550" t="s">
        <v>58</v>
      </c>
      <c r="L15" s="299" t="s">
        <v>58</v>
      </c>
      <c r="M15" s="550" t="s">
        <v>58</v>
      </c>
      <c r="N15" s="302">
        <v>8</v>
      </c>
      <c r="O15" s="555">
        <v>2</v>
      </c>
      <c r="P15" s="299" t="s">
        <v>59</v>
      </c>
      <c r="Q15" s="548" t="s">
        <v>97</v>
      </c>
    </row>
    <row r="16" spans="1:17" s="3" customFormat="1" ht="21.75" customHeight="1">
      <c r="A16" s="10" t="s">
        <v>8</v>
      </c>
      <c r="B16" s="73">
        <v>3</v>
      </c>
      <c r="C16" s="542">
        <v>3</v>
      </c>
      <c r="D16" s="323" t="s">
        <v>100</v>
      </c>
      <c r="E16" s="546" t="s">
        <v>100</v>
      </c>
      <c r="F16" s="325" t="s">
        <v>100</v>
      </c>
      <c r="G16" s="550" t="s">
        <v>100</v>
      </c>
      <c r="H16" s="324" t="s">
        <v>101</v>
      </c>
      <c r="I16" s="553" t="s">
        <v>101</v>
      </c>
      <c r="J16" s="323" t="s">
        <v>100</v>
      </c>
      <c r="K16" s="546" t="s">
        <v>100</v>
      </c>
      <c r="L16" s="323" t="s">
        <v>100</v>
      </c>
      <c r="M16" s="546" t="s">
        <v>100</v>
      </c>
      <c r="N16" s="326">
        <v>3</v>
      </c>
      <c r="O16" s="555">
        <v>1</v>
      </c>
      <c r="P16" s="323" t="s">
        <v>101</v>
      </c>
      <c r="Q16" s="548" t="s">
        <v>101</v>
      </c>
    </row>
    <row r="17" spans="1:17" s="3" customFormat="1" ht="21.75" customHeight="1">
      <c r="A17" s="10" t="s">
        <v>10</v>
      </c>
      <c r="B17" s="73">
        <v>5</v>
      </c>
      <c r="C17" s="542">
        <v>5</v>
      </c>
      <c r="D17" s="361" t="s">
        <v>58</v>
      </c>
      <c r="E17" s="546" t="s">
        <v>98</v>
      </c>
      <c r="F17" s="363" t="s">
        <v>58</v>
      </c>
      <c r="G17" s="550" t="s">
        <v>98</v>
      </c>
      <c r="H17" s="362" t="s">
        <v>59</v>
      </c>
      <c r="I17" s="546" t="s">
        <v>97</v>
      </c>
      <c r="J17" s="361" t="s">
        <v>58</v>
      </c>
      <c r="K17" s="546" t="s">
        <v>98</v>
      </c>
      <c r="L17" s="361" t="s">
        <v>58</v>
      </c>
      <c r="M17" s="546" t="s">
        <v>98</v>
      </c>
      <c r="N17" s="364">
        <v>1</v>
      </c>
      <c r="O17" s="555">
        <v>0</v>
      </c>
      <c r="P17" s="361" t="s">
        <v>59</v>
      </c>
      <c r="Q17" s="548" t="s">
        <v>97</v>
      </c>
    </row>
    <row r="18" spans="1:17" s="3" customFormat="1" ht="21.75" customHeight="1">
      <c r="A18" s="10" t="s">
        <v>9</v>
      </c>
      <c r="B18" s="74">
        <v>8</v>
      </c>
      <c r="C18" s="543">
        <v>8</v>
      </c>
      <c r="D18" s="287" t="s">
        <v>58</v>
      </c>
      <c r="E18" s="548" t="s">
        <v>70</v>
      </c>
      <c r="F18" s="287" t="s">
        <v>59</v>
      </c>
      <c r="G18" s="548" t="s">
        <v>70</v>
      </c>
      <c r="H18" s="288" t="s">
        <v>58</v>
      </c>
      <c r="I18" s="548" t="s">
        <v>70</v>
      </c>
      <c r="J18" s="287" t="s">
        <v>58</v>
      </c>
      <c r="K18" s="548" t="s">
        <v>70</v>
      </c>
      <c r="L18" s="287" t="s">
        <v>58</v>
      </c>
      <c r="M18" s="548" t="s">
        <v>70</v>
      </c>
      <c r="N18" s="289">
        <v>6</v>
      </c>
      <c r="O18" s="556">
        <v>1</v>
      </c>
      <c r="P18" s="287" t="s">
        <v>58</v>
      </c>
      <c r="Q18" s="548" t="s">
        <v>70</v>
      </c>
    </row>
    <row r="19" spans="1:17" s="3" customFormat="1" ht="21.75" customHeight="1">
      <c r="A19" s="10" t="s">
        <v>11</v>
      </c>
      <c r="B19" s="73">
        <v>6</v>
      </c>
      <c r="C19" s="542">
        <v>6</v>
      </c>
      <c r="D19" s="274" t="s">
        <v>58</v>
      </c>
      <c r="E19" s="547" t="s">
        <v>58</v>
      </c>
      <c r="F19" s="276" t="s">
        <v>59</v>
      </c>
      <c r="G19" s="550" t="s">
        <v>97</v>
      </c>
      <c r="H19" s="275" t="s">
        <v>59</v>
      </c>
      <c r="I19" s="553" t="s">
        <v>97</v>
      </c>
      <c r="J19" s="274" t="s">
        <v>58</v>
      </c>
      <c r="K19" s="547" t="s">
        <v>70</v>
      </c>
      <c r="L19" s="274" t="s">
        <v>58</v>
      </c>
      <c r="M19" s="547" t="s">
        <v>70</v>
      </c>
      <c r="N19" s="277">
        <v>5</v>
      </c>
      <c r="O19" s="555">
        <v>0</v>
      </c>
      <c r="P19" s="274" t="s">
        <v>59</v>
      </c>
      <c r="Q19" s="548" t="s">
        <v>97</v>
      </c>
    </row>
    <row r="20" spans="1:17" s="3" customFormat="1" ht="21.75" customHeight="1">
      <c r="A20" s="10" t="s">
        <v>12</v>
      </c>
      <c r="B20" s="73">
        <v>3</v>
      </c>
      <c r="C20" s="542">
        <v>3</v>
      </c>
      <c r="D20" s="323" t="s">
        <v>100</v>
      </c>
      <c r="E20" s="546" t="s">
        <v>100</v>
      </c>
      <c r="F20" s="325" t="s">
        <v>100</v>
      </c>
      <c r="G20" s="550" t="s">
        <v>100</v>
      </c>
      <c r="H20" s="324" t="s">
        <v>100</v>
      </c>
      <c r="I20" s="546" t="s">
        <v>100</v>
      </c>
      <c r="J20" s="323" t="s">
        <v>100</v>
      </c>
      <c r="K20" s="546" t="s">
        <v>100</v>
      </c>
      <c r="L20" s="323" t="s">
        <v>100</v>
      </c>
      <c r="M20" s="546" t="s">
        <v>100</v>
      </c>
      <c r="N20" s="326">
        <v>6</v>
      </c>
      <c r="O20" s="555">
        <v>4</v>
      </c>
      <c r="P20" s="323" t="s">
        <v>100</v>
      </c>
      <c r="Q20" s="548" t="s">
        <v>101</v>
      </c>
    </row>
    <row r="21" spans="1:17" s="3" customFormat="1" ht="21.75" customHeight="1">
      <c r="A21" s="10" t="s">
        <v>13</v>
      </c>
      <c r="B21" s="74">
        <v>3</v>
      </c>
      <c r="C21" s="543">
        <v>3</v>
      </c>
      <c r="D21" s="466" t="s">
        <v>93</v>
      </c>
      <c r="E21" s="547" t="s">
        <v>103</v>
      </c>
      <c r="F21" s="468" t="s">
        <v>93</v>
      </c>
      <c r="G21" s="550" t="s">
        <v>103</v>
      </c>
      <c r="H21" s="312" t="s">
        <v>93</v>
      </c>
      <c r="I21" s="549" t="s">
        <v>103</v>
      </c>
      <c r="J21" s="466" t="s">
        <v>93</v>
      </c>
      <c r="K21" s="547" t="s">
        <v>103</v>
      </c>
      <c r="L21" s="466" t="s">
        <v>104</v>
      </c>
      <c r="M21" s="547" t="s">
        <v>103</v>
      </c>
      <c r="N21" s="469">
        <v>4</v>
      </c>
      <c r="O21" s="555">
        <v>2</v>
      </c>
      <c r="P21" s="466" t="s">
        <v>94</v>
      </c>
      <c r="Q21" s="548" t="s">
        <v>105</v>
      </c>
    </row>
    <row r="22" spans="1:17" s="3" customFormat="1" ht="21.75" customHeight="1">
      <c r="A22" s="10" t="s">
        <v>14</v>
      </c>
      <c r="B22" s="73">
        <v>3</v>
      </c>
      <c r="C22" s="542">
        <v>3</v>
      </c>
      <c r="D22" s="323" t="s">
        <v>100</v>
      </c>
      <c r="E22" s="546" t="s">
        <v>100</v>
      </c>
      <c r="F22" s="325" t="s">
        <v>100</v>
      </c>
      <c r="G22" s="550" t="s">
        <v>100</v>
      </c>
      <c r="H22" s="324" t="s">
        <v>101</v>
      </c>
      <c r="I22" s="546" t="s">
        <v>101</v>
      </c>
      <c r="J22" s="323" t="s">
        <v>100</v>
      </c>
      <c r="K22" s="546" t="s">
        <v>100</v>
      </c>
      <c r="L22" s="323" t="s">
        <v>100</v>
      </c>
      <c r="M22" s="546" t="s">
        <v>100</v>
      </c>
      <c r="N22" s="326">
        <v>3</v>
      </c>
      <c r="O22" s="555">
        <v>2</v>
      </c>
      <c r="P22" s="323" t="s">
        <v>101</v>
      </c>
      <c r="Q22" s="548" t="s">
        <v>101</v>
      </c>
    </row>
    <row r="23" spans="1:17" s="3" customFormat="1" ht="21.75" customHeight="1">
      <c r="A23" s="10" t="s">
        <v>15</v>
      </c>
      <c r="B23" s="73">
        <v>4</v>
      </c>
      <c r="C23" s="542">
        <v>4</v>
      </c>
      <c r="D23" s="323" t="s">
        <v>100</v>
      </c>
      <c r="E23" s="546" t="s">
        <v>100</v>
      </c>
      <c r="F23" s="325" t="s">
        <v>100</v>
      </c>
      <c r="G23" s="550" t="s">
        <v>100</v>
      </c>
      <c r="H23" s="324" t="s">
        <v>100</v>
      </c>
      <c r="I23" s="546" t="s">
        <v>101</v>
      </c>
      <c r="J23" s="323" t="s">
        <v>100</v>
      </c>
      <c r="K23" s="546" t="s">
        <v>100</v>
      </c>
      <c r="L23" s="323" t="s">
        <v>100</v>
      </c>
      <c r="M23" s="546" t="s">
        <v>100</v>
      </c>
      <c r="N23" s="326">
        <v>1</v>
      </c>
      <c r="O23" s="555">
        <v>0</v>
      </c>
      <c r="P23" s="323" t="s">
        <v>100</v>
      </c>
      <c r="Q23" s="548" t="s">
        <v>101</v>
      </c>
    </row>
    <row r="24" spans="1:17" s="3" customFormat="1" ht="21.75" customHeight="1">
      <c r="A24" s="10" t="s">
        <v>41</v>
      </c>
      <c r="B24" s="74">
        <v>3</v>
      </c>
      <c r="C24" s="543">
        <v>3</v>
      </c>
      <c r="D24" s="323" t="s">
        <v>100</v>
      </c>
      <c r="E24" s="546" t="s">
        <v>100</v>
      </c>
      <c r="F24" s="325" t="s">
        <v>101</v>
      </c>
      <c r="G24" s="550" t="s">
        <v>101</v>
      </c>
      <c r="H24" s="312" t="s">
        <v>100</v>
      </c>
      <c r="I24" s="546" t="s">
        <v>100</v>
      </c>
      <c r="J24" s="323" t="s">
        <v>100</v>
      </c>
      <c r="K24" s="546" t="s">
        <v>100</v>
      </c>
      <c r="L24" s="323" t="s">
        <v>100</v>
      </c>
      <c r="M24" s="546" t="s">
        <v>100</v>
      </c>
      <c r="N24" s="326">
        <v>2</v>
      </c>
      <c r="O24" s="555">
        <v>0</v>
      </c>
      <c r="P24" s="323" t="s">
        <v>101</v>
      </c>
      <c r="Q24" s="548" t="s">
        <v>101</v>
      </c>
    </row>
    <row r="25" spans="1:17" s="3" customFormat="1" ht="21.75" customHeight="1">
      <c r="A25" s="10" t="s">
        <v>16</v>
      </c>
      <c r="B25" s="73">
        <v>3</v>
      </c>
      <c r="C25" s="542">
        <v>3</v>
      </c>
      <c r="D25" s="323" t="s">
        <v>100</v>
      </c>
      <c r="E25" s="546" t="s">
        <v>100</v>
      </c>
      <c r="F25" s="325" t="s">
        <v>100</v>
      </c>
      <c r="G25" s="550" t="s">
        <v>100</v>
      </c>
      <c r="H25" s="324" t="s">
        <v>101</v>
      </c>
      <c r="I25" s="546" t="s">
        <v>101</v>
      </c>
      <c r="J25" s="323" t="s">
        <v>100</v>
      </c>
      <c r="K25" s="546" t="s">
        <v>100</v>
      </c>
      <c r="L25" s="323" t="s">
        <v>100</v>
      </c>
      <c r="M25" s="546" t="s">
        <v>100</v>
      </c>
      <c r="N25" s="326">
        <v>4</v>
      </c>
      <c r="O25" s="555">
        <v>2</v>
      </c>
      <c r="P25" s="323" t="s">
        <v>100</v>
      </c>
      <c r="Q25" s="548" t="s">
        <v>101</v>
      </c>
    </row>
    <row r="26" spans="1:17" s="3" customFormat="1" ht="21.75" customHeight="1">
      <c r="A26" s="10" t="s">
        <v>17</v>
      </c>
      <c r="B26" s="74">
        <v>4</v>
      </c>
      <c r="C26" s="543">
        <v>4</v>
      </c>
      <c r="D26" s="311" t="s">
        <v>58</v>
      </c>
      <c r="E26" s="546" t="s">
        <v>99</v>
      </c>
      <c r="F26" s="313" t="s">
        <v>58</v>
      </c>
      <c r="G26" s="550" t="s">
        <v>99</v>
      </c>
      <c r="H26" s="312" t="s">
        <v>58</v>
      </c>
      <c r="I26" s="546" t="s">
        <v>58</v>
      </c>
      <c r="J26" s="311" t="s">
        <v>58</v>
      </c>
      <c r="K26" s="546" t="s">
        <v>58</v>
      </c>
      <c r="L26" s="311" t="s">
        <v>58</v>
      </c>
      <c r="M26" s="546" t="s">
        <v>58</v>
      </c>
      <c r="N26" s="314">
        <v>6</v>
      </c>
      <c r="O26" s="555">
        <v>2</v>
      </c>
      <c r="P26" s="311" t="s">
        <v>59</v>
      </c>
      <c r="Q26" s="548" t="s">
        <v>99</v>
      </c>
    </row>
    <row r="27" spans="1:17" s="3" customFormat="1" ht="21.75" customHeight="1">
      <c r="A27" s="10" t="s">
        <v>18</v>
      </c>
      <c r="B27" s="74">
        <v>4</v>
      </c>
      <c r="C27" s="543">
        <v>4</v>
      </c>
      <c r="D27" s="323" t="s">
        <v>101</v>
      </c>
      <c r="E27" s="546" t="s">
        <v>101</v>
      </c>
      <c r="F27" s="325" t="s">
        <v>101</v>
      </c>
      <c r="G27" s="546" t="s">
        <v>101</v>
      </c>
      <c r="H27" s="312" t="s">
        <v>101</v>
      </c>
      <c r="I27" s="546" t="s">
        <v>101</v>
      </c>
      <c r="J27" s="323" t="s">
        <v>101</v>
      </c>
      <c r="K27" s="546" t="s">
        <v>101</v>
      </c>
      <c r="L27" s="323" t="s">
        <v>100</v>
      </c>
      <c r="M27" s="546" t="s">
        <v>101</v>
      </c>
      <c r="N27" s="326">
        <v>2</v>
      </c>
      <c r="O27" s="555">
        <v>1</v>
      </c>
      <c r="P27" s="323" t="s">
        <v>101</v>
      </c>
      <c r="Q27" s="548" t="s">
        <v>101</v>
      </c>
    </row>
    <row r="28" spans="1:17" s="3" customFormat="1" ht="21.75" customHeight="1">
      <c r="A28" s="10" t="s">
        <v>19</v>
      </c>
      <c r="B28" s="74">
        <v>9</v>
      </c>
      <c r="C28" s="543">
        <v>9</v>
      </c>
      <c r="D28" s="77" t="s">
        <v>59</v>
      </c>
      <c r="E28" s="546" t="s">
        <v>97</v>
      </c>
      <c r="F28" s="160" t="s">
        <v>58</v>
      </c>
      <c r="G28" s="550" t="s">
        <v>70</v>
      </c>
      <c r="H28" s="79" t="s">
        <v>58</v>
      </c>
      <c r="I28" s="550" t="s">
        <v>70</v>
      </c>
      <c r="J28" s="77" t="s">
        <v>58</v>
      </c>
      <c r="K28" s="550" t="s">
        <v>70</v>
      </c>
      <c r="L28" s="77" t="s">
        <v>58</v>
      </c>
      <c r="M28" s="546" t="s">
        <v>97</v>
      </c>
      <c r="N28" s="161">
        <v>14</v>
      </c>
      <c r="O28" s="555">
        <v>20</v>
      </c>
      <c r="P28" s="77" t="s">
        <v>58</v>
      </c>
      <c r="Q28" s="550" t="s">
        <v>70</v>
      </c>
    </row>
    <row r="29" spans="1:17" s="3" customFormat="1" ht="21.75" customHeight="1">
      <c r="A29" s="10" t="s">
        <v>20</v>
      </c>
      <c r="B29" s="73">
        <v>4</v>
      </c>
      <c r="C29" s="542">
        <v>4</v>
      </c>
      <c r="D29" s="323" t="s">
        <v>100</v>
      </c>
      <c r="E29" s="546" t="s">
        <v>100</v>
      </c>
      <c r="F29" s="325" t="s">
        <v>100</v>
      </c>
      <c r="G29" s="550" t="s">
        <v>100</v>
      </c>
      <c r="H29" s="324" t="s">
        <v>100</v>
      </c>
      <c r="I29" s="546" t="s">
        <v>100</v>
      </c>
      <c r="J29" s="323" t="s">
        <v>100</v>
      </c>
      <c r="K29" s="546" t="s">
        <v>100</v>
      </c>
      <c r="L29" s="323" t="s">
        <v>100</v>
      </c>
      <c r="M29" s="546" t="s">
        <v>100</v>
      </c>
      <c r="N29" s="326">
        <v>1</v>
      </c>
      <c r="O29" s="555">
        <v>1</v>
      </c>
      <c r="P29" s="323" t="s">
        <v>100</v>
      </c>
      <c r="Q29" s="548" t="s">
        <v>100</v>
      </c>
    </row>
    <row r="30" spans="1:17" s="3" customFormat="1" ht="21.75" customHeight="1">
      <c r="A30" s="10" t="s">
        <v>21</v>
      </c>
      <c r="B30" s="73">
        <v>4</v>
      </c>
      <c r="C30" s="542">
        <v>4</v>
      </c>
      <c r="D30" s="323" t="s">
        <v>100</v>
      </c>
      <c r="E30" s="547" t="s">
        <v>101</v>
      </c>
      <c r="F30" s="325" t="s">
        <v>100</v>
      </c>
      <c r="G30" s="550" t="s">
        <v>100</v>
      </c>
      <c r="H30" s="324" t="s">
        <v>100</v>
      </c>
      <c r="I30" s="553" t="s">
        <v>100</v>
      </c>
      <c r="J30" s="323" t="s">
        <v>100</v>
      </c>
      <c r="K30" s="547" t="s">
        <v>100</v>
      </c>
      <c r="L30" s="323" t="s">
        <v>100</v>
      </c>
      <c r="M30" s="547" t="s">
        <v>100</v>
      </c>
      <c r="N30" s="326">
        <v>5</v>
      </c>
      <c r="O30" s="555">
        <v>2</v>
      </c>
      <c r="P30" s="323" t="s">
        <v>100</v>
      </c>
      <c r="Q30" s="548" t="s">
        <v>100</v>
      </c>
    </row>
    <row r="31" spans="1:17" s="3" customFormat="1" ht="21.75" customHeight="1">
      <c r="A31" s="10" t="s">
        <v>23</v>
      </c>
      <c r="B31" s="73">
        <v>11</v>
      </c>
      <c r="C31" s="542">
        <v>4</v>
      </c>
      <c r="D31" s="323" t="s">
        <v>101</v>
      </c>
      <c r="E31" s="547" t="s">
        <v>101</v>
      </c>
      <c r="F31" s="325" t="s">
        <v>100</v>
      </c>
      <c r="G31" s="550" t="s">
        <v>100</v>
      </c>
      <c r="H31" s="324" t="s">
        <v>101</v>
      </c>
      <c r="I31" s="546" t="s">
        <v>101</v>
      </c>
      <c r="J31" s="323" t="s">
        <v>100</v>
      </c>
      <c r="K31" s="547" t="s">
        <v>100</v>
      </c>
      <c r="L31" s="323" t="s">
        <v>100</v>
      </c>
      <c r="M31" s="547" t="s">
        <v>100</v>
      </c>
      <c r="N31" s="326">
        <v>1</v>
      </c>
      <c r="O31" s="555">
        <v>0</v>
      </c>
      <c r="P31" s="323" t="s">
        <v>100</v>
      </c>
      <c r="Q31" s="548" t="s">
        <v>101</v>
      </c>
    </row>
    <row r="32" spans="1:17" s="3" customFormat="1" ht="21.75" customHeight="1">
      <c r="A32" s="10" t="s">
        <v>22</v>
      </c>
      <c r="B32" s="73">
        <v>3</v>
      </c>
      <c r="C32" s="542">
        <v>3</v>
      </c>
      <c r="D32" s="323" t="s">
        <v>100</v>
      </c>
      <c r="E32" s="546" t="s">
        <v>100</v>
      </c>
      <c r="F32" s="325" t="s">
        <v>100</v>
      </c>
      <c r="G32" s="550" t="s">
        <v>100</v>
      </c>
      <c r="H32" s="324" t="s">
        <v>101</v>
      </c>
      <c r="I32" s="549" t="s">
        <v>101</v>
      </c>
      <c r="J32" s="323" t="s">
        <v>100</v>
      </c>
      <c r="K32" s="546" t="s">
        <v>100</v>
      </c>
      <c r="L32" s="323" t="s">
        <v>100</v>
      </c>
      <c r="M32" s="546" t="s">
        <v>100</v>
      </c>
      <c r="N32" s="326">
        <v>1</v>
      </c>
      <c r="O32" s="555">
        <v>2</v>
      </c>
      <c r="P32" s="323" t="s">
        <v>100</v>
      </c>
      <c r="Q32" s="548" t="s">
        <v>101</v>
      </c>
    </row>
    <row r="33" spans="1:17" s="3" customFormat="1" ht="21.75" customHeight="1">
      <c r="A33" s="10" t="s">
        <v>24</v>
      </c>
      <c r="B33" s="74">
        <v>4</v>
      </c>
      <c r="C33" s="543">
        <v>3</v>
      </c>
      <c r="D33" s="323" t="s">
        <v>100</v>
      </c>
      <c r="E33" s="546" t="s">
        <v>100</v>
      </c>
      <c r="F33" s="325" t="s">
        <v>100</v>
      </c>
      <c r="G33" s="550" t="s">
        <v>100</v>
      </c>
      <c r="H33" s="312" t="s">
        <v>101</v>
      </c>
      <c r="I33" s="549" t="s">
        <v>100</v>
      </c>
      <c r="J33" s="323" t="s">
        <v>101</v>
      </c>
      <c r="K33" s="546" t="s">
        <v>101</v>
      </c>
      <c r="L33" s="323" t="s">
        <v>101</v>
      </c>
      <c r="M33" s="546" t="s">
        <v>101</v>
      </c>
      <c r="N33" s="326">
        <v>2</v>
      </c>
      <c r="O33" s="555">
        <v>0</v>
      </c>
      <c r="P33" s="323" t="s">
        <v>101</v>
      </c>
      <c r="Q33" s="548" t="s">
        <v>101</v>
      </c>
    </row>
    <row r="34" spans="1:17" s="3" customFormat="1" ht="21.75" customHeight="1">
      <c r="A34" s="10" t="s">
        <v>25</v>
      </c>
      <c r="B34" s="74">
        <v>3</v>
      </c>
      <c r="C34" s="543">
        <v>3</v>
      </c>
      <c r="D34" s="323" t="s">
        <v>100</v>
      </c>
      <c r="E34" s="549" t="s">
        <v>100</v>
      </c>
      <c r="F34" s="325" t="s">
        <v>101</v>
      </c>
      <c r="G34" s="551" t="s">
        <v>101</v>
      </c>
      <c r="H34" s="312" t="s">
        <v>101</v>
      </c>
      <c r="I34" s="549" t="s">
        <v>101</v>
      </c>
      <c r="J34" s="323" t="s">
        <v>100</v>
      </c>
      <c r="K34" s="549" t="s">
        <v>100</v>
      </c>
      <c r="L34" s="323" t="s">
        <v>100</v>
      </c>
      <c r="M34" s="549" t="s">
        <v>101</v>
      </c>
      <c r="N34" s="326">
        <v>1</v>
      </c>
      <c r="O34" s="555">
        <v>2</v>
      </c>
      <c r="P34" s="323" t="s">
        <v>101</v>
      </c>
      <c r="Q34" s="560" t="s">
        <v>101</v>
      </c>
    </row>
    <row r="35" spans="1:17" s="3" customFormat="1" ht="21.75" customHeight="1">
      <c r="A35" s="10" t="s">
        <v>27</v>
      </c>
      <c r="B35" s="73">
        <v>5</v>
      </c>
      <c r="C35" s="542">
        <v>5</v>
      </c>
      <c r="D35" s="452" t="s">
        <v>58</v>
      </c>
      <c r="E35" s="546" t="s">
        <v>98</v>
      </c>
      <c r="F35" s="454" t="s">
        <v>58</v>
      </c>
      <c r="G35" s="546" t="s">
        <v>98</v>
      </c>
      <c r="H35" s="453" t="s">
        <v>59</v>
      </c>
      <c r="I35" s="546" t="s">
        <v>97</v>
      </c>
      <c r="J35" s="452" t="s">
        <v>59</v>
      </c>
      <c r="K35" s="546" t="s">
        <v>97</v>
      </c>
      <c r="L35" s="452" t="s">
        <v>59</v>
      </c>
      <c r="M35" s="546" t="s">
        <v>97</v>
      </c>
      <c r="N35" s="455">
        <v>1</v>
      </c>
      <c r="O35" s="555">
        <v>0</v>
      </c>
      <c r="P35" s="452" t="s">
        <v>59</v>
      </c>
      <c r="Q35" s="548" t="s">
        <v>99</v>
      </c>
    </row>
    <row r="36" spans="1:17" s="3" customFormat="1" ht="21.75" customHeight="1">
      <c r="A36" s="10" t="s">
        <v>26</v>
      </c>
      <c r="B36" s="73">
        <v>5</v>
      </c>
      <c r="C36" s="542">
        <v>4</v>
      </c>
      <c r="D36" s="442" t="s">
        <v>58</v>
      </c>
      <c r="E36" s="546" t="s">
        <v>98</v>
      </c>
      <c r="F36" s="444" t="s">
        <v>58</v>
      </c>
      <c r="G36" s="550" t="s">
        <v>98</v>
      </c>
      <c r="H36" s="443" t="s">
        <v>59</v>
      </c>
      <c r="I36" s="546" t="s">
        <v>99</v>
      </c>
      <c r="J36" s="442" t="s">
        <v>59</v>
      </c>
      <c r="K36" s="546" t="s">
        <v>99</v>
      </c>
      <c r="L36" s="442" t="s">
        <v>59</v>
      </c>
      <c r="M36" s="546" t="s">
        <v>99</v>
      </c>
      <c r="N36" s="445">
        <v>1</v>
      </c>
      <c r="O36" s="555">
        <v>1</v>
      </c>
      <c r="P36" s="442" t="s">
        <v>59</v>
      </c>
      <c r="Q36" s="548" t="s">
        <v>99</v>
      </c>
    </row>
    <row r="37" spans="1:17" s="3" customFormat="1" ht="21.75" customHeight="1">
      <c r="A37" s="10" t="s">
        <v>28</v>
      </c>
      <c r="B37" s="73">
        <v>4</v>
      </c>
      <c r="C37" s="542">
        <v>4</v>
      </c>
      <c r="D37" s="466" t="s">
        <v>58</v>
      </c>
      <c r="E37" s="546" t="s">
        <v>58</v>
      </c>
      <c r="F37" s="468" t="s">
        <v>58</v>
      </c>
      <c r="G37" s="550" t="s">
        <v>58</v>
      </c>
      <c r="H37" s="467" t="s">
        <v>59</v>
      </c>
      <c r="I37" s="546" t="s">
        <v>59</v>
      </c>
      <c r="J37" s="466" t="s">
        <v>59</v>
      </c>
      <c r="K37" s="546" t="s">
        <v>59</v>
      </c>
      <c r="L37" s="466" t="s">
        <v>59</v>
      </c>
      <c r="M37" s="546" t="s">
        <v>59</v>
      </c>
      <c r="N37" s="469">
        <v>1</v>
      </c>
      <c r="O37" s="555">
        <v>0</v>
      </c>
      <c r="P37" s="466" t="s">
        <v>59</v>
      </c>
      <c r="Q37" s="548">
        <v>0</v>
      </c>
    </row>
    <row r="38" spans="1:21" s="3" customFormat="1" ht="21.75" customHeight="1">
      <c r="A38" s="10" t="s">
        <v>0</v>
      </c>
      <c r="B38" s="73">
        <v>8</v>
      </c>
      <c r="C38" s="542">
        <v>8</v>
      </c>
      <c r="D38" s="77" t="s">
        <v>58</v>
      </c>
      <c r="E38" s="546" t="s">
        <v>70</v>
      </c>
      <c r="F38" s="160" t="s">
        <v>58</v>
      </c>
      <c r="G38" s="546" t="s">
        <v>70</v>
      </c>
      <c r="H38" s="78" t="s">
        <v>58</v>
      </c>
      <c r="I38" s="546" t="s">
        <v>70</v>
      </c>
      <c r="J38" s="77" t="s">
        <v>58</v>
      </c>
      <c r="K38" s="546" t="s">
        <v>70</v>
      </c>
      <c r="L38" s="77" t="s">
        <v>59</v>
      </c>
      <c r="M38" s="546" t="s">
        <v>97</v>
      </c>
      <c r="N38" s="162">
        <v>22</v>
      </c>
      <c r="O38" s="557">
        <v>17</v>
      </c>
      <c r="P38" s="77" t="s">
        <v>59</v>
      </c>
      <c r="Q38" s="546" t="s">
        <v>97</v>
      </c>
      <c r="R38" s="44"/>
      <c r="S38" s="44"/>
      <c r="T38" s="44"/>
      <c r="U38" s="44"/>
    </row>
    <row r="39" spans="1:17" s="3" customFormat="1" ht="21.75" customHeight="1">
      <c r="A39" s="10" t="s">
        <v>29</v>
      </c>
      <c r="B39" s="73">
        <v>1</v>
      </c>
      <c r="C39" s="542">
        <v>1</v>
      </c>
      <c r="D39" s="238" t="s">
        <v>59</v>
      </c>
      <c r="E39" s="546" t="s">
        <v>59</v>
      </c>
      <c r="F39" s="240" t="s">
        <v>58</v>
      </c>
      <c r="G39" s="550" t="s">
        <v>58</v>
      </c>
      <c r="H39" s="239" t="s">
        <v>59</v>
      </c>
      <c r="I39" s="546" t="s">
        <v>59</v>
      </c>
      <c r="J39" s="238" t="s">
        <v>59</v>
      </c>
      <c r="K39" s="546" t="s">
        <v>59</v>
      </c>
      <c r="L39" s="238" t="s">
        <v>59</v>
      </c>
      <c r="M39" s="546" t="s">
        <v>59</v>
      </c>
      <c r="N39" s="241">
        <v>1</v>
      </c>
      <c r="O39" s="555">
        <v>1</v>
      </c>
      <c r="P39" s="238" t="s">
        <v>59</v>
      </c>
      <c r="Q39" s="548" t="s">
        <v>59</v>
      </c>
    </row>
    <row r="40" spans="1:17" s="3" customFormat="1" ht="21.75" customHeight="1">
      <c r="A40" s="10" t="s">
        <v>30</v>
      </c>
      <c r="B40" s="73">
        <v>1</v>
      </c>
      <c r="C40" s="542">
        <v>3</v>
      </c>
      <c r="D40" s="323" t="s">
        <v>100</v>
      </c>
      <c r="E40" s="547" t="s">
        <v>100</v>
      </c>
      <c r="F40" s="325" t="s">
        <v>100</v>
      </c>
      <c r="G40" s="550" t="s">
        <v>100</v>
      </c>
      <c r="H40" s="323" t="s">
        <v>101</v>
      </c>
      <c r="I40" s="546" t="s">
        <v>101</v>
      </c>
      <c r="J40" s="323" t="s">
        <v>100</v>
      </c>
      <c r="K40" s="547" t="s">
        <v>100</v>
      </c>
      <c r="L40" s="323" t="s">
        <v>100</v>
      </c>
      <c r="M40" s="547" t="s">
        <v>100</v>
      </c>
      <c r="N40" s="326">
        <v>1</v>
      </c>
      <c r="O40" s="555">
        <v>0</v>
      </c>
      <c r="P40" s="323" t="s">
        <v>101</v>
      </c>
      <c r="Q40" s="548">
        <v>0</v>
      </c>
    </row>
    <row r="41" spans="1:17" s="3" customFormat="1" ht="21.75" customHeight="1">
      <c r="A41" s="10" t="s">
        <v>31</v>
      </c>
      <c r="B41" s="74">
        <v>1</v>
      </c>
      <c r="C41" s="543">
        <v>1</v>
      </c>
      <c r="D41" s="323" t="s">
        <v>101</v>
      </c>
      <c r="E41" s="547" t="s">
        <v>101</v>
      </c>
      <c r="F41" s="325" t="s">
        <v>101</v>
      </c>
      <c r="G41" s="550" t="s">
        <v>101</v>
      </c>
      <c r="H41" s="323" t="s">
        <v>101</v>
      </c>
      <c r="I41" s="546" t="s">
        <v>101</v>
      </c>
      <c r="J41" s="323" t="s">
        <v>101</v>
      </c>
      <c r="K41" s="547" t="s">
        <v>100</v>
      </c>
      <c r="L41" s="323" t="s">
        <v>101</v>
      </c>
      <c r="M41" s="547" t="s">
        <v>101</v>
      </c>
      <c r="N41" s="326">
        <v>1</v>
      </c>
      <c r="O41" s="555">
        <v>2</v>
      </c>
      <c r="P41" s="323" t="s">
        <v>101</v>
      </c>
      <c r="Q41" s="548" t="s">
        <v>101</v>
      </c>
    </row>
    <row r="42" spans="1:17" s="3" customFormat="1" ht="21.75" customHeight="1">
      <c r="A42" s="10" t="s">
        <v>32</v>
      </c>
      <c r="B42" s="73">
        <v>1</v>
      </c>
      <c r="C42" s="542">
        <v>1</v>
      </c>
      <c r="D42" s="397" t="s">
        <v>59</v>
      </c>
      <c r="E42" s="546" t="s">
        <v>97</v>
      </c>
      <c r="F42" s="399" t="s">
        <v>59</v>
      </c>
      <c r="G42" s="550" t="s">
        <v>97</v>
      </c>
      <c r="H42" s="398" t="s">
        <v>59</v>
      </c>
      <c r="I42" s="546" t="s">
        <v>97</v>
      </c>
      <c r="J42" s="397" t="s">
        <v>58</v>
      </c>
      <c r="K42" s="546" t="s">
        <v>98</v>
      </c>
      <c r="L42" s="397" t="s">
        <v>58</v>
      </c>
      <c r="M42" s="546" t="s">
        <v>98</v>
      </c>
      <c r="N42" s="400">
        <v>1</v>
      </c>
      <c r="O42" s="555">
        <v>0</v>
      </c>
      <c r="P42" s="397" t="s">
        <v>59</v>
      </c>
      <c r="Q42" s="548" t="s">
        <v>97</v>
      </c>
    </row>
    <row r="43" spans="1:17" s="3" customFormat="1" ht="21.75" customHeight="1">
      <c r="A43" s="10" t="s">
        <v>33</v>
      </c>
      <c r="B43" s="209">
        <v>3</v>
      </c>
      <c r="C43" s="543">
        <v>3</v>
      </c>
      <c r="D43" s="210" t="s">
        <v>58</v>
      </c>
      <c r="E43" s="546" t="s">
        <v>58</v>
      </c>
      <c r="F43" s="212" t="s">
        <v>59</v>
      </c>
      <c r="G43" s="546" t="s">
        <v>58</v>
      </c>
      <c r="H43" s="211" t="s">
        <v>59</v>
      </c>
      <c r="I43" s="546" t="s">
        <v>58</v>
      </c>
      <c r="J43" s="210" t="s">
        <v>58</v>
      </c>
      <c r="K43" s="546" t="s">
        <v>58</v>
      </c>
      <c r="L43" s="210" t="s">
        <v>58</v>
      </c>
      <c r="M43" s="546" t="s">
        <v>58</v>
      </c>
      <c r="N43" s="213">
        <v>4</v>
      </c>
      <c r="O43" s="555">
        <v>4</v>
      </c>
      <c r="P43" s="210" t="s">
        <v>59</v>
      </c>
      <c r="Q43" s="548" t="s">
        <v>97</v>
      </c>
    </row>
    <row r="44" spans="1:17" s="3" customFormat="1" ht="21.75" customHeight="1">
      <c r="A44" s="10" t="s">
        <v>34</v>
      </c>
      <c r="B44" s="73">
        <v>3</v>
      </c>
      <c r="C44" s="542">
        <v>2</v>
      </c>
      <c r="D44" s="250" t="s">
        <v>59</v>
      </c>
      <c r="E44" s="546" t="s">
        <v>99</v>
      </c>
      <c r="F44" s="252" t="s">
        <v>59</v>
      </c>
      <c r="G44" s="550" t="s">
        <v>99</v>
      </c>
      <c r="H44" s="251" t="s">
        <v>59</v>
      </c>
      <c r="I44" s="546" t="s">
        <v>99</v>
      </c>
      <c r="J44" s="250" t="s">
        <v>58</v>
      </c>
      <c r="K44" s="546" t="s">
        <v>70</v>
      </c>
      <c r="L44" s="250" t="s">
        <v>59</v>
      </c>
      <c r="M44" s="546" t="s">
        <v>99</v>
      </c>
      <c r="N44" s="253">
        <v>4</v>
      </c>
      <c r="O44" s="555">
        <v>4</v>
      </c>
      <c r="P44" s="250" t="s">
        <v>59</v>
      </c>
      <c r="Q44" s="548" t="s">
        <v>99</v>
      </c>
    </row>
    <row r="45" spans="1:17" s="3" customFormat="1" ht="21.75" customHeight="1">
      <c r="A45" s="10" t="s">
        <v>35</v>
      </c>
      <c r="B45" s="73">
        <v>1</v>
      </c>
      <c r="C45" s="542">
        <v>1</v>
      </c>
      <c r="D45" s="323" t="s">
        <v>58</v>
      </c>
      <c r="E45" s="546" t="s">
        <v>98</v>
      </c>
      <c r="F45" s="325" t="s">
        <v>58</v>
      </c>
      <c r="G45" s="550" t="s">
        <v>98</v>
      </c>
      <c r="H45" s="324" t="s">
        <v>59</v>
      </c>
      <c r="I45" s="546" t="s">
        <v>97</v>
      </c>
      <c r="J45" s="323" t="s">
        <v>58</v>
      </c>
      <c r="K45" s="546" t="s">
        <v>98</v>
      </c>
      <c r="L45" s="323" t="s">
        <v>59</v>
      </c>
      <c r="M45" s="546" t="s">
        <v>97</v>
      </c>
      <c r="N45" s="326">
        <v>5</v>
      </c>
      <c r="O45" s="555">
        <v>3</v>
      </c>
      <c r="P45" s="323" t="s">
        <v>58</v>
      </c>
      <c r="Q45" s="548" t="s">
        <v>98</v>
      </c>
    </row>
    <row r="46" spans="1:17" s="3" customFormat="1" ht="21.75" customHeight="1">
      <c r="A46" s="10" t="s">
        <v>36</v>
      </c>
      <c r="B46" s="73">
        <v>3</v>
      </c>
      <c r="C46" s="542">
        <v>3</v>
      </c>
      <c r="D46" s="323" t="s">
        <v>101</v>
      </c>
      <c r="E46" s="546" t="s">
        <v>101</v>
      </c>
      <c r="F46" s="325" t="s">
        <v>101</v>
      </c>
      <c r="G46" s="550" t="s">
        <v>101</v>
      </c>
      <c r="H46" s="324" t="s">
        <v>101</v>
      </c>
      <c r="I46" s="546" t="s">
        <v>101</v>
      </c>
      <c r="J46" s="323" t="s">
        <v>100</v>
      </c>
      <c r="K46" s="546" t="s">
        <v>100</v>
      </c>
      <c r="L46" s="323" t="s">
        <v>100</v>
      </c>
      <c r="M46" s="546" t="s">
        <v>100</v>
      </c>
      <c r="N46" s="326">
        <v>2</v>
      </c>
      <c r="O46" s="555">
        <v>2</v>
      </c>
      <c r="P46" s="323" t="s">
        <v>101</v>
      </c>
      <c r="Q46" s="548" t="s">
        <v>101</v>
      </c>
    </row>
    <row r="47" spans="1:17" s="3" customFormat="1" ht="21.75" customHeight="1">
      <c r="A47" s="10" t="s">
        <v>37</v>
      </c>
      <c r="B47" s="73">
        <v>1</v>
      </c>
      <c r="C47" s="542">
        <v>1</v>
      </c>
      <c r="D47" s="349" t="s">
        <v>59</v>
      </c>
      <c r="E47" s="546" t="s">
        <v>59</v>
      </c>
      <c r="F47" s="351" t="s">
        <v>59</v>
      </c>
      <c r="G47" s="550" t="s">
        <v>59</v>
      </c>
      <c r="H47" s="350" t="s">
        <v>58</v>
      </c>
      <c r="I47" s="546" t="s">
        <v>59</v>
      </c>
      <c r="J47" s="349" t="s">
        <v>58</v>
      </c>
      <c r="K47" s="546" t="s">
        <v>70</v>
      </c>
      <c r="L47" s="349" t="s">
        <v>58</v>
      </c>
      <c r="M47" s="546" t="s">
        <v>70</v>
      </c>
      <c r="N47" s="352">
        <v>3</v>
      </c>
      <c r="O47" s="557">
        <v>4</v>
      </c>
      <c r="P47" s="349" t="s">
        <v>59</v>
      </c>
      <c r="Q47" s="548" t="s">
        <v>59</v>
      </c>
    </row>
    <row r="48" spans="1:17" s="3" customFormat="1" ht="21.75" customHeight="1">
      <c r="A48" s="10" t="s">
        <v>38</v>
      </c>
      <c r="B48" s="73">
        <v>3</v>
      </c>
      <c r="C48" s="542">
        <v>3</v>
      </c>
      <c r="D48" s="409" t="s">
        <v>59</v>
      </c>
      <c r="E48" s="546" t="s">
        <v>97</v>
      </c>
      <c r="F48" s="411" t="s">
        <v>59</v>
      </c>
      <c r="G48" s="550" t="s">
        <v>99</v>
      </c>
      <c r="H48" s="410" t="s">
        <v>59</v>
      </c>
      <c r="I48" s="546" t="s">
        <v>97</v>
      </c>
      <c r="J48" s="409" t="s">
        <v>58</v>
      </c>
      <c r="K48" s="546" t="s">
        <v>97</v>
      </c>
      <c r="L48" s="409" t="s">
        <v>59</v>
      </c>
      <c r="M48" s="546" t="s">
        <v>97</v>
      </c>
      <c r="N48" s="412">
        <v>1</v>
      </c>
      <c r="O48" s="555">
        <v>0</v>
      </c>
      <c r="P48" s="409" t="s">
        <v>59</v>
      </c>
      <c r="Q48" s="548" t="s">
        <v>97</v>
      </c>
    </row>
    <row r="49" spans="1:17" s="3" customFormat="1" ht="21.75" customHeight="1">
      <c r="A49" s="10" t="s">
        <v>39</v>
      </c>
      <c r="B49" s="74">
        <v>1</v>
      </c>
      <c r="C49" s="543">
        <v>1</v>
      </c>
      <c r="D49" s="418" t="s">
        <v>58</v>
      </c>
      <c r="E49" s="546" t="s">
        <v>70</v>
      </c>
      <c r="F49" s="420" t="s">
        <v>58</v>
      </c>
      <c r="G49" s="550" t="s">
        <v>70</v>
      </c>
      <c r="H49" s="419" t="s">
        <v>59</v>
      </c>
      <c r="I49" s="546" t="s">
        <v>99</v>
      </c>
      <c r="J49" s="418" t="s">
        <v>58</v>
      </c>
      <c r="K49" s="550" t="s">
        <v>70</v>
      </c>
      <c r="L49" s="418" t="s">
        <v>59</v>
      </c>
      <c r="M49" s="546" t="s">
        <v>99</v>
      </c>
      <c r="N49" s="421">
        <v>1</v>
      </c>
      <c r="O49" s="555">
        <v>0</v>
      </c>
      <c r="P49" s="418" t="s">
        <v>59</v>
      </c>
      <c r="Q49" s="548" t="s">
        <v>99</v>
      </c>
    </row>
    <row r="50" spans="1:17" s="3" customFormat="1" ht="21.75" customHeight="1" thickBot="1">
      <c r="A50" s="11" t="s">
        <v>40</v>
      </c>
      <c r="B50" s="75">
        <v>1</v>
      </c>
      <c r="C50" s="544">
        <v>1</v>
      </c>
      <c r="D50" s="430" t="s">
        <v>59</v>
      </c>
      <c r="E50" s="546" t="s">
        <v>99</v>
      </c>
      <c r="F50" s="432" t="s">
        <v>59</v>
      </c>
      <c r="G50" s="552" t="s">
        <v>99</v>
      </c>
      <c r="H50" s="431" t="s">
        <v>59</v>
      </c>
      <c r="I50" s="546" t="s">
        <v>99</v>
      </c>
      <c r="J50" s="430" t="s">
        <v>58</v>
      </c>
      <c r="K50" s="546" t="s">
        <v>70</v>
      </c>
      <c r="L50" s="430" t="s">
        <v>58</v>
      </c>
      <c r="M50" s="546" t="s">
        <v>70</v>
      </c>
      <c r="N50" s="433">
        <v>1</v>
      </c>
      <c r="O50" s="558">
        <v>1</v>
      </c>
      <c r="P50" s="430" t="s">
        <v>59</v>
      </c>
      <c r="Q50" s="548" t="s">
        <v>99</v>
      </c>
    </row>
    <row r="51" spans="1:17" s="4" customFormat="1" ht="36" customHeight="1" thickBot="1">
      <c r="A51" s="69" t="s">
        <v>43</v>
      </c>
      <c r="B51" s="70">
        <f>SUM(B8:B50)</f>
        <v>186</v>
      </c>
      <c r="C51" s="164">
        <f>SUM(C8:C50)</f>
        <v>176</v>
      </c>
      <c r="D51" s="166">
        <f aca="true" t="shared" si="0" ref="D51:I51">COUNTIF(D8:D50,"有")</f>
        <v>30</v>
      </c>
      <c r="E51" s="167">
        <f t="shared" si="0"/>
        <v>28</v>
      </c>
      <c r="F51" s="166">
        <f t="shared" si="0"/>
        <v>28</v>
      </c>
      <c r="G51" s="167">
        <f t="shared" si="0"/>
        <v>29</v>
      </c>
      <c r="H51" s="166">
        <f t="shared" si="0"/>
        <v>14</v>
      </c>
      <c r="I51" s="167">
        <f t="shared" si="0"/>
        <v>13</v>
      </c>
      <c r="J51" s="166">
        <f>COUNTIF(J8:J50,"有")</f>
        <v>35</v>
      </c>
      <c r="K51" s="167">
        <f>COUNTIF(K8:K50,"有")</f>
        <v>33</v>
      </c>
      <c r="L51" s="166">
        <f>COUNTIF(L8:L50,"有")</f>
        <v>31</v>
      </c>
      <c r="M51" s="167">
        <f>COUNTIF(M8:M50,"有")</f>
        <v>25</v>
      </c>
      <c r="N51" s="165">
        <f>SUM(N8:N50)</f>
        <v>198</v>
      </c>
      <c r="O51" s="163">
        <f>SUM(O8:O50)</f>
        <v>149</v>
      </c>
      <c r="P51" s="166">
        <f>COUNTIF(P8:P50,"有")</f>
        <v>12</v>
      </c>
      <c r="Q51" s="173">
        <f>COUNTIF(Q8:Q50,"有")</f>
        <v>6</v>
      </c>
    </row>
    <row r="52" spans="1:17" s="20" customFormat="1" ht="23.25" customHeight="1">
      <c r="A52" s="46"/>
      <c r="B52" s="45"/>
      <c r="C52" s="45"/>
      <c r="D52" s="45"/>
      <c r="E52" s="45"/>
      <c r="F52" s="45"/>
      <c r="G52" s="45"/>
      <c r="H52" s="22"/>
      <c r="I52" s="22"/>
      <c r="J52" s="22"/>
      <c r="K52" s="22"/>
      <c r="L52" s="22"/>
      <c r="M52" s="22"/>
      <c r="P52" s="22"/>
      <c r="Q52" s="22"/>
    </row>
    <row r="53" spans="1:7" ht="23.25" customHeight="1">
      <c r="A53" s="14"/>
      <c r="B53" s="14"/>
      <c r="C53" s="14"/>
      <c r="D53" s="14"/>
      <c r="E53" s="14"/>
      <c r="F53" s="6"/>
      <c r="G53" s="6"/>
    </row>
    <row r="58" ht="13.5">
      <c r="A58" s="23"/>
    </row>
    <row r="59" ht="13.5">
      <c r="A59" s="23"/>
    </row>
  </sheetData>
  <sheetProtection/>
  <mergeCells count="25">
    <mergeCell ref="E5:E6"/>
    <mergeCell ref="D4:E4"/>
    <mergeCell ref="D5:D6"/>
    <mergeCell ref="J5:J6"/>
    <mergeCell ref="K5:K6"/>
    <mergeCell ref="G5:G6"/>
    <mergeCell ref="I5:I6"/>
    <mergeCell ref="H4:I4"/>
    <mergeCell ref="M5:M6"/>
    <mergeCell ref="P4:Q4"/>
    <mergeCell ref="P5:P6"/>
    <mergeCell ref="Q5:Q6"/>
    <mergeCell ref="F4:G4"/>
    <mergeCell ref="O5:O6"/>
    <mergeCell ref="L4:M4"/>
    <mergeCell ref="A4:A7"/>
    <mergeCell ref="B4:C4"/>
    <mergeCell ref="C5:C6"/>
    <mergeCell ref="N4:O4"/>
    <mergeCell ref="F5:F6"/>
    <mergeCell ref="B5:B6"/>
    <mergeCell ref="J4:K4"/>
    <mergeCell ref="N5:N6"/>
    <mergeCell ref="H5:H6"/>
    <mergeCell ref="L5:L6"/>
  </mergeCells>
  <dataValidations count="2">
    <dataValidation type="list" allowBlank="1" showInputMessage="1" showErrorMessage="1" sqref="H8:H17 F8:F17 D8:D17 F19:F50 D19:D50 H19:H50 J19:J50 J8:J17 D18:M18 L8:L17 L19:L50 P18:Q18 P8:P17 P19:P50">
      <formula1>$A$58:$A$59</formula1>
    </dataValidation>
    <dataValidation showInputMessage="1" showErrorMessage="1" sqref="K8:K17 Q19:Q50 G8:G17 G19:G50 E19:E50 I19:I50 I8:I17 K19:K50 M8:M17 M19:M50 Q8:Q17 E8:E17"/>
  </dataValidation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3"/>
  <sheetViews>
    <sheetView tabSelected="1" view="pageBreakPreview" zoomScaleNormal="75" zoomScaleSheetLayoutView="100" zoomScalePageLayoutView="0" workbookViewId="0" topLeftCell="A1">
      <pane xSplit="1" ySplit="6" topLeftCell="B34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G23" sqref="G23"/>
    </sheetView>
  </sheetViews>
  <sheetFormatPr defaultColWidth="9.00390625" defaultRowHeight="13.5"/>
  <cols>
    <col min="1" max="1" width="14.25390625" style="18" customWidth="1"/>
    <col min="2" max="9" width="12.625" style="18" customWidth="1"/>
    <col min="10" max="16384" width="9.00390625" style="18" customWidth="1"/>
  </cols>
  <sheetData>
    <row r="1" spans="1:15" s="43" customFormat="1" ht="18.75">
      <c r="A1" s="58" t="s">
        <v>72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="20" customFormat="1" ht="18.75" customHeight="1">
      <c r="A2" s="59" t="s">
        <v>71</v>
      </c>
    </row>
    <row r="3" spans="5:9" s="3" customFormat="1" ht="13.5" customHeight="1" thickBot="1">
      <c r="E3" s="8"/>
      <c r="G3" s="8"/>
      <c r="H3" s="21"/>
      <c r="I3" s="21"/>
    </row>
    <row r="4" spans="1:9" s="3" customFormat="1" ht="17.25" customHeight="1">
      <c r="A4" s="595" t="s">
        <v>47</v>
      </c>
      <c r="B4" s="590" t="s">
        <v>64</v>
      </c>
      <c r="C4" s="591"/>
      <c r="D4" s="592" t="s">
        <v>65</v>
      </c>
      <c r="E4" s="593"/>
      <c r="F4" s="592" t="s">
        <v>56</v>
      </c>
      <c r="G4" s="593"/>
      <c r="H4" s="591" t="s">
        <v>82</v>
      </c>
      <c r="I4" s="594"/>
    </row>
    <row r="5" spans="1:9" s="3" customFormat="1" ht="43.5" customHeight="1">
      <c r="A5" s="596"/>
      <c r="B5" s="86" t="s">
        <v>90</v>
      </c>
      <c r="C5" s="102" t="s">
        <v>95</v>
      </c>
      <c r="D5" s="105" t="s">
        <v>90</v>
      </c>
      <c r="E5" s="106" t="s">
        <v>95</v>
      </c>
      <c r="F5" s="105" t="s">
        <v>90</v>
      </c>
      <c r="G5" s="106" t="s">
        <v>95</v>
      </c>
      <c r="H5" s="86" t="s">
        <v>90</v>
      </c>
      <c r="I5" s="153" t="s">
        <v>95</v>
      </c>
    </row>
    <row r="6" spans="1:9" s="3" customFormat="1" ht="15" customHeight="1" thickBot="1">
      <c r="A6" s="597"/>
      <c r="B6" s="87" t="s">
        <v>61</v>
      </c>
      <c r="C6" s="103" t="s">
        <v>61</v>
      </c>
      <c r="D6" s="92" t="s">
        <v>61</v>
      </c>
      <c r="E6" s="107" t="s">
        <v>61</v>
      </c>
      <c r="F6" s="92" t="s">
        <v>61</v>
      </c>
      <c r="G6" s="107" t="s">
        <v>61</v>
      </c>
      <c r="H6" s="95" t="s">
        <v>61</v>
      </c>
      <c r="I6" s="154" t="s">
        <v>61</v>
      </c>
    </row>
    <row r="7" spans="1:9" ht="12" customHeight="1">
      <c r="A7" s="15" t="s">
        <v>42</v>
      </c>
      <c r="B7" s="88">
        <v>277</v>
      </c>
      <c r="C7" s="528">
        <v>259</v>
      </c>
      <c r="D7" s="339">
        <v>109</v>
      </c>
      <c r="E7" s="532">
        <v>133</v>
      </c>
      <c r="F7" s="339">
        <v>5</v>
      </c>
      <c r="G7" s="532">
        <v>6</v>
      </c>
      <c r="H7" s="340">
        <v>920</v>
      </c>
      <c r="I7" s="537">
        <v>722</v>
      </c>
    </row>
    <row r="8" spans="1:9" s="1" customFormat="1" ht="12" customHeight="1">
      <c r="A8" s="16" t="s">
        <v>1</v>
      </c>
      <c r="B8" s="229">
        <v>13</v>
      </c>
      <c r="C8" s="529">
        <v>9</v>
      </c>
      <c r="D8" s="230">
        <v>10</v>
      </c>
      <c r="E8" s="533">
        <v>6</v>
      </c>
      <c r="F8" s="230">
        <v>2</v>
      </c>
      <c r="G8" s="533">
        <v>3</v>
      </c>
      <c r="H8" s="231">
        <v>17</v>
      </c>
      <c r="I8" s="538">
        <v>25</v>
      </c>
    </row>
    <row r="9" spans="1:9" s="1" customFormat="1" ht="12" customHeight="1">
      <c r="A9" s="16" t="s">
        <v>3</v>
      </c>
      <c r="B9" s="89">
        <v>4</v>
      </c>
      <c r="C9" s="529">
        <v>0</v>
      </c>
      <c r="D9" s="377">
        <v>2</v>
      </c>
      <c r="E9" s="533">
        <v>0</v>
      </c>
      <c r="F9" s="377">
        <v>1</v>
      </c>
      <c r="G9" s="533">
        <v>0</v>
      </c>
      <c r="H9" s="378">
        <v>5</v>
      </c>
      <c r="I9" s="538">
        <v>0</v>
      </c>
    </row>
    <row r="10" spans="1:9" s="1" customFormat="1" ht="12" customHeight="1">
      <c r="A10" s="16" t="s">
        <v>4</v>
      </c>
      <c r="B10" s="89">
        <v>1</v>
      </c>
      <c r="C10" s="529">
        <v>2</v>
      </c>
      <c r="D10" s="389">
        <v>1</v>
      </c>
      <c r="E10" s="533">
        <v>1</v>
      </c>
      <c r="F10" s="389">
        <v>0</v>
      </c>
      <c r="G10" s="533">
        <v>0</v>
      </c>
      <c r="H10" s="390">
        <v>0</v>
      </c>
      <c r="I10" s="538">
        <v>0</v>
      </c>
    </row>
    <row r="11" spans="1:9" s="1" customFormat="1" ht="12" customHeight="1">
      <c r="A11" s="16" t="s">
        <v>2</v>
      </c>
      <c r="B11" s="90">
        <v>10</v>
      </c>
      <c r="C11" s="530">
        <v>8</v>
      </c>
      <c r="D11" s="315">
        <v>4</v>
      </c>
      <c r="E11" s="534">
        <v>2</v>
      </c>
      <c r="F11" s="315">
        <v>2</v>
      </c>
      <c r="G11" s="534">
        <v>2</v>
      </c>
      <c r="H11" s="316">
        <v>14</v>
      </c>
      <c r="I11" s="539">
        <v>16</v>
      </c>
    </row>
    <row r="12" spans="1:9" s="1" customFormat="1" ht="12" customHeight="1">
      <c r="A12" s="16" t="s">
        <v>5</v>
      </c>
      <c r="B12" s="89">
        <v>50</v>
      </c>
      <c r="C12" s="529">
        <v>37</v>
      </c>
      <c r="D12" s="93">
        <v>4</v>
      </c>
      <c r="E12" s="533">
        <v>5</v>
      </c>
      <c r="F12" s="93">
        <v>1</v>
      </c>
      <c r="G12" s="533">
        <v>1</v>
      </c>
      <c r="H12" s="96">
        <v>50</v>
      </c>
      <c r="I12" s="538">
        <v>36</v>
      </c>
    </row>
    <row r="13" spans="1:9" s="1" customFormat="1" ht="12" customHeight="1">
      <c r="A13" s="16" t="s">
        <v>6</v>
      </c>
      <c r="B13" s="89">
        <v>50</v>
      </c>
      <c r="C13" s="529">
        <v>50</v>
      </c>
      <c r="D13" s="266">
        <v>19</v>
      </c>
      <c r="E13" s="533">
        <v>3</v>
      </c>
      <c r="F13" s="266">
        <v>2</v>
      </c>
      <c r="G13" s="533">
        <v>2</v>
      </c>
      <c r="H13" s="267">
        <v>100</v>
      </c>
      <c r="I13" s="538">
        <v>51</v>
      </c>
    </row>
    <row r="14" spans="1:9" s="1" customFormat="1" ht="12" customHeight="1">
      <c r="A14" s="16" t="s">
        <v>7</v>
      </c>
      <c r="B14" s="89">
        <v>54</v>
      </c>
      <c r="C14" s="529">
        <v>54</v>
      </c>
      <c r="D14" s="303">
        <v>8</v>
      </c>
      <c r="E14" s="533">
        <v>8</v>
      </c>
      <c r="F14" s="303">
        <v>4</v>
      </c>
      <c r="G14" s="533">
        <v>5</v>
      </c>
      <c r="H14" s="304">
        <v>60</v>
      </c>
      <c r="I14" s="538">
        <v>40</v>
      </c>
    </row>
    <row r="15" spans="1:9" s="1" customFormat="1" ht="12" customHeight="1">
      <c r="A15" s="16" t="s">
        <v>8</v>
      </c>
      <c r="B15" s="89">
        <v>10</v>
      </c>
      <c r="C15" s="529">
        <v>8</v>
      </c>
      <c r="D15" s="327">
        <v>0</v>
      </c>
      <c r="E15" s="533">
        <v>0</v>
      </c>
      <c r="F15" s="327">
        <v>1</v>
      </c>
      <c r="G15" s="533">
        <v>1</v>
      </c>
      <c r="H15" s="328">
        <v>2</v>
      </c>
      <c r="I15" s="538">
        <v>2</v>
      </c>
    </row>
    <row r="16" spans="1:9" s="1" customFormat="1" ht="12" customHeight="1">
      <c r="A16" s="16" t="s">
        <v>10</v>
      </c>
      <c r="B16" s="89">
        <v>2</v>
      </c>
      <c r="C16" s="529">
        <v>2</v>
      </c>
      <c r="D16" s="365">
        <v>1</v>
      </c>
      <c r="E16" s="533">
        <v>0</v>
      </c>
      <c r="F16" s="365">
        <v>1</v>
      </c>
      <c r="G16" s="533">
        <v>1</v>
      </c>
      <c r="H16" s="366">
        <v>0</v>
      </c>
      <c r="I16" s="538">
        <v>0</v>
      </c>
    </row>
    <row r="17" spans="1:9" s="1" customFormat="1" ht="12" customHeight="1">
      <c r="A17" s="16" t="s">
        <v>9</v>
      </c>
      <c r="B17" s="90">
        <v>68</v>
      </c>
      <c r="C17" s="530">
        <v>49</v>
      </c>
      <c r="D17" s="290">
        <v>20</v>
      </c>
      <c r="E17" s="534">
        <v>17</v>
      </c>
      <c r="F17" s="290">
        <v>2</v>
      </c>
      <c r="G17" s="534">
        <v>2</v>
      </c>
      <c r="H17" s="291">
        <v>60</v>
      </c>
      <c r="I17" s="539">
        <v>54</v>
      </c>
    </row>
    <row r="18" spans="1:9" s="1" customFormat="1" ht="12" customHeight="1">
      <c r="A18" s="16" t="s">
        <v>11</v>
      </c>
      <c r="B18" s="89">
        <v>89</v>
      </c>
      <c r="C18" s="529">
        <v>88</v>
      </c>
      <c r="D18" s="278">
        <v>6</v>
      </c>
      <c r="E18" s="533">
        <v>7</v>
      </c>
      <c r="F18" s="278">
        <v>2</v>
      </c>
      <c r="G18" s="533">
        <v>2</v>
      </c>
      <c r="H18" s="279">
        <v>50</v>
      </c>
      <c r="I18" s="538">
        <v>35</v>
      </c>
    </row>
    <row r="19" spans="1:9" s="1" customFormat="1" ht="12" customHeight="1">
      <c r="A19" s="16" t="s">
        <v>12</v>
      </c>
      <c r="B19" s="89">
        <v>40</v>
      </c>
      <c r="C19" s="529">
        <v>27</v>
      </c>
      <c r="D19" s="327">
        <v>7</v>
      </c>
      <c r="E19" s="533">
        <v>1</v>
      </c>
      <c r="F19" s="327">
        <v>2</v>
      </c>
      <c r="G19" s="533">
        <v>2</v>
      </c>
      <c r="H19" s="328">
        <v>65</v>
      </c>
      <c r="I19" s="538">
        <v>38</v>
      </c>
    </row>
    <row r="20" spans="1:9" s="1" customFormat="1" ht="12" customHeight="1">
      <c r="A20" s="16" t="s">
        <v>13</v>
      </c>
      <c r="B20" s="90">
        <v>20</v>
      </c>
      <c r="C20" s="530">
        <v>18</v>
      </c>
      <c r="D20" s="422">
        <v>2</v>
      </c>
      <c r="E20" s="534">
        <v>0</v>
      </c>
      <c r="F20" s="422">
        <v>2</v>
      </c>
      <c r="G20" s="534">
        <v>3</v>
      </c>
      <c r="H20" s="423">
        <v>42</v>
      </c>
      <c r="I20" s="539">
        <v>14</v>
      </c>
    </row>
    <row r="21" spans="1:9" s="1" customFormat="1" ht="12" customHeight="1">
      <c r="A21" s="16" t="s">
        <v>14</v>
      </c>
      <c r="B21" s="89">
        <v>15</v>
      </c>
      <c r="C21" s="529">
        <v>23</v>
      </c>
      <c r="D21" s="327">
        <v>2</v>
      </c>
      <c r="E21" s="533">
        <v>2</v>
      </c>
      <c r="F21" s="327">
        <v>2</v>
      </c>
      <c r="G21" s="533">
        <v>1</v>
      </c>
      <c r="H21" s="328">
        <v>21</v>
      </c>
      <c r="I21" s="538">
        <v>19</v>
      </c>
    </row>
    <row r="22" spans="1:9" s="1" customFormat="1" ht="12" customHeight="1">
      <c r="A22" s="16" t="s">
        <v>15</v>
      </c>
      <c r="B22" s="89">
        <v>50</v>
      </c>
      <c r="C22" s="529">
        <v>60</v>
      </c>
      <c r="D22" s="327">
        <v>9</v>
      </c>
      <c r="E22" s="533">
        <v>6</v>
      </c>
      <c r="F22" s="327">
        <v>2</v>
      </c>
      <c r="G22" s="533">
        <v>2</v>
      </c>
      <c r="H22" s="328">
        <v>19</v>
      </c>
      <c r="I22" s="538">
        <v>30</v>
      </c>
    </row>
    <row r="23" spans="1:9" s="1" customFormat="1" ht="12" customHeight="1">
      <c r="A23" s="16" t="s">
        <v>41</v>
      </c>
      <c r="B23" s="89">
        <v>25</v>
      </c>
      <c r="C23" s="529">
        <v>23</v>
      </c>
      <c r="D23" s="327">
        <v>2</v>
      </c>
      <c r="E23" s="533">
        <v>2</v>
      </c>
      <c r="F23" s="327">
        <v>2</v>
      </c>
      <c r="G23" s="533">
        <v>4</v>
      </c>
      <c r="H23" s="328">
        <v>10</v>
      </c>
      <c r="I23" s="538">
        <v>9</v>
      </c>
    </row>
    <row r="24" spans="1:9" s="1" customFormat="1" ht="12" customHeight="1">
      <c r="A24" s="16" t="s">
        <v>16</v>
      </c>
      <c r="B24" s="89">
        <v>22</v>
      </c>
      <c r="C24" s="529">
        <v>22</v>
      </c>
      <c r="D24" s="327">
        <v>4</v>
      </c>
      <c r="E24" s="533">
        <v>5</v>
      </c>
      <c r="F24" s="327">
        <v>1</v>
      </c>
      <c r="G24" s="533">
        <v>1</v>
      </c>
      <c r="H24" s="328">
        <v>30</v>
      </c>
      <c r="I24" s="538">
        <v>39</v>
      </c>
    </row>
    <row r="25" spans="1:9" s="1" customFormat="1" ht="12" customHeight="1">
      <c r="A25" s="16" t="s">
        <v>17</v>
      </c>
      <c r="B25" s="90">
        <v>43</v>
      </c>
      <c r="C25" s="530">
        <v>33</v>
      </c>
      <c r="D25" s="315">
        <v>15</v>
      </c>
      <c r="E25" s="534">
        <v>3</v>
      </c>
      <c r="F25" s="315">
        <v>1</v>
      </c>
      <c r="G25" s="534">
        <v>1</v>
      </c>
      <c r="H25" s="316">
        <v>25</v>
      </c>
      <c r="I25" s="539">
        <v>24</v>
      </c>
    </row>
    <row r="26" spans="1:9" s="1" customFormat="1" ht="12" customHeight="1">
      <c r="A26" s="16" t="s">
        <v>18</v>
      </c>
      <c r="B26" s="90">
        <v>31</v>
      </c>
      <c r="C26" s="530">
        <v>32</v>
      </c>
      <c r="D26" s="315">
        <v>0</v>
      </c>
      <c r="E26" s="534">
        <v>0</v>
      </c>
      <c r="F26" s="315">
        <v>2</v>
      </c>
      <c r="G26" s="534">
        <v>2</v>
      </c>
      <c r="H26" s="316">
        <v>40</v>
      </c>
      <c r="I26" s="539">
        <v>35</v>
      </c>
    </row>
    <row r="27" spans="1:9" s="1" customFormat="1" ht="12" customHeight="1">
      <c r="A27" s="16" t="s">
        <v>19</v>
      </c>
      <c r="B27" s="90">
        <v>74</v>
      </c>
      <c r="C27" s="530">
        <v>56</v>
      </c>
      <c r="D27" s="94">
        <v>3</v>
      </c>
      <c r="E27" s="534">
        <v>2</v>
      </c>
      <c r="F27" s="94">
        <v>5</v>
      </c>
      <c r="G27" s="534">
        <v>4</v>
      </c>
      <c r="H27" s="97">
        <v>0</v>
      </c>
      <c r="I27" s="539">
        <v>0</v>
      </c>
    </row>
    <row r="28" spans="1:9" s="1" customFormat="1" ht="12" customHeight="1">
      <c r="A28" s="16" t="s">
        <v>20</v>
      </c>
      <c r="B28" s="89">
        <v>52</v>
      </c>
      <c r="C28" s="529">
        <v>47</v>
      </c>
      <c r="D28" s="327">
        <v>2</v>
      </c>
      <c r="E28" s="533">
        <v>1</v>
      </c>
      <c r="F28" s="327">
        <v>2</v>
      </c>
      <c r="G28" s="533">
        <v>2</v>
      </c>
      <c r="H28" s="328">
        <v>40</v>
      </c>
      <c r="I28" s="538">
        <v>27</v>
      </c>
    </row>
    <row r="29" spans="1:9" s="1" customFormat="1" ht="12" customHeight="1">
      <c r="A29" s="16" t="s">
        <v>21</v>
      </c>
      <c r="B29" s="89">
        <v>35</v>
      </c>
      <c r="C29" s="529">
        <v>47</v>
      </c>
      <c r="D29" s="327">
        <v>10</v>
      </c>
      <c r="E29" s="533">
        <v>5</v>
      </c>
      <c r="F29" s="327">
        <v>2</v>
      </c>
      <c r="G29" s="536" t="s">
        <v>102</v>
      </c>
      <c r="H29" s="328">
        <v>40</v>
      </c>
      <c r="I29" s="538">
        <v>30</v>
      </c>
    </row>
    <row r="30" spans="1:9" s="1" customFormat="1" ht="12" customHeight="1">
      <c r="A30" s="16" t="s">
        <v>23</v>
      </c>
      <c r="B30" s="89">
        <v>15</v>
      </c>
      <c r="C30" s="529">
        <v>15</v>
      </c>
      <c r="D30" s="327">
        <v>1</v>
      </c>
      <c r="E30" s="533">
        <v>2</v>
      </c>
      <c r="F30" s="327">
        <v>2</v>
      </c>
      <c r="G30" s="533">
        <v>2</v>
      </c>
      <c r="H30" s="328">
        <v>23</v>
      </c>
      <c r="I30" s="538">
        <v>29</v>
      </c>
    </row>
    <row r="31" spans="1:9" s="1" customFormat="1" ht="12" customHeight="1">
      <c r="A31" s="16" t="s">
        <v>22</v>
      </c>
      <c r="B31" s="89">
        <v>50</v>
      </c>
      <c r="C31" s="529">
        <v>44</v>
      </c>
      <c r="D31" s="327">
        <v>5</v>
      </c>
      <c r="E31" s="533">
        <v>2</v>
      </c>
      <c r="F31" s="327">
        <v>1</v>
      </c>
      <c r="G31" s="533">
        <v>2</v>
      </c>
      <c r="H31" s="328">
        <v>30</v>
      </c>
      <c r="I31" s="538">
        <v>18</v>
      </c>
    </row>
    <row r="32" spans="1:9" s="1" customFormat="1" ht="12" customHeight="1">
      <c r="A32" s="16" t="s">
        <v>24</v>
      </c>
      <c r="B32" s="90">
        <v>31</v>
      </c>
      <c r="C32" s="530">
        <v>12</v>
      </c>
      <c r="D32" s="315">
        <v>2</v>
      </c>
      <c r="E32" s="534">
        <v>1</v>
      </c>
      <c r="F32" s="315">
        <v>2</v>
      </c>
      <c r="G32" s="534">
        <v>2</v>
      </c>
      <c r="H32" s="316">
        <v>20</v>
      </c>
      <c r="I32" s="539">
        <v>14</v>
      </c>
    </row>
    <row r="33" spans="1:9" s="1" customFormat="1" ht="12" customHeight="1">
      <c r="A33" s="16" t="s">
        <v>25</v>
      </c>
      <c r="B33" s="90">
        <v>10</v>
      </c>
      <c r="C33" s="530">
        <v>7</v>
      </c>
      <c r="D33" s="315">
        <v>2</v>
      </c>
      <c r="E33" s="534">
        <v>3</v>
      </c>
      <c r="F33" s="315">
        <v>1</v>
      </c>
      <c r="G33" s="534">
        <v>1</v>
      </c>
      <c r="H33" s="316">
        <v>20</v>
      </c>
      <c r="I33" s="539">
        <v>13</v>
      </c>
    </row>
    <row r="34" spans="1:9" s="1" customFormat="1" ht="12" customHeight="1">
      <c r="A34" s="16" t="s">
        <v>27</v>
      </c>
      <c r="B34" s="89">
        <v>3</v>
      </c>
      <c r="C34" s="529">
        <v>3</v>
      </c>
      <c r="D34" s="456">
        <v>0</v>
      </c>
      <c r="E34" s="533">
        <v>0</v>
      </c>
      <c r="F34" s="456">
        <v>0</v>
      </c>
      <c r="G34" s="533">
        <v>0</v>
      </c>
      <c r="H34" s="457">
        <v>8</v>
      </c>
      <c r="I34" s="538">
        <v>7</v>
      </c>
    </row>
    <row r="35" spans="1:9" s="1" customFormat="1" ht="12" customHeight="1">
      <c r="A35" s="16" t="s">
        <v>26</v>
      </c>
      <c r="B35" s="89">
        <v>3</v>
      </c>
      <c r="C35" s="529">
        <v>3</v>
      </c>
      <c r="D35" s="464">
        <v>0</v>
      </c>
      <c r="E35" s="533">
        <v>0</v>
      </c>
      <c r="F35" s="464">
        <v>3</v>
      </c>
      <c r="G35" s="533">
        <v>0</v>
      </c>
      <c r="H35" s="465">
        <v>8</v>
      </c>
      <c r="I35" s="538">
        <v>0</v>
      </c>
    </row>
    <row r="36" spans="1:9" s="1" customFormat="1" ht="12" customHeight="1">
      <c r="A36" s="16" t="s">
        <v>28</v>
      </c>
      <c r="B36" s="89">
        <v>2</v>
      </c>
      <c r="C36" s="529">
        <v>0</v>
      </c>
      <c r="D36" s="470">
        <v>0</v>
      </c>
      <c r="E36" s="533">
        <v>0</v>
      </c>
      <c r="F36" s="470">
        <v>0</v>
      </c>
      <c r="G36" s="533">
        <v>0</v>
      </c>
      <c r="H36" s="471">
        <v>0</v>
      </c>
      <c r="I36" s="538">
        <v>0</v>
      </c>
    </row>
    <row r="37" spans="1:9" s="1" customFormat="1" ht="12" customHeight="1">
      <c r="A37" s="16" t="s">
        <v>0</v>
      </c>
      <c r="B37" s="89">
        <v>197</v>
      </c>
      <c r="C37" s="529">
        <v>214</v>
      </c>
      <c r="D37" s="93">
        <v>15</v>
      </c>
      <c r="E37" s="533">
        <v>18</v>
      </c>
      <c r="F37" s="93">
        <v>8</v>
      </c>
      <c r="G37" s="533">
        <v>8</v>
      </c>
      <c r="H37" s="96">
        <v>160</v>
      </c>
      <c r="I37" s="538">
        <v>146</v>
      </c>
    </row>
    <row r="38" spans="1:9" s="1" customFormat="1" ht="12" customHeight="1">
      <c r="A38" s="16" t="s">
        <v>29</v>
      </c>
      <c r="B38" s="89">
        <v>19</v>
      </c>
      <c r="C38" s="529">
        <v>14</v>
      </c>
      <c r="D38" s="242">
        <v>4</v>
      </c>
      <c r="E38" s="533">
        <v>0</v>
      </c>
      <c r="F38" s="242">
        <v>0</v>
      </c>
      <c r="G38" s="533">
        <v>0</v>
      </c>
      <c r="H38" s="243">
        <v>20</v>
      </c>
      <c r="I38" s="538">
        <v>5</v>
      </c>
    </row>
    <row r="39" spans="1:9" s="1" customFormat="1" ht="12" customHeight="1">
      <c r="A39" s="16" t="s">
        <v>30</v>
      </c>
      <c r="B39" s="89">
        <v>35</v>
      </c>
      <c r="C39" s="529">
        <v>27</v>
      </c>
      <c r="D39" s="327">
        <v>2</v>
      </c>
      <c r="E39" s="533">
        <v>2</v>
      </c>
      <c r="F39" s="327">
        <v>2</v>
      </c>
      <c r="G39" s="533">
        <v>1</v>
      </c>
      <c r="H39" s="328">
        <v>111</v>
      </c>
      <c r="I39" s="538">
        <v>19</v>
      </c>
    </row>
    <row r="40" spans="1:9" s="1" customFormat="1" ht="12" customHeight="1">
      <c r="A40" s="16" t="s">
        <v>31</v>
      </c>
      <c r="B40" s="90">
        <v>30</v>
      </c>
      <c r="C40" s="530">
        <v>25</v>
      </c>
      <c r="D40" s="315">
        <v>2</v>
      </c>
      <c r="E40" s="534">
        <v>0</v>
      </c>
      <c r="F40" s="315">
        <v>1</v>
      </c>
      <c r="G40" s="534">
        <v>1</v>
      </c>
      <c r="H40" s="316">
        <v>8</v>
      </c>
      <c r="I40" s="539">
        <v>9</v>
      </c>
    </row>
    <row r="41" spans="1:9" s="1" customFormat="1" ht="12" customHeight="1">
      <c r="A41" s="16" t="s">
        <v>32</v>
      </c>
      <c r="B41" s="89">
        <v>3</v>
      </c>
      <c r="C41" s="529">
        <v>3</v>
      </c>
      <c r="D41" s="401">
        <v>0</v>
      </c>
      <c r="E41" s="533">
        <v>0</v>
      </c>
      <c r="F41" s="401">
        <v>0</v>
      </c>
      <c r="G41" s="533">
        <v>0</v>
      </c>
      <c r="H41" s="402">
        <v>0</v>
      </c>
      <c r="I41" s="538">
        <v>19</v>
      </c>
    </row>
    <row r="42" spans="1:9" s="1" customFormat="1" ht="12" customHeight="1">
      <c r="A42" s="16" t="s">
        <v>33</v>
      </c>
      <c r="B42" s="214">
        <v>45</v>
      </c>
      <c r="C42" s="530">
        <v>49</v>
      </c>
      <c r="D42" s="215">
        <v>12</v>
      </c>
      <c r="E42" s="534">
        <v>13</v>
      </c>
      <c r="F42" s="215">
        <v>2</v>
      </c>
      <c r="G42" s="534">
        <v>2</v>
      </c>
      <c r="H42" s="216">
        <v>110</v>
      </c>
      <c r="I42" s="539">
        <v>47</v>
      </c>
    </row>
    <row r="43" spans="1:9" s="1" customFormat="1" ht="12" customHeight="1">
      <c r="A43" s="16" t="s">
        <v>34</v>
      </c>
      <c r="B43" s="89">
        <v>18</v>
      </c>
      <c r="C43" s="529">
        <v>17</v>
      </c>
      <c r="D43" s="254">
        <v>4</v>
      </c>
      <c r="E43" s="533">
        <v>2</v>
      </c>
      <c r="F43" s="254">
        <v>1</v>
      </c>
      <c r="G43" s="533">
        <v>1</v>
      </c>
      <c r="H43" s="255">
        <v>30</v>
      </c>
      <c r="I43" s="538">
        <v>12</v>
      </c>
    </row>
    <row r="44" spans="1:9" s="1" customFormat="1" ht="12" customHeight="1">
      <c r="A44" s="16" t="s">
        <v>35</v>
      </c>
      <c r="B44" s="89">
        <v>24</v>
      </c>
      <c r="C44" s="529">
        <v>17</v>
      </c>
      <c r="D44" s="327">
        <v>4</v>
      </c>
      <c r="E44" s="533">
        <v>2</v>
      </c>
      <c r="F44" s="327">
        <v>1</v>
      </c>
      <c r="G44" s="533">
        <v>1</v>
      </c>
      <c r="H44" s="328">
        <v>16</v>
      </c>
      <c r="I44" s="538">
        <v>11</v>
      </c>
    </row>
    <row r="45" spans="1:9" s="1" customFormat="1" ht="12" customHeight="1">
      <c r="A45" s="16" t="s">
        <v>36</v>
      </c>
      <c r="B45" s="89">
        <v>22</v>
      </c>
      <c r="C45" s="529">
        <v>25</v>
      </c>
      <c r="D45" s="327">
        <v>5</v>
      </c>
      <c r="E45" s="533">
        <v>4</v>
      </c>
      <c r="F45" s="327">
        <v>2</v>
      </c>
      <c r="G45" s="533">
        <v>2</v>
      </c>
      <c r="H45" s="328">
        <v>20</v>
      </c>
      <c r="I45" s="538">
        <v>13</v>
      </c>
    </row>
    <row r="46" spans="1:9" s="1" customFormat="1" ht="12" customHeight="1">
      <c r="A46" s="16" t="s">
        <v>37</v>
      </c>
      <c r="B46" s="89">
        <v>12</v>
      </c>
      <c r="C46" s="529">
        <v>12</v>
      </c>
      <c r="D46" s="353">
        <v>0</v>
      </c>
      <c r="E46" s="533">
        <v>1</v>
      </c>
      <c r="F46" s="353">
        <v>1</v>
      </c>
      <c r="G46" s="533">
        <v>1</v>
      </c>
      <c r="H46" s="354">
        <v>18</v>
      </c>
      <c r="I46" s="538">
        <v>12</v>
      </c>
    </row>
    <row r="47" spans="1:9" s="1" customFormat="1" ht="12" customHeight="1">
      <c r="A47" s="16" t="s">
        <v>38</v>
      </c>
      <c r="B47" s="89">
        <v>3</v>
      </c>
      <c r="C47" s="529">
        <v>3</v>
      </c>
      <c r="D47" s="413">
        <v>0</v>
      </c>
      <c r="E47" s="533">
        <v>0</v>
      </c>
      <c r="F47" s="413">
        <v>1</v>
      </c>
      <c r="G47" s="533">
        <v>1</v>
      </c>
      <c r="H47" s="414">
        <v>10</v>
      </c>
      <c r="I47" s="538">
        <v>15</v>
      </c>
    </row>
    <row r="48" spans="1:9" s="1" customFormat="1" ht="12" customHeight="1">
      <c r="A48" s="16" t="s">
        <v>39</v>
      </c>
      <c r="B48" s="90">
        <v>3</v>
      </c>
      <c r="C48" s="530">
        <v>3</v>
      </c>
      <c r="D48" s="422">
        <v>0</v>
      </c>
      <c r="E48" s="534">
        <v>0</v>
      </c>
      <c r="F48" s="422">
        <v>1</v>
      </c>
      <c r="G48" s="534">
        <v>0</v>
      </c>
      <c r="H48" s="423">
        <v>5</v>
      </c>
      <c r="I48" s="539">
        <v>0</v>
      </c>
    </row>
    <row r="49" spans="1:9" s="1" customFormat="1" ht="12" customHeight="1" thickBot="1">
      <c r="A49" s="17" t="s">
        <v>40</v>
      </c>
      <c r="B49" s="91">
        <v>5</v>
      </c>
      <c r="C49" s="531">
        <v>6</v>
      </c>
      <c r="D49" s="434">
        <v>0</v>
      </c>
      <c r="E49" s="535">
        <v>0</v>
      </c>
      <c r="F49" s="434">
        <v>0</v>
      </c>
      <c r="G49" s="535">
        <v>0</v>
      </c>
      <c r="H49" s="435">
        <v>4</v>
      </c>
      <c r="I49" s="540">
        <v>4</v>
      </c>
    </row>
    <row r="50" spans="1:9" s="2" customFormat="1" ht="18" customHeight="1" thickBot="1">
      <c r="A50" s="98" t="s">
        <v>43</v>
      </c>
      <c r="B50" s="99">
        <f aca="true" t="shared" si="0" ref="B50:I50">SUM(B7:B49)</f>
        <v>1565</v>
      </c>
      <c r="C50" s="104">
        <f t="shared" si="0"/>
        <v>1453</v>
      </c>
      <c r="D50" s="100">
        <f t="shared" si="0"/>
        <v>298</v>
      </c>
      <c r="E50" s="108">
        <f t="shared" si="0"/>
        <v>259</v>
      </c>
      <c r="F50" s="100">
        <f>SUM(F7:F49)</f>
        <v>75</v>
      </c>
      <c r="G50" s="108">
        <f>SUM(G7:G49)</f>
        <v>72</v>
      </c>
      <c r="H50" s="101">
        <f t="shared" si="0"/>
        <v>2231</v>
      </c>
      <c r="I50" s="155">
        <f t="shared" si="0"/>
        <v>1639</v>
      </c>
    </row>
    <row r="51" spans="1:9" ht="16.5" customHeight="1">
      <c r="A51" s="598" t="s">
        <v>83</v>
      </c>
      <c r="B51" s="598"/>
      <c r="C51" s="598"/>
      <c r="D51" s="598"/>
      <c r="E51" s="598"/>
      <c r="F51" s="598"/>
      <c r="G51" s="598"/>
      <c r="H51" s="598"/>
      <c r="I51" s="598"/>
    </row>
    <row r="52" spans="1:9" ht="13.5">
      <c r="A52" s="589" t="s">
        <v>84</v>
      </c>
      <c r="B52" s="589"/>
      <c r="C52" s="589"/>
      <c r="D52" s="589"/>
      <c r="E52" s="589"/>
      <c r="F52" s="589"/>
      <c r="G52" s="589"/>
      <c r="H52" s="589"/>
      <c r="I52" s="589"/>
    </row>
    <row r="53" spans="1:9" ht="13.5">
      <c r="A53" s="589" t="s">
        <v>85</v>
      </c>
      <c r="B53" s="589"/>
      <c r="C53" s="589"/>
      <c r="D53" s="589"/>
      <c r="E53" s="589"/>
      <c r="F53" s="589"/>
      <c r="G53" s="589"/>
      <c r="H53" s="589"/>
      <c r="I53" s="589"/>
    </row>
  </sheetData>
  <sheetProtection/>
  <mergeCells count="8">
    <mergeCell ref="A52:I52"/>
    <mergeCell ref="A53:I53"/>
    <mergeCell ref="B4:C4"/>
    <mergeCell ref="D4:E4"/>
    <mergeCell ref="H4:I4"/>
    <mergeCell ref="A4:A6"/>
    <mergeCell ref="A51:I51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1"/>
  <sheetViews>
    <sheetView view="pageBreakPreview" zoomScale="75" zoomScaleNormal="75" zoomScaleSheetLayoutView="75" zoomScalePageLayoutView="0" workbookViewId="0" topLeftCell="A1">
      <pane xSplit="1" ySplit="6" topLeftCell="B19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A29" sqref="A29:IV29"/>
    </sheetView>
  </sheetViews>
  <sheetFormatPr defaultColWidth="9.00390625" defaultRowHeight="13.5"/>
  <cols>
    <col min="1" max="1" width="15.125" style="18" customWidth="1"/>
    <col min="2" max="9" width="9.625" style="18" customWidth="1"/>
    <col min="10" max="11" width="11.50390625" style="18" bestFit="1" customWidth="1"/>
    <col min="12" max="13" width="9.75390625" style="18" customWidth="1"/>
    <col min="14" max="16384" width="9.00390625" style="18" customWidth="1"/>
  </cols>
  <sheetData>
    <row r="1" spans="1:11" s="43" customFormat="1" ht="24" customHeight="1">
      <c r="A1" s="60" t="s">
        <v>72</v>
      </c>
      <c r="B1" s="41"/>
      <c r="C1" s="41"/>
      <c r="D1" s="42"/>
      <c r="E1" s="42"/>
      <c r="F1" s="42"/>
      <c r="G1" s="42"/>
      <c r="H1" s="42"/>
      <c r="I1" s="42"/>
      <c r="J1" s="42"/>
      <c r="K1" s="42"/>
    </row>
    <row r="2" spans="1:13" ht="18.75">
      <c r="A2" s="61" t="s">
        <v>67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6" customFormat="1" ht="12.75" customHeight="1" thickBot="1">
      <c r="A3" s="26"/>
      <c r="B3" s="27"/>
      <c r="C3" s="27"/>
      <c r="D3" s="28"/>
      <c r="E3" s="28"/>
      <c r="F3" s="28"/>
      <c r="G3" s="29"/>
      <c r="H3" s="28"/>
      <c r="I3" s="28"/>
      <c r="J3" s="28"/>
      <c r="K3" s="28"/>
      <c r="L3" s="29"/>
      <c r="M3" s="65"/>
    </row>
    <row r="4" spans="1:13" s="3" customFormat="1" ht="61.5" customHeight="1">
      <c r="A4" s="599" t="s">
        <v>47</v>
      </c>
      <c r="B4" s="606" t="s">
        <v>89</v>
      </c>
      <c r="C4" s="604"/>
      <c r="D4" s="602" t="s">
        <v>53</v>
      </c>
      <c r="E4" s="603"/>
      <c r="F4" s="604" t="s">
        <v>88</v>
      </c>
      <c r="G4" s="604"/>
      <c r="H4" s="602" t="s">
        <v>51</v>
      </c>
      <c r="I4" s="603"/>
      <c r="J4" s="602" t="s">
        <v>52</v>
      </c>
      <c r="K4" s="603"/>
      <c r="L4" s="604" t="s">
        <v>87</v>
      </c>
      <c r="M4" s="605"/>
    </row>
    <row r="5" spans="1:13" ht="43.5" customHeight="1">
      <c r="A5" s="600"/>
      <c r="B5" s="86" t="s">
        <v>90</v>
      </c>
      <c r="C5" s="102" t="s">
        <v>95</v>
      </c>
      <c r="D5" s="105" t="s">
        <v>90</v>
      </c>
      <c r="E5" s="106" t="s">
        <v>95</v>
      </c>
      <c r="F5" s="86" t="s">
        <v>90</v>
      </c>
      <c r="G5" s="102" t="s">
        <v>95</v>
      </c>
      <c r="H5" s="105" t="s">
        <v>90</v>
      </c>
      <c r="I5" s="106" t="s">
        <v>95</v>
      </c>
      <c r="J5" s="105" t="s">
        <v>90</v>
      </c>
      <c r="K5" s="106" t="s">
        <v>95</v>
      </c>
      <c r="L5" s="86" t="s">
        <v>90</v>
      </c>
      <c r="M5" s="153" t="s">
        <v>95</v>
      </c>
    </row>
    <row r="6" spans="1:13" ht="15" thickBot="1">
      <c r="A6" s="601"/>
      <c r="B6" s="115" t="s">
        <v>62</v>
      </c>
      <c r="C6" s="126" t="s">
        <v>62</v>
      </c>
      <c r="D6" s="118" t="s">
        <v>62</v>
      </c>
      <c r="E6" s="128" t="s">
        <v>62</v>
      </c>
      <c r="F6" s="121" t="s">
        <v>62</v>
      </c>
      <c r="G6" s="126" t="s">
        <v>62</v>
      </c>
      <c r="H6" s="118" t="s">
        <v>62</v>
      </c>
      <c r="I6" s="128" t="s">
        <v>62</v>
      </c>
      <c r="J6" s="118" t="s">
        <v>62</v>
      </c>
      <c r="K6" s="128" t="s">
        <v>62</v>
      </c>
      <c r="L6" s="121" t="s">
        <v>62</v>
      </c>
      <c r="M6" s="113" t="s">
        <v>62</v>
      </c>
    </row>
    <row r="7" spans="1:19" ht="15" customHeight="1">
      <c r="A7" s="30" t="s">
        <v>42</v>
      </c>
      <c r="B7" s="116">
        <v>254</v>
      </c>
      <c r="C7" s="524">
        <v>260</v>
      </c>
      <c r="D7" s="341">
        <v>1056</v>
      </c>
      <c r="E7" s="521">
        <v>1029</v>
      </c>
      <c r="F7" s="342">
        <v>513</v>
      </c>
      <c r="G7" s="524">
        <v>502</v>
      </c>
      <c r="H7" s="341">
        <v>1600</v>
      </c>
      <c r="I7" s="521">
        <v>1295</v>
      </c>
      <c r="J7" s="341">
        <v>59838</v>
      </c>
      <c r="K7" s="521">
        <v>58602</v>
      </c>
      <c r="L7" s="342">
        <v>140</v>
      </c>
      <c r="M7" s="518">
        <v>90</v>
      </c>
      <c r="N7" s="19"/>
      <c r="O7" s="19"/>
      <c r="P7" s="19"/>
      <c r="Q7" s="19"/>
      <c r="R7" s="19"/>
      <c r="S7" s="19"/>
    </row>
    <row r="8" spans="1:13" ht="15" customHeight="1">
      <c r="A8" s="31" t="s">
        <v>1</v>
      </c>
      <c r="B8" s="116">
        <v>7</v>
      </c>
      <c r="C8" s="524">
        <v>6</v>
      </c>
      <c r="D8" s="232">
        <v>22</v>
      </c>
      <c r="E8" s="521">
        <v>9</v>
      </c>
      <c r="F8" s="233">
        <v>22</v>
      </c>
      <c r="G8" s="524">
        <v>18</v>
      </c>
      <c r="H8" s="234">
        <v>22</v>
      </c>
      <c r="I8" s="521">
        <v>15</v>
      </c>
      <c r="J8" s="234">
        <v>1900</v>
      </c>
      <c r="K8" s="521">
        <v>1939</v>
      </c>
      <c r="L8" s="233">
        <v>3</v>
      </c>
      <c r="M8" s="518">
        <v>1</v>
      </c>
    </row>
    <row r="9" spans="1:13" ht="15" customHeight="1">
      <c r="A9" s="31" t="s">
        <v>3</v>
      </c>
      <c r="B9" s="116">
        <v>1</v>
      </c>
      <c r="C9" s="527">
        <v>2</v>
      </c>
      <c r="D9" s="379">
        <v>2</v>
      </c>
      <c r="E9" s="521">
        <v>2</v>
      </c>
      <c r="F9" s="380">
        <v>8</v>
      </c>
      <c r="G9" s="524">
        <v>5</v>
      </c>
      <c r="H9" s="381">
        <v>2</v>
      </c>
      <c r="I9" s="521">
        <v>1</v>
      </c>
      <c r="J9" s="381">
        <v>300</v>
      </c>
      <c r="K9" s="521">
        <v>310</v>
      </c>
      <c r="L9" s="380">
        <v>1</v>
      </c>
      <c r="M9" s="518">
        <v>0</v>
      </c>
    </row>
    <row r="10" spans="1:13" ht="15" customHeight="1">
      <c r="A10" s="31" t="s">
        <v>4</v>
      </c>
      <c r="B10" s="116">
        <v>1</v>
      </c>
      <c r="C10" s="524">
        <v>0</v>
      </c>
      <c r="D10" s="391">
        <v>2</v>
      </c>
      <c r="E10" s="521">
        <v>1</v>
      </c>
      <c r="F10" s="392">
        <v>1</v>
      </c>
      <c r="G10" s="524">
        <v>1</v>
      </c>
      <c r="H10" s="393">
        <v>1</v>
      </c>
      <c r="I10" s="521">
        <v>0</v>
      </c>
      <c r="J10" s="393">
        <v>350</v>
      </c>
      <c r="K10" s="521">
        <v>338</v>
      </c>
      <c r="L10" s="392">
        <v>1</v>
      </c>
      <c r="M10" s="518">
        <v>0</v>
      </c>
    </row>
    <row r="11" spans="1:13" ht="15" customHeight="1">
      <c r="A11" s="31" t="s">
        <v>2</v>
      </c>
      <c r="B11" s="117">
        <v>9</v>
      </c>
      <c r="C11" s="525">
        <v>25</v>
      </c>
      <c r="D11" s="317">
        <v>32</v>
      </c>
      <c r="E11" s="522">
        <v>13</v>
      </c>
      <c r="F11" s="318">
        <v>24</v>
      </c>
      <c r="G11" s="525">
        <v>25</v>
      </c>
      <c r="H11" s="319">
        <v>23</v>
      </c>
      <c r="I11" s="522">
        <v>80</v>
      </c>
      <c r="J11" s="319">
        <v>3025</v>
      </c>
      <c r="K11" s="522">
        <v>2516</v>
      </c>
      <c r="L11" s="318">
        <v>4</v>
      </c>
      <c r="M11" s="519">
        <v>3</v>
      </c>
    </row>
    <row r="12" spans="1:13" ht="15" customHeight="1">
      <c r="A12" s="31" t="s">
        <v>5</v>
      </c>
      <c r="B12" s="201">
        <v>23</v>
      </c>
      <c r="C12" s="524">
        <v>21</v>
      </c>
      <c r="D12" s="202">
        <v>90</v>
      </c>
      <c r="E12" s="521">
        <v>119</v>
      </c>
      <c r="F12" s="203">
        <v>94</v>
      </c>
      <c r="G12" s="524">
        <v>102</v>
      </c>
      <c r="H12" s="204">
        <v>100</v>
      </c>
      <c r="I12" s="521">
        <v>134</v>
      </c>
      <c r="J12" s="204">
        <v>8270</v>
      </c>
      <c r="K12" s="521">
        <v>8137</v>
      </c>
      <c r="L12" s="203">
        <v>3</v>
      </c>
      <c r="M12" s="518">
        <v>4</v>
      </c>
    </row>
    <row r="13" spans="1:13" ht="15" customHeight="1">
      <c r="A13" s="31" t="s">
        <v>6</v>
      </c>
      <c r="B13" s="116">
        <v>35</v>
      </c>
      <c r="C13" s="524">
        <v>9</v>
      </c>
      <c r="D13" s="268">
        <v>180</v>
      </c>
      <c r="E13" s="521">
        <v>109</v>
      </c>
      <c r="F13" s="269">
        <v>90</v>
      </c>
      <c r="G13" s="524">
        <v>40</v>
      </c>
      <c r="H13" s="270">
        <v>620</v>
      </c>
      <c r="I13" s="521">
        <v>77</v>
      </c>
      <c r="J13" s="270">
        <v>7800</v>
      </c>
      <c r="K13" s="521">
        <v>5642</v>
      </c>
      <c r="L13" s="269">
        <v>13</v>
      </c>
      <c r="M13" s="518">
        <v>3</v>
      </c>
    </row>
    <row r="14" spans="1:13" ht="15" customHeight="1">
      <c r="A14" s="31" t="s">
        <v>7</v>
      </c>
      <c r="B14" s="116">
        <v>31</v>
      </c>
      <c r="C14" s="524">
        <v>24</v>
      </c>
      <c r="D14" s="305">
        <v>69</v>
      </c>
      <c r="E14" s="521">
        <v>44</v>
      </c>
      <c r="F14" s="306">
        <v>40</v>
      </c>
      <c r="G14" s="524">
        <v>36</v>
      </c>
      <c r="H14" s="307">
        <v>71</v>
      </c>
      <c r="I14" s="521">
        <v>71</v>
      </c>
      <c r="J14" s="307">
        <v>1394</v>
      </c>
      <c r="K14" s="521">
        <v>4520</v>
      </c>
      <c r="L14" s="306">
        <v>14</v>
      </c>
      <c r="M14" s="518">
        <v>3</v>
      </c>
    </row>
    <row r="15" spans="1:13" ht="15" customHeight="1">
      <c r="A15" s="31" t="s">
        <v>8</v>
      </c>
      <c r="B15" s="116">
        <v>3</v>
      </c>
      <c r="C15" s="524">
        <v>1</v>
      </c>
      <c r="D15" s="341">
        <v>10</v>
      </c>
      <c r="E15" s="521">
        <v>23</v>
      </c>
      <c r="F15" s="330">
        <v>18</v>
      </c>
      <c r="G15" s="524">
        <v>10</v>
      </c>
      <c r="H15" s="331">
        <v>20</v>
      </c>
      <c r="I15" s="521">
        <v>13</v>
      </c>
      <c r="J15" s="331">
        <v>1750</v>
      </c>
      <c r="K15" s="521">
        <v>1689</v>
      </c>
      <c r="L15" s="330">
        <v>4</v>
      </c>
      <c r="M15" s="518">
        <v>5</v>
      </c>
    </row>
    <row r="16" spans="1:13" ht="15" customHeight="1">
      <c r="A16" s="31" t="s">
        <v>10</v>
      </c>
      <c r="B16" s="116">
        <v>4</v>
      </c>
      <c r="C16" s="524">
        <v>3</v>
      </c>
      <c r="D16" s="367">
        <v>5</v>
      </c>
      <c r="E16" s="521">
        <v>6</v>
      </c>
      <c r="F16" s="368">
        <v>10</v>
      </c>
      <c r="G16" s="524">
        <v>6</v>
      </c>
      <c r="H16" s="369">
        <v>50</v>
      </c>
      <c r="I16" s="521">
        <v>54</v>
      </c>
      <c r="J16" s="369">
        <v>430</v>
      </c>
      <c r="K16" s="521">
        <v>478</v>
      </c>
      <c r="L16" s="368">
        <v>1</v>
      </c>
      <c r="M16" s="518">
        <v>0</v>
      </c>
    </row>
    <row r="17" spans="1:13" ht="15" customHeight="1">
      <c r="A17" s="31" t="s">
        <v>9</v>
      </c>
      <c r="B17" s="117">
        <v>37</v>
      </c>
      <c r="C17" s="525">
        <v>41</v>
      </c>
      <c r="D17" s="292">
        <v>108</v>
      </c>
      <c r="E17" s="522">
        <v>108</v>
      </c>
      <c r="F17" s="293">
        <v>100</v>
      </c>
      <c r="G17" s="525">
        <v>103</v>
      </c>
      <c r="H17" s="294">
        <v>922</v>
      </c>
      <c r="I17" s="522">
        <v>930</v>
      </c>
      <c r="J17" s="294">
        <v>6070</v>
      </c>
      <c r="K17" s="522">
        <v>6427</v>
      </c>
      <c r="L17" s="293">
        <v>12</v>
      </c>
      <c r="M17" s="519">
        <v>5</v>
      </c>
    </row>
    <row r="18" spans="1:13" ht="15" customHeight="1">
      <c r="A18" s="31" t="s">
        <v>11</v>
      </c>
      <c r="B18" s="116">
        <v>23</v>
      </c>
      <c r="C18" s="524">
        <v>37</v>
      </c>
      <c r="D18" s="280">
        <v>102</v>
      </c>
      <c r="E18" s="521">
        <v>107</v>
      </c>
      <c r="F18" s="281">
        <v>82</v>
      </c>
      <c r="G18" s="524">
        <v>93</v>
      </c>
      <c r="H18" s="282">
        <v>90</v>
      </c>
      <c r="I18" s="521">
        <v>83</v>
      </c>
      <c r="J18" s="282">
        <v>8588</v>
      </c>
      <c r="K18" s="521">
        <v>8935</v>
      </c>
      <c r="L18" s="281">
        <v>9</v>
      </c>
      <c r="M18" s="518">
        <v>8</v>
      </c>
    </row>
    <row r="19" spans="1:13" ht="15" customHeight="1">
      <c r="A19" s="31" t="s">
        <v>12</v>
      </c>
      <c r="B19" s="116">
        <v>25</v>
      </c>
      <c r="C19" s="524">
        <v>17</v>
      </c>
      <c r="D19" s="341">
        <v>90</v>
      </c>
      <c r="E19" s="521">
        <v>51</v>
      </c>
      <c r="F19" s="330">
        <v>50</v>
      </c>
      <c r="G19" s="524">
        <v>32</v>
      </c>
      <c r="H19" s="331">
        <v>60</v>
      </c>
      <c r="I19" s="521">
        <v>59</v>
      </c>
      <c r="J19" s="331">
        <v>5400</v>
      </c>
      <c r="K19" s="521">
        <v>5558</v>
      </c>
      <c r="L19" s="330">
        <v>7</v>
      </c>
      <c r="M19" s="518">
        <v>7</v>
      </c>
    </row>
    <row r="20" spans="1:13" ht="15" customHeight="1">
      <c r="A20" s="31" t="s">
        <v>13</v>
      </c>
      <c r="B20" s="117">
        <v>15</v>
      </c>
      <c r="C20" s="525">
        <v>11</v>
      </c>
      <c r="D20" s="424">
        <v>55</v>
      </c>
      <c r="E20" s="522">
        <v>54</v>
      </c>
      <c r="F20" s="425">
        <v>25</v>
      </c>
      <c r="G20" s="525">
        <v>26</v>
      </c>
      <c r="H20" s="426">
        <v>35</v>
      </c>
      <c r="I20" s="522">
        <v>29</v>
      </c>
      <c r="J20" s="426">
        <v>3600</v>
      </c>
      <c r="K20" s="522">
        <v>3748</v>
      </c>
      <c r="L20" s="425">
        <v>15</v>
      </c>
      <c r="M20" s="519">
        <v>4</v>
      </c>
    </row>
    <row r="21" spans="1:13" ht="15" customHeight="1">
      <c r="A21" s="31" t="s">
        <v>14</v>
      </c>
      <c r="B21" s="116">
        <v>13</v>
      </c>
      <c r="C21" s="524">
        <v>3</v>
      </c>
      <c r="D21" s="341">
        <v>44</v>
      </c>
      <c r="E21" s="521">
        <v>37</v>
      </c>
      <c r="F21" s="330">
        <v>23</v>
      </c>
      <c r="G21" s="524">
        <v>32</v>
      </c>
      <c r="H21" s="331">
        <v>209</v>
      </c>
      <c r="I21" s="521">
        <v>191</v>
      </c>
      <c r="J21" s="331">
        <v>1085</v>
      </c>
      <c r="K21" s="521">
        <v>3169</v>
      </c>
      <c r="L21" s="330">
        <v>6</v>
      </c>
      <c r="M21" s="518">
        <v>1</v>
      </c>
    </row>
    <row r="22" spans="1:13" ht="15" customHeight="1">
      <c r="A22" s="31" t="s">
        <v>15</v>
      </c>
      <c r="B22" s="116">
        <v>16</v>
      </c>
      <c r="C22" s="524">
        <v>18</v>
      </c>
      <c r="D22" s="341">
        <v>73</v>
      </c>
      <c r="E22" s="521">
        <v>72</v>
      </c>
      <c r="F22" s="330">
        <v>37</v>
      </c>
      <c r="G22" s="524">
        <v>30</v>
      </c>
      <c r="H22" s="331">
        <v>50</v>
      </c>
      <c r="I22" s="521">
        <v>36</v>
      </c>
      <c r="J22" s="331">
        <v>2993</v>
      </c>
      <c r="K22" s="521">
        <v>3153</v>
      </c>
      <c r="L22" s="330">
        <v>8</v>
      </c>
      <c r="M22" s="518">
        <v>4</v>
      </c>
    </row>
    <row r="23" spans="1:13" ht="15" customHeight="1">
      <c r="A23" s="31" t="s">
        <v>41</v>
      </c>
      <c r="B23" s="116">
        <v>16</v>
      </c>
      <c r="C23" s="524">
        <v>7</v>
      </c>
      <c r="D23" s="341">
        <v>11</v>
      </c>
      <c r="E23" s="521">
        <v>20</v>
      </c>
      <c r="F23" s="330">
        <v>6</v>
      </c>
      <c r="G23" s="524">
        <v>11</v>
      </c>
      <c r="H23" s="331">
        <v>7</v>
      </c>
      <c r="I23" s="521">
        <v>6</v>
      </c>
      <c r="J23" s="331">
        <v>993</v>
      </c>
      <c r="K23" s="521">
        <v>1144</v>
      </c>
      <c r="L23" s="330">
        <v>4</v>
      </c>
      <c r="M23" s="518">
        <v>2</v>
      </c>
    </row>
    <row r="24" spans="1:13" ht="15" customHeight="1">
      <c r="A24" s="31" t="s">
        <v>16</v>
      </c>
      <c r="B24" s="116">
        <v>8</v>
      </c>
      <c r="C24" s="524">
        <v>6</v>
      </c>
      <c r="D24" s="341">
        <v>31</v>
      </c>
      <c r="E24" s="521">
        <v>17</v>
      </c>
      <c r="F24" s="330">
        <v>25</v>
      </c>
      <c r="G24" s="524">
        <v>10</v>
      </c>
      <c r="H24" s="331">
        <v>22</v>
      </c>
      <c r="I24" s="521">
        <v>22</v>
      </c>
      <c r="J24" s="331">
        <v>1647</v>
      </c>
      <c r="K24" s="521">
        <v>1664</v>
      </c>
      <c r="L24" s="330">
        <v>4</v>
      </c>
      <c r="M24" s="518">
        <v>3</v>
      </c>
    </row>
    <row r="25" spans="1:13" ht="15" customHeight="1">
      <c r="A25" s="31" t="s">
        <v>17</v>
      </c>
      <c r="B25" s="117">
        <v>16</v>
      </c>
      <c r="C25" s="525">
        <v>20</v>
      </c>
      <c r="D25" s="317">
        <v>67</v>
      </c>
      <c r="E25" s="522">
        <v>55</v>
      </c>
      <c r="F25" s="318">
        <v>38</v>
      </c>
      <c r="G25" s="525">
        <v>55</v>
      </c>
      <c r="H25" s="319">
        <v>67</v>
      </c>
      <c r="I25" s="522">
        <v>61</v>
      </c>
      <c r="J25" s="319">
        <v>6216</v>
      </c>
      <c r="K25" s="522">
        <v>6460</v>
      </c>
      <c r="L25" s="318">
        <v>9</v>
      </c>
      <c r="M25" s="519">
        <v>9</v>
      </c>
    </row>
    <row r="26" spans="1:13" ht="15" customHeight="1">
      <c r="A26" s="31" t="s">
        <v>18</v>
      </c>
      <c r="B26" s="117">
        <v>12</v>
      </c>
      <c r="C26" s="525">
        <v>2</v>
      </c>
      <c r="D26" s="317">
        <v>35</v>
      </c>
      <c r="E26" s="522">
        <v>11</v>
      </c>
      <c r="F26" s="318">
        <v>7</v>
      </c>
      <c r="G26" s="525">
        <v>10</v>
      </c>
      <c r="H26" s="319">
        <v>12</v>
      </c>
      <c r="I26" s="522">
        <v>10</v>
      </c>
      <c r="J26" s="319">
        <v>1335</v>
      </c>
      <c r="K26" s="522">
        <v>1479</v>
      </c>
      <c r="L26" s="318">
        <v>1</v>
      </c>
      <c r="M26" s="519">
        <v>1</v>
      </c>
    </row>
    <row r="27" spans="1:13" ht="15" customHeight="1">
      <c r="A27" s="31" t="s">
        <v>19</v>
      </c>
      <c r="B27" s="117">
        <v>116</v>
      </c>
      <c r="C27" s="525">
        <v>67</v>
      </c>
      <c r="D27" s="120">
        <v>158</v>
      </c>
      <c r="E27" s="522">
        <v>143</v>
      </c>
      <c r="F27" s="123">
        <v>168</v>
      </c>
      <c r="G27" s="525">
        <v>139</v>
      </c>
      <c r="H27" s="125">
        <v>153</v>
      </c>
      <c r="I27" s="522">
        <v>192</v>
      </c>
      <c r="J27" s="125">
        <v>12819</v>
      </c>
      <c r="K27" s="522">
        <v>12086</v>
      </c>
      <c r="L27" s="123">
        <v>28</v>
      </c>
      <c r="M27" s="519">
        <v>18</v>
      </c>
    </row>
    <row r="28" spans="1:13" ht="15" customHeight="1">
      <c r="A28" s="31" t="s">
        <v>20</v>
      </c>
      <c r="B28" s="116">
        <v>8</v>
      </c>
      <c r="C28" s="524">
        <v>9</v>
      </c>
      <c r="D28" s="341">
        <v>53</v>
      </c>
      <c r="E28" s="521">
        <v>38</v>
      </c>
      <c r="F28" s="330">
        <v>30</v>
      </c>
      <c r="G28" s="524">
        <v>14</v>
      </c>
      <c r="H28" s="331">
        <v>56</v>
      </c>
      <c r="I28" s="521">
        <v>73</v>
      </c>
      <c r="J28" s="331">
        <v>2705</v>
      </c>
      <c r="K28" s="521">
        <v>2705</v>
      </c>
      <c r="L28" s="330">
        <v>7</v>
      </c>
      <c r="M28" s="518">
        <v>1</v>
      </c>
    </row>
    <row r="29" spans="1:13" ht="15" customHeight="1">
      <c r="A29" s="31" t="s">
        <v>21</v>
      </c>
      <c r="B29" s="201">
        <v>47</v>
      </c>
      <c r="C29" s="524">
        <v>14</v>
      </c>
      <c r="D29" s="472">
        <v>63</v>
      </c>
      <c r="E29" s="521">
        <v>71</v>
      </c>
      <c r="F29" s="473">
        <v>20</v>
      </c>
      <c r="G29" s="524">
        <v>26</v>
      </c>
      <c r="H29" s="474">
        <v>48</v>
      </c>
      <c r="I29" s="521">
        <v>32</v>
      </c>
      <c r="J29" s="474">
        <v>3004</v>
      </c>
      <c r="K29" s="521">
        <v>2888</v>
      </c>
      <c r="L29" s="473">
        <v>3</v>
      </c>
      <c r="M29" s="518">
        <v>10</v>
      </c>
    </row>
    <row r="30" spans="1:13" ht="15" customHeight="1">
      <c r="A30" s="31" t="s">
        <v>23</v>
      </c>
      <c r="B30" s="116">
        <v>4</v>
      </c>
      <c r="C30" s="524">
        <v>2</v>
      </c>
      <c r="D30" s="341">
        <v>11</v>
      </c>
      <c r="E30" s="521">
        <v>12</v>
      </c>
      <c r="F30" s="330">
        <v>10</v>
      </c>
      <c r="G30" s="524">
        <v>2</v>
      </c>
      <c r="H30" s="331">
        <v>10</v>
      </c>
      <c r="I30" s="521">
        <v>7</v>
      </c>
      <c r="J30" s="331">
        <v>1570</v>
      </c>
      <c r="K30" s="521">
        <v>1411</v>
      </c>
      <c r="L30" s="330">
        <v>1</v>
      </c>
      <c r="M30" s="518">
        <v>0</v>
      </c>
    </row>
    <row r="31" spans="1:13" ht="15" customHeight="1">
      <c r="A31" s="31" t="s">
        <v>22</v>
      </c>
      <c r="B31" s="116">
        <v>8</v>
      </c>
      <c r="C31" s="524">
        <v>5</v>
      </c>
      <c r="D31" s="341">
        <v>39</v>
      </c>
      <c r="E31" s="521">
        <v>34</v>
      </c>
      <c r="F31" s="330">
        <v>24</v>
      </c>
      <c r="G31" s="524">
        <v>6</v>
      </c>
      <c r="H31" s="331">
        <v>26</v>
      </c>
      <c r="I31" s="521">
        <v>14</v>
      </c>
      <c r="J31" s="331">
        <v>2535</v>
      </c>
      <c r="K31" s="521">
        <v>2561</v>
      </c>
      <c r="L31" s="330">
        <v>4</v>
      </c>
      <c r="M31" s="518">
        <v>2</v>
      </c>
    </row>
    <row r="32" spans="1:13" ht="15" customHeight="1">
      <c r="A32" s="31" t="s">
        <v>24</v>
      </c>
      <c r="B32" s="117">
        <v>7</v>
      </c>
      <c r="C32" s="525">
        <v>1</v>
      </c>
      <c r="D32" s="317">
        <v>27</v>
      </c>
      <c r="E32" s="522">
        <v>23</v>
      </c>
      <c r="F32" s="318">
        <v>26</v>
      </c>
      <c r="G32" s="525">
        <v>31</v>
      </c>
      <c r="H32" s="319">
        <v>25</v>
      </c>
      <c r="I32" s="522">
        <v>27</v>
      </c>
      <c r="J32" s="319">
        <v>2420</v>
      </c>
      <c r="K32" s="522">
        <v>2662</v>
      </c>
      <c r="L32" s="318">
        <v>4</v>
      </c>
      <c r="M32" s="519">
        <v>0</v>
      </c>
    </row>
    <row r="33" spans="1:13" ht="15" customHeight="1">
      <c r="A33" s="31" t="s">
        <v>25</v>
      </c>
      <c r="B33" s="117">
        <v>5</v>
      </c>
      <c r="C33" s="525">
        <v>2</v>
      </c>
      <c r="D33" s="317">
        <v>25</v>
      </c>
      <c r="E33" s="522">
        <v>6</v>
      </c>
      <c r="F33" s="318">
        <v>10</v>
      </c>
      <c r="G33" s="525">
        <v>9</v>
      </c>
      <c r="H33" s="319">
        <v>25</v>
      </c>
      <c r="I33" s="522">
        <v>10</v>
      </c>
      <c r="J33" s="319">
        <v>1080</v>
      </c>
      <c r="K33" s="522">
        <v>1016</v>
      </c>
      <c r="L33" s="318">
        <v>3</v>
      </c>
      <c r="M33" s="519">
        <v>0</v>
      </c>
    </row>
    <row r="34" spans="1:13" ht="15" customHeight="1">
      <c r="A34" s="31" t="s">
        <v>27</v>
      </c>
      <c r="B34" s="116">
        <v>3</v>
      </c>
      <c r="C34" s="524">
        <v>1</v>
      </c>
      <c r="D34" s="458">
        <v>2</v>
      </c>
      <c r="E34" s="521">
        <v>3</v>
      </c>
      <c r="F34" s="459">
        <v>3</v>
      </c>
      <c r="G34" s="524">
        <v>2</v>
      </c>
      <c r="H34" s="460">
        <v>1</v>
      </c>
      <c r="I34" s="521">
        <v>1</v>
      </c>
      <c r="J34" s="460">
        <v>384</v>
      </c>
      <c r="K34" s="521">
        <v>264</v>
      </c>
      <c r="L34" s="459">
        <v>3</v>
      </c>
      <c r="M34" s="518">
        <v>0</v>
      </c>
    </row>
    <row r="35" spans="1:13" ht="15" customHeight="1">
      <c r="A35" s="31" t="s">
        <v>26</v>
      </c>
      <c r="B35" s="116">
        <v>5</v>
      </c>
      <c r="C35" s="524">
        <v>1</v>
      </c>
      <c r="D35" s="446">
        <v>5</v>
      </c>
      <c r="E35" s="521">
        <v>4</v>
      </c>
      <c r="F35" s="447">
        <v>5</v>
      </c>
      <c r="G35" s="524">
        <v>0</v>
      </c>
      <c r="H35" s="448">
        <v>5</v>
      </c>
      <c r="I35" s="521">
        <v>3</v>
      </c>
      <c r="J35" s="448">
        <v>410</v>
      </c>
      <c r="K35" s="521">
        <v>454</v>
      </c>
      <c r="L35" s="447">
        <v>1</v>
      </c>
      <c r="M35" s="518">
        <v>0</v>
      </c>
    </row>
    <row r="36" spans="1:13" ht="15" customHeight="1">
      <c r="A36" s="31" t="s">
        <v>28</v>
      </c>
      <c r="B36" s="116">
        <v>2</v>
      </c>
      <c r="C36" s="524">
        <v>0</v>
      </c>
      <c r="D36" s="472">
        <v>3</v>
      </c>
      <c r="E36" s="521">
        <v>0</v>
      </c>
      <c r="F36" s="473">
        <v>4</v>
      </c>
      <c r="G36" s="524">
        <v>5</v>
      </c>
      <c r="H36" s="474">
        <v>1</v>
      </c>
      <c r="I36" s="521">
        <v>2</v>
      </c>
      <c r="J36" s="474">
        <v>170</v>
      </c>
      <c r="K36" s="521">
        <v>118</v>
      </c>
      <c r="L36" s="473">
        <v>1</v>
      </c>
      <c r="M36" s="518">
        <v>0</v>
      </c>
    </row>
    <row r="37" spans="1:13" ht="15" customHeight="1">
      <c r="A37" s="31" t="s">
        <v>0</v>
      </c>
      <c r="B37" s="116">
        <v>60</v>
      </c>
      <c r="C37" s="524">
        <v>80</v>
      </c>
      <c r="D37" s="119">
        <v>404</v>
      </c>
      <c r="E37" s="521">
        <v>277</v>
      </c>
      <c r="F37" s="122">
        <v>130</v>
      </c>
      <c r="G37" s="524">
        <v>144</v>
      </c>
      <c r="H37" s="124">
        <v>204</v>
      </c>
      <c r="I37" s="521">
        <v>278</v>
      </c>
      <c r="J37" s="124">
        <v>18374</v>
      </c>
      <c r="K37" s="480">
        <v>20947</v>
      </c>
      <c r="L37" s="122">
        <v>72</v>
      </c>
      <c r="M37" s="518">
        <v>28</v>
      </c>
    </row>
    <row r="38" spans="1:13" ht="15" customHeight="1">
      <c r="A38" s="31" t="s">
        <v>29</v>
      </c>
      <c r="B38" s="116">
        <v>5</v>
      </c>
      <c r="C38" s="524">
        <v>7</v>
      </c>
      <c r="D38" s="244">
        <v>25</v>
      </c>
      <c r="E38" s="521">
        <v>21</v>
      </c>
      <c r="F38" s="245">
        <v>15</v>
      </c>
      <c r="G38" s="524">
        <v>10</v>
      </c>
      <c r="H38" s="246">
        <v>14</v>
      </c>
      <c r="I38" s="521">
        <v>8</v>
      </c>
      <c r="J38" s="246">
        <v>1300</v>
      </c>
      <c r="K38" s="521">
        <v>1280</v>
      </c>
      <c r="L38" s="245">
        <v>1</v>
      </c>
      <c r="M38" s="518">
        <v>0</v>
      </c>
    </row>
    <row r="39" spans="1:13" ht="15" customHeight="1">
      <c r="A39" s="31" t="s">
        <v>30</v>
      </c>
      <c r="B39" s="116">
        <v>12</v>
      </c>
      <c r="C39" s="524">
        <v>6</v>
      </c>
      <c r="D39" s="341">
        <v>71</v>
      </c>
      <c r="E39" s="521">
        <v>43</v>
      </c>
      <c r="F39" s="330">
        <v>56</v>
      </c>
      <c r="G39" s="524">
        <v>27</v>
      </c>
      <c r="H39" s="331">
        <v>49</v>
      </c>
      <c r="I39" s="521">
        <v>31</v>
      </c>
      <c r="J39" s="331">
        <v>6464</v>
      </c>
      <c r="K39" s="521">
        <v>5744</v>
      </c>
      <c r="L39" s="330">
        <v>10</v>
      </c>
      <c r="M39" s="518">
        <v>4</v>
      </c>
    </row>
    <row r="40" spans="1:13" ht="15" customHeight="1">
      <c r="A40" s="31" t="s">
        <v>31</v>
      </c>
      <c r="B40" s="116">
        <v>5</v>
      </c>
      <c r="C40" s="524">
        <v>3</v>
      </c>
      <c r="D40" s="341">
        <v>15</v>
      </c>
      <c r="E40" s="521">
        <v>17</v>
      </c>
      <c r="F40" s="330">
        <v>30</v>
      </c>
      <c r="G40" s="524">
        <v>15</v>
      </c>
      <c r="H40" s="331">
        <v>8</v>
      </c>
      <c r="I40" s="521">
        <v>19</v>
      </c>
      <c r="J40" s="331">
        <v>1700</v>
      </c>
      <c r="K40" s="521">
        <v>546</v>
      </c>
      <c r="L40" s="330">
        <v>1</v>
      </c>
      <c r="M40" s="518">
        <v>2</v>
      </c>
    </row>
    <row r="41" spans="1:13" ht="15" customHeight="1">
      <c r="A41" s="31" t="s">
        <v>32</v>
      </c>
      <c r="B41" s="116">
        <v>2</v>
      </c>
      <c r="C41" s="524">
        <v>0</v>
      </c>
      <c r="D41" s="403">
        <v>9</v>
      </c>
      <c r="E41" s="521">
        <v>4</v>
      </c>
      <c r="F41" s="404">
        <v>2</v>
      </c>
      <c r="G41" s="524">
        <v>1</v>
      </c>
      <c r="H41" s="405">
        <v>2</v>
      </c>
      <c r="I41" s="521">
        <v>3</v>
      </c>
      <c r="J41" s="405">
        <v>322</v>
      </c>
      <c r="K41" s="521">
        <v>282</v>
      </c>
      <c r="L41" s="404">
        <v>1</v>
      </c>
      <c r="M41" s="518">
        <v>0</v>
      </c>
    </row>
    <row r="42" spans="1:13" ht="15" customHeight="1">
      <c r="A42" s="31" t="s">
        <v>33</v>
      </c>
      <c r="B42" s="217">
        <v>19</v>
      </c>
      <c r="C42" s="525">
        <v>13</v>
      </c>
      <c r="D42" s="218">
        <v>86</v>
      </c>
      <c r="E42" s="522">
        <v>115</v>
      </c>
      <c r="F42" s="219">
        <v>53</v>
      </c>
      <c r="G42" s="525">
        <v>57</v>
      </c>
      <c r="H42" s="220">
        <v>386</v>
      </c>
      <c r="I42" s="522">
        <v>333</v>
      </c>
      <c r="J42" s="220">
        <v>3813</v>
      </c>
      <c r="K42" s="522">
        <v>3876</v>
      </c>
      <c r="L42" s="219">
        <v>3</v>
      </c>
      <c r="M42" s="519">
        <v>5</v>
      </c>
    </row>
    <row r="43" spans="1:13" ht="15" customHeight="1">
      <c r="A43" s="31" t="s">
        <v>34</v>
      </c>
      <c r="B43" s="116">
        <v>20</v>
      </c>
      <c r="C43" s="524">
        <v>15</v>
      </c>
      <c r="D43" s="256">
        <v>32</v>
      </c>
      <c r="E43" s="521">
        <v>18</v>
      </c>
      <c r="F43" s="257">
        <v>37</v>
      </c>
      <c r="G43" s="524">
        <v>24</v>
      </c>
      <c r="H43" s="258">
        <v>54</v>
      </c>
      <c r="I43" s="521">
        <v>33</v>
      </c>
      <c r="J43" s="258">
        <v>2243</v>
      </c>
      <c r="K43" s="521">
        <v>1871</v>
      </c>
      <c r="L43" s="257">
        <v>5</v>
      </c>
      <c r="M43" s="518">
        <v>3</v>
      </c>
    </row>
    <row r="44" spans="1:13" ht="15" customHeight="1">
      <c r="A44" s="31" t="s">
        <v>35</v>
      </c>
      <c r="B44" s="116">
        <v>15</v>
      </c>
      <c r="C44" s="524">
        <v>11</v>
      </c>
      <c r="D44" s="329">
        <v>53</v>
      </c>
      <c r="E44" s="521">
        <v>37</v>
      </c>
      <c r="F44" s="330">
        <v>19</v>
      </c>
      <c r="G44" s="524">
        <v>22</v>
      </c>
      <c r="H44" s="331">
        <v>20</v>
      </c>
      <c r="I44" s="521">
        <v>18</v>
      </c>
      <c r="J44" s="331">
        <v>2408</v>
      </c>
      <c r="K44" s="521">
        <v>2263</v>
      </c>
      <c r="L44" s="330">
        <v>8</v>
      </c>
      <c r="M44" s="518">
        <v>2</v>
      </c>
    </row>
    <row r="45" spans="1:13" ht="15" customHeight="1">
      <c r="A45" s="31" t="s">
        <v>36</v>
      </c>
      <c r="B45" s="116">
        <v>3</v>
      </c>
      <c r="C45" s="524">
        <v>5</v>
      </c>
      <c r="D45" s="341">
        <v>30</v>
      </c>
      <c r="E45" s="521">
        <v>22</v>
      </c>
      <c r="F45" s="330">
        <v>15</v>
      </c>
      <c r="G45" s="524">
        <v>13</v>
      </c>
      <c r="H45" s="331">
        <v>20</v>
      </c>
      <c r="I45" s="521">
        <v>9</v>
      </c>
      <c r="J45" s="331">
        <v>1450</v>
      </c>
      <c r="K45" s="521">
        <v>1331</v>
      </c>
      <c r="L45" s="330">
        <v>2</v>
      </c>
      <c r="M45" s="518">
        <v>1</v>
      </c>
    </row>
    <row r="46" spans="1:13" ht="15" customHeight="1">
      <c r="A46" s="31" t="s">
        <v>37</v>
      </c>
      <c r="B46" s="116">
        <v>14</v>
      </c>
      <c r="C46" s="524">
        <v>1</v>
      </c>
      <c r="D46" s="355">
        <v>25</v>
      </c>
      <c r="E46" s="521">
        <v>22</v>
      </c>
      <c r="F46" s="356">
        <v>17</v>
      </c>
      <c r="G46" s="524">
        <v>6</v>
      </c>
      <c r="H46" s="357">
        <v>18</v>
      </c>
      <c r="I46" s="521">
        <v>15</v>
      </c>
      <c r="J46" s="357">
        <v>1258</v>
      </c>
      <c r="K46" s="521">
        <v>1197</v>
      </c>
      <c r="L46" s="356">
        <v>4</v>
      </c>
      <c r="M46" s="518">
        <v>2</v>
      </c>
    </row>
    <row r="47" spans="1:13" ht="15" customHeight="1">
      <c r="A47" s="31" t="s">
        <v>38</v>
      </c>
      <c r="B47" s="116">
        <v>6</v>
      </c>
      <c r="C47" s="524">
        <v>3</v>
      </c>
      <c r="D47" s="415">
        <v>10</v>
      </c>
      <c r="E47" s="521">
        <v>10</v>
      </c>
      <c r="F47" s="416">
        <v>8</v>
      </c>
      <c r="G47" s="524">
        <v>7</v>
      </c>
      <c r="H47" s="417">
        <v>10</v>
      </c>
      <c r="I47" s="521">
        <v>4</v>
      </c>
      <c r="J47" s="417">
        <v>948</v>
      </c>
      <c r="K47" s="521">
        <v>1722</v>
      </c>
      <c r="L47" s="416">
        <v>3</v>
      </c>
      <c r="M47" s="518">
        <v>5</v>
      </c>
    </row>
    <row r="48" spans="1:13" ht="15" customHeight="1">
      <c r="A48" s="31" t="s">
        <v>39</v>
      </c>
      <c r="B48" s="117">
        <v>2</v>
      </c>
      <c r="C48" s="525">
        <v>1</v>
      </c>
      <c r="D48" s="424">
        <v>4</v>
      </c>
      <c r="E48" s="522">
        <v>6</v>
      </c>
      <c r="F48" s="425">
        <v>2</v>
      </c>
      <c r="G48" s="525">
        <v>1</v>
      </c>
      <c r="H48" s="426">
        <v>4</v>
      </c>
      <c r="I48" s="522">
        <v>1</v>
      </c>
      <c r="J48" s="426">
        <v>252</v>
      </c>
      <c r="K48" s="522">
        <v>275</v>
      </c>
      <c r="L48" s="425">
        <v>1</v>
      </c>
      <c r="M48" s="519">
        <v>0</v>
      </c>
    </row>
    <row r="49" spans="1:13" ht="15" customHeight="1" thickBot="1">
      <c r="A49" s="32" t="s">
        <v>40</v>
      </c>
      <c r="B49" s="116">
        <v>1</v>
      </c>
      <c r="C49" s="524">
        <v>1</v>
      </c>
      <c r="D49" s="436">
        <v>5</v>
      </c>
      <c r="E49" s="521">
        <v>8</v>
      </c>
      <c r="F49" s="437">
        <v>4</v>
      </c>
      <c r="G49" s="526">
        <v>3</v>
      </c>
      <c r="H49" s="438">
        <v>22</v>
      </c>
      <c r="I49" s="523">
        <v>40</v>
      </c>
      <c r="J49" s="438">
        <v>353</v>
      </c>
      <c r="K49" s="523">
        <v>442</v>
      </c>
      <c r="L49" s="437">
        <v>1</v>
      </c>
      <c r="M49" s="520">
        <v>0</v>
      </c>
    </row>
    <row r="50" spans="1:13" s="2" customFormat="1" ht="28.5" customHeight="1" thickBot="1">
      <c r="A50" s="109" t="s">
        <v>43</v>
      </c>
      <c r="B50" s="110">
        <f aca="true" t="shared" si="0" ref="B50:L50">SUM(B7:B49)</f>
        <v>918</v>
      </c>
      <c r="C50" s="127">
        <f>SUM(C7:C49)</f>
        <v>761</v>
      </c>
      <c r="D50" s="111">
        <f t="shared" si="0"/>
        <v>3239</v>
      </c>
      <c r="E50" s="129">
        <f>SUM(E7:E49)</f>
        <v>2821</v>
      </c>
      <c r="F50" s="112">
        <f t="shared" si="0"/>
        <v>1901</v>
      </c>
      <c r="G50" s="127">
        <f>SUM(G7:G49)</f>
        <v>1711</v>
      </c>
      <c r="H50" s="111">
        <f t="shared" si="0"/>
        <v>5144</v>
      </c>
      <c r="I50" s="129">
        <f>SUM(I7:I49)</f>
        <v>4320</v>
      </c>
      <c r="J50" s="111">
        <f t="shared" si="0"/>
        <v>190966</v>
      </c>
      <c r="K50" s="129">
        <f>SUM(K7:K49)</f>
        <v>193849</v>
      </c>
      <c r="L50" s="112">
        <f t="shared" si="0"/>
        <v>426</v>
      </c>
      <c r="M50" s="114">
        <f>SUM(M7:M49)</f>
        <v>236</v>
      </c>
    </row>
    <row r="51" ht="13.5">
      <c r="A51" s="22" t="s">
        <v>86</v>
      </c>
    </row>
  </sheetData>
  <sheetProtection selectLockedCells="1" selectUnlockedCells="1"/>
  <mergeCells count="7">
    <mergeCell ref="A4:A6"/>
    <mergeCell ref="H4:I4"/>
    <mergeCell ref="J4:K4"/>
    <mergeCell ref="L4:M4"/>
    <mergeCell ref="B4:C4"/>
    <mergeCell ref="D4:E4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1"/>
  <sheetViews>
    <sheetView view="pageBreakPreview" zoomScale="60" zoomScaleNormal="75" zoomScalePageLayoutView="0" workbookViewId="0" topLeftCell="A1">
      <pane xSplit="1" ySplit="6" topLeftCell="D42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Q49" sqref="Q49"/>
    </sheetView>
  </sheetViews>
  <sheetFormatPr defaultColWidth="9.00390625" defaultRowHeight="13.5"/>
  <cols>
    <col min="1" max="1" width="14.75390625" style="35" bestFit="1" customWidth="1"/>
    <col min="2" max="2" width="11.75390625" style="35" customWidth="1"/>
    <col min="3" max="3" width="15.75390625" style="35" customWidth="1"/>
    <col min="4" max="4" width="11.75390625" style="35" customWidth="1"/>
    <col min="5" max="5" width="15.75390625" style="35" customWidth="1"/>
    <col min="6" max="6" width="11.625" style="35" customWidth="1"/>
    <col min="7" max="7" width="15.75390625" style="35" customWidth="1"/>
    <col min="8" max="8" width="11.625" style="35" customWidth="1"/>
    <col min="9" max="9" width="15.75390625" style="35" customWidth="1"/>
    <col min="10" max="10" width="11.625" style="35" customWidth="1"/>
    <col min="11" max="11" width="15.75390625" style="35" customWidth="1"/>
    <col min="12" max="12" width="11.625" style="35" customWidth="1"/>
    <col min="13" max="13" width="15.75390625" style="35" customWidth="1"/>
    <col min="14" max="14" width="11.625" style="35" customWidth="1"/>
    <col min="15" max="15" width="15.75390625" style="35" customWidth="1"/>
    <col min="16" max="16" width="11.625" style="35" customWidth="1"/>
    <col min="17" max="17" width="15.75390625" style="35" customWidth="1"/>
    <col min="18" max="18" width="11.625" style="35" customWidth="1"/>
    <col min="19" max="19" width="15.75390625" style="35" customWidth="1"/>
    <col min="20" max="20" width="11.625" style="35" customWidth="1"/>
    <col min="21" max="21" width="15.75390625" style="35" customWidth="1"/>
    <col min="22" max="27" width="10.625" style="35" customWidth="1"/>
    <col min="28" max="16384" width="9.00390625" style="35" customWidth="1"/>
  </cols>
  <sheetData>
    <row r="1" spans="1:12" s="43" customFormat="1" ht="52.5" customHeight="1">
      <c r="A1" s="62" t="s">
        <v>72</v>
      </c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</row>
    <row r="2" spans="1:14" ht="42" customHeight="1">
      <c r="A2" s="63" t="s">
        <v>68</v>
      </c>
      <c r="B2" s="33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</row>
    <row r="3" spans="18:27" ht="24.75" customHeight="1" thickBot="1">
      <c r="R3" s="612"/>
      <c r="S3" s="612"/>
      <c r="T3" s="612"/>
      <c r="U3" s="612"/>
      <c r="V3" s="36"/>
      <c r="W3" s="36"/>
      <c r="X3" s="36"/>
      <c r="Y3" s="36"/>
      <c r="Z3" s="36"/>
      <c r="AA3" s="36"/>
    </row>
    <row r="4" spans="1:21" ht="27" customHeight="1">
      <c r="A4" s="613" t="s">
        <v>47</v>
      </c>
      <c r="B4" s="617" t="s">
        <v>43</v>
      </c>
      <c r="C4" s="624"/>
      <c r="D4" s="624"/>
      <c r="E4" s="624"/>
      <c r="F4" s="616" t="s">
        <v>48</v>
      </c>
      <c r="G4" s="617"/>
      <c r="H4" s="617"/>
      <c r="I4" s="618"/>
      <c r="J4" s="619" t="s">
        <v>49</v>
      </c>
      <c r="K4" s="619"/>
      <c r="L4" s="620"/>
      <c r="M4" s="621"/>
      <c r="N4" s="628" t="s">
        <v>54</v>
      </c>
      <c r="O4" s="629"/>
      <c r="P4" s="629"/>
      <c r="Q4" s="630"/>
      <c r="R4" s="619" t="s">
        <v>50</v>
      </c>
      <c r="S4" s="622"/>
      <c r="T4" s="622"/>
      <c r="U4" s="623"/>
    </row>
    <row r="5" spans="1:21" s="37" customFormat="1" ht="59.25" customHeight="1">
      <c r="A5" s="614"/>
      <c r="B5" s="625" t="s">
        <v>90</v>
      </c>
      <c r="C5" s="608"/>
      <c r="D5" s="609" t="s">
        <v>91</v>
      </c>
      <c r="E5" s="626"/>
      <c r="F5" s="627" t="s">
        <v>90</v>
      </c>
      <c r="G5" s="608"/>
      <c r="H5" s="609" t="s">
        <v>91</v>
      </c>
      <c r="I5" s="611"/>
      <c r="J5" s="627" t="s">
        <v>90</v>
      </c>
      <c r="K5" s="608"/>
      <c r="L5" s="609" t="s">
        <v>91</v>
      </c>
      <c r="M5" s="611"/>
      <c r="N5" s="627" t="s">
        <v>90</v>
      </c>
      <c r="O5" s="608"/>
      <c r="P5" s="609" t="s">
        <v>91</v>
      </c>
      <c r="Q5" s="611"/>
      <c r="R5" s="607" t="s">
        <v>90</v>
      </c>
      <c r="S5" s="608"/>
      <c r="T5" s="609" t="s">
        <v>91</v>
      </c>
      <c r="U5" s="610"/>
    </row>
    <row r="6" spans="1:21" s="37" customFormat="1" ht="24.75" customHeight="1" thickBot="1">
      <c r="A6" s="615"/>
      <c r="B6" s="115" t="s">
        <v>61</v>
      </c>
      <c r="C6" s="138" t="s">
        <v>55</v>
      </c>
      <c r="D6" s="174" t="s">
        <v>61</v>
      </c>
      <c r="E6" s="126" t="s">
        <v>55</v>
      </c>
      <c r="F6" s="118" t="s">
        <v>61</v>
      </c>
      <c r="G6" s="138" t="s">
        <v>55</v>
      </c>
      <c r="H6" s="137" t="s">
        <v>61</v>
      </c>
      <c r="I6" s="128" t="s">
        <v>55</v>
      </c>
      <c r="J6" s="121" t="s">
        <v>61</v>
      </c>
      <c r="K6" s="138" t="s">
        <v>55</v>
      </c>
      <c r="L6" s="137" t="s">
        <v>61</v>
      </c>
      <c r="M6" s="126" t="s">
        <v>55</v>
      </c>
      <c r="N6" s="118" t="s">
        <v>61</v>
      </c>
      <c r="O6" s="138" t="s">
        <v>55</v>
      </c>
      <c r="P6" s="137" t="s">
        <v>61</v>
      </c>
      <c r="Q6" s="128" t="s">
        <v>55</v>
      </c>
      <c r="R6" s="121" t="s">
        <v>61</v>
      </c>
      <c r="S6" s="138" t="s">
        <v>55</v>
      </c>
      <c r="T6" s="137" t="s">
        <v>61</v>
      </c>
      <c r="U6" s="113" t="s">
        <v>55</v>
      </c>
    </row>
    <row r="7" spans="1:21" s="51" customFormat="1" ht="27.75" customHeight="1">
      <c r="A7" s="49" t="s">
        <v>42</v>
      </c>
      <c r="B7" s="188">
        <v>5512</v>
      </c>
      <c r="C7" s="189">
        <v>1550004</v>
      </c>
      <c r="D7" s="50">
        <f>H7+L7+P7+T7</f>
        <v>5332</v>
      </c>
      <c r="E7" s="175">
        <f>I7+M7+Q7+U7</f>
        <v>1538478</v>
      </c>
      <c r="F7" s="176">
        <v>264</v>
      </c>
      <c r="G7" s="177">
        <v>72756</v>
      </c>
      <c r="H7" s="499">
        <v>262</v>
      </c>
      <c r="I7" s="506">
        <v>69088</v>
      </c>
      <c r="J7" s="345">
        <v>3308</v>
      </c>
      <c r="K7" s="344">
        <v>1031556</v>
      </c>
      <c r="L7" s="499">
        <v>3201</v>
      </c>
      <c r="M7" s="500">
        <v>1011130</v>
      </c>
      <c r="N7" s="343">
        <v>762</v>
      </c>
      <c r="O7" s="344">
        <v>135564</v>
      </c>
      <c r="P7" s="500">
        <v>624</v>
      </c>
      <c r="Q7" s="508">
        <v>109153</v>
      </c>
      <c r="R7" s="345">
        <v>1178</v>
      </c>
      <c r="S7" s="344">
        <v>310128</v>
      </c>
      <c r="T7" s="500">
        <v>1245</v>
      </c>
      <c r="U7" s="513">
        <v>349107</v>
      </c>
    </row>
    <row r="8" spans="1:21" s="53" customFormat="1" ht="27.75" customHeight="1">
      <c r="A8" s="52" t="s">
        <v>1</v>
      </c>
      <c r="B8" s="190">
        <v>284</v>
      </c>
      <c r="C8" s="179">
        <v>66852</v>
      </c>
      <c r="D8" s="50">
        <f>H8+L8+P8+T8</f>
        <v>281</v>
      </c>
      <c r="E8" s="175">
        <f>I8+M8+Q8+U8</f>
        <v>67283</v>
      </c>
      <c r="F8" s="178">
        <v>44</v>
      </c>
      <c r="G8" s="179">
        <v>8064</v>
      </c>
      <c r="H8" s="501">
        <v>44</v>
      </c>
      <c r="I8" s="507">
        <v>9368</v>
      </c>
      <c r="J8" s="237">
        <v>144</v>
      </c>
      <c r="K8" s="236">
        <v>35004</v>
      </c>
      <c r="L8" s="501">
        <v>146</v>
      </c>
      <c r="M8" s="502">
        <v>36036</v>
      </c>
      <c r="N8" s="235">
        <v>76</v>
      </c>
      <c r="O8" s="236">
        <v>20424</v>
      </c>
      <c r="P8" s="502">
        <v>73</v>
      </c>
      <c r="Q8" s="509">
        <v>19705</v>
      </c>
      <c r="R8" s="237">
        <v>20</v>
      </c>
      <c r="S8" s="236">
        <v>3360</v>
      </c>
      <c r="T8" s="502">
        <v>18</v>
      </c>
      <c r="U8" s="514">
        <v>2174</v>
      </c>
    </row>
    <row r="9" spans="1:21" s="53" customFormat="1" ht="27.75" customHeight="1">
      <c r="A9" s="54" t="s">
        <v>3</v>
      </c>
      <c r="B9" s="190">
        <v>15</v>
      </c>
      <c r="C9" s="179">
        <v>1000</v>
      </c>
      <c r="D9" s="50">
        <f aca="true" t="shared" si="0" ref="D9:D49">H9+L9+P9+T9</f>
        <v>12</v>
      </c>
      <c r="E9" s="175">
        <f aca="true" t="shared" si="1" ref="E9:E49">I9+M9+Q9+U9</f>
        <v>705</v>
      </c>
      <c r="F9" s="180">
        <v>9</v>
      </c>
      <c r="G9" s="181">
        <v>500</v>
      </c>
      <c r="H9" s="493">
        <v>6</v>
      </c>
      <c r="I9" s="494">
        <v>413</v>
      </c>
      <c r="J9" s="384">
        <v>2</v>
      </c>
      <c r="K9" s="383">
        <v>200</v>
      </c>
      <c r="L9" s="493">
        <v>4</v>
      </c>
      <c r="M9" s="503">
        <v>142</v>
      </c>
      <c r="N9" s="382">
        <v>2</v>
      </c>
      <c r="O9" s="383">
        <v>200</v>
      </c>
      <c r="P9" s="503">
        <v>2</v>
      </c>
      <c r="Q9" s="510">
        <v>150</v>
      </c>
      <c r="R9" s="384">
        <v>2</v>
      </c>
      <c r="S9" s="383">
        <v>100</v>
      </c>
      <c r="T9" s="503">
        <v>0</v>
      </c>
      <c r="U9" s="515">
        <v>0</v>
      </c>
    </row>
    <row r="10" spans="1:21" s="53" customFormat="1" ht="27.75" customHeight="1">
      <c r="A10" s="54" t="s">
        <v>4</v>
      </c>
      <c r="B10" s="190">
        <v>9</v>
      </c>
      <c r="C10" s="179">
        <v>870</v>
      </c>
      <c r="D10" s="50">
        <f t="shared" si="0"/>
        <v>7</v>
      </c>
      <c r="E10" s="175">
        <f t="shared" si="1"/>
        <v>873</v>
      </c>
      <c r="F10" s="180">
        <v>3</v>
      </c>
      <c r="G10" s="181">
        <v>390</v>
      </c>
      <c r="H10" s="493">
        <v>3</v>
      </c>
      <c r="I10" s="494">
        <v>291</v>
      </c>
      <c r="J10" s="396">
        <v>6</v>
      </c>
      <c r="K10" s="395">
        <v>480</v>
      </c>
      <c r="L10" s="493">
        <v>3</v>
      </c>
      <c r="M10" s="503">
        <v>572</v>
      </c>
      <c r="N10" s="394">
        <v>0</v>
      </c>
      <c r="O10" s="395">
        <v>0</v>
      </c>
      <c r="P10" s="503">
        <v>0</v>
      </c>
      <c r="Q10" s="510">
        <v>0</v>
      </c>
      <c r="R10" s="396">
        <v>0</v>
      </c>
      <c r="S10" s="395">
        <v>0</v>
      </c>
      <c r="T10" s="503">
        <v>1</v>
      </c>
      <c r="U10" s="515">
        <v>10</v>
      </c>
    </row>
    <row r="11" spans="1:21" s="53" customFormat="1" ht="27.75" customHeight="1">
      <c r="A11" s="54" t="s">
        <v>2</v>
      </c>
      <c r="B11" s="190">
        <v>224</v>
      </c>
      <c r="C11" s="179">
        <v>41147</v>
      </c>
      <c r="D11" s="50">
        <f t="shared" si="0"/>
        <v>267</v>
      </c>
      <c r="E11" s="175">
        <f t="shared" si="1"/>
        <v>42805</v>
      </c>
      <c r="F11" s="183">
        <v>29</v>
      </c>
      <c r="G11" s="184">
        <v>5639</v>
      </c>
      <c r="H11" s="495">
        <v>32</v>
      </c>
      <c r="I11" s="496">
        <v>3734</v>
      </c>
      <c r="J11" s="322">
        <v>136</v>
      </c>
      <c r="K11" s="321">
        <v>29418</v>
      </c>
      <c r="L11" s="495">
        <v>185</v>
      </c>
      <c r="M11" s="504">
        <v>33539</v>
      </c>
      <c r="N11" s="320">
        <v>51</v>
      </c>
      <c r="O11" s="321">
        <v>5163</v>
      </c>
      <c r="P11" s="504">
        <v>30</v>
      </c>
      <c r="Q11" s="511">
        <v>4445</v>
      </c>
      <c r="R11" s="322">
        <v>8</v>
      </c>
      <c r="S11" s="321">
        <v>927</v>
      </c>
      <c r="T11" s="504">
        <v>20</v>
      </c>
      <c r="U11" s="516">
        <v>1087</v>
      </c>
    </row>
    <row r="12" spans="1:21" s="53" customFormat="1" ht="27.75" customHeight="1">
      <c r="A12" s="54" t="s">
        <v>5</v>
      </c>
      <c r="B12" s="190">
        <v>914</v>
      </c>
      <c r="C12" s="179">
        <v>197447</v>
      </c>
      <c r="D12" s="50">
        <f t="shared" si="0"/>
        <v>930</v>
      </c>
      <c r="E12" s="175">
        <f t="shared" si="1"/>
        <v>201064</v>
      </c>
      <c r="F12" s="180">
        <v>215</v>
      </c>
      <c r="G12" s="181">
        <v>42064</v>
      </c>
      <c r="H12" s="493">
        <v>207</v>
      </c>
      <c r="I12" s="494">
        <v>41241</v>
      </c>
      <c r="J12" s="207">
        <v>433</v>
      </c>
      <c r="K12" s="206">
        <v>106673</v>
      </c>
      <c r="L12" s="493">
        <v>460</v>
      </c>
      <c r="M12" s="503">
        <v>112698</v>
      </c>
      <c r="N12" s="205">
        <v>120</v>
      </c>
      <c r="O12" s="206">
        <v>22037</v>
      </c>
      <c r="P12" s="503">
        <v>117</v>
      </c>
      <c r="Q12" s="510">
        <v>20251</v>
      </c>
      <c r="R12" s="207">
        <v>146</v>
      </c>
      <c r="S12" s="206">
        <v>26673</v>
      </c>
      <c r="T12" s="503">
        <v>146</v>
      </c>
      <c r="U12" s="515">
        <v>26874</v>
      </c>
    </row>
    <row r="13" spans="1:21" s="53" customFormat="1" ht="27.75" customHeight="1">
      <c r="A13" s="54" t="s">
        <v>6</v>
      </c>
      <c r="B13" s="190">
        <v>1080</v>
      </c>
      <c r="C13" s="179">
        <v>190000</v>
      </c>
      <c r="D13" s="50">
        <f t="shared" si="0"/>
        <v>1021</v>
      </c>
      <c r="E13" s="175">
        <f t="shared" si="1"/>
        <v>193698</v>
      </c>
      <c r="F13" s="180">
        <v>213</v>
      </c>
      <c r="G13" s="181">
        <v>37476</v>
      </c>
      <c r="H13" s="493">
        <v>208</v>
      </c>
      <c r="I13" s="494">
        <v>34228</v>
      </c>
      <c r="J13" s="273">
        <v>583</v>
      </c>
      <c r="K13" s="272">
        <v>102556</v>
      </c>
      <c r="L13" s="493">
        <v>565</v>
      </c>
      <c r="M13" s="503">
        <v>123287</v>
      </c>
      <c r="N13" s="271">
        <v>196</v>
      </c>
      <c r="O13" s="272">
        <v>34454</v>
      </c>
      <c r="P13" s="503">
        <v>144</v>
      </c>
      <c r="Q13" s="510">
        <v>27244</v>
      </c>
      <c r="R13" s="273">
        <v>88</v>
      </c>
      <c r="S13" s="272">
        <v>15514</v>
      </c>
      <c r="T13" s="503">
        <v>104</v>
      </c>
      <c r="U13" s="515">
        <v>8939</v>
      </c>
    </row>
    <row r="14" spans="1:21" s="53" customFormat="1" ht="27.75" customHeight="1">
      <c r="A14" s="54" t="s">
        <v>7</v>
      </c>
      <c r="B14" s="190">
        <v>603</v>
      </c>
      <c r="C14" s="179">
        <v>96764</v>
      </c>
      <c r="D14" s="50">
        <f t="shared" si="0"/>
        <v>670</v>
      </c>
      <c r="E14" s="175">
        <f t="shared" si="1"/>
        <v>94781</v>
      </c>
      <c r="F14" s="180">
        <v>131</v>
      </c>
      <c r="G14" s="181">
        <v>23688</v>
      </c>
      <c r="H14" s="493">
        <v>128</v>
      </c>
      <c r="I14" s="494">
        <v>19698</v>
      </c>
      <c r="J14" s="310">
        <v>317</v>
      </c>
      <c r="K14" s="309">
        <v>58761</v>
      </c>
      <c r="L14" s="493">
        <v>384</v>
      </c>
      <c r="M14" s="503">
        <v>62068</v>
      </c>
      <c r="N14" s="308">
        <v>112</v>
      </c>
      <c r="O14" s="309">
        <v>10493</v>
      </c>
      <c r="P14" s="503">
        <v>104</v>
      </c>
      <c r="Q14" s="510">
        <v>7663</v>
      </c>
      <c r="R14" s="310">
        <v>43</v>
      </c>
      <c r="S14" s="309">
        <v>3822</v>
      </c>
      <c r="T14" s="503">
        <v>54</v>
      </c>
      <c r="U14" s="515">
        <v>5352</v>
      </c>
    </row>
    <row r="15" spans="1:21" s="53" customFormat="1" ht="27.75" customHeight="1">
      <c r="A15" s="54" t="s">
        <v>8</v>
      </c>
      <c r="B15" s="190">
        <v>188</v>
      </c>
      <c r="C15" s="179">
        <v>22825</v>
      </c>
      <c r="D15" s="50">
        <f t="shared" si="0"/>
        <v>204</v>
      </c>
      <c r="E15" s="175">
        <f t="shared" si="1"/>
        <v>23594</v>
      </c>
      <c r="F15" s="180">
        <v>55</v>
      </c>
      <c r="G15" s="181">
        <v>7900</v>
      </c>
      <c r="H15" s="493">
        <v>56</v>
      </c>
      <c r="I15" s="494">
        <v>7643</v>
      </c>
      <c r="J15" s="334">
        <v>88</v>
      </c>
      <c r="K15" s="333">
        <v>9700</v>
      </c>
      <c r="L15" s="493">
        <v>109</v>
      </c>
      <c r="M15" s="503">
        <v>11488</v>
      </c>
      <c r="N15" s="332">
        <v>40</v>
      </c>
      <c r="O15" s="333">
        <v>5200</v>
      </c>
      <c r="P15" s="503">
        <v>33</v>
      </c>
      <c r="Q15" s="510">
        <v>4257</v>
      </c>
      <c r="R15" s="334">
        <v>5</v>
      </c>
      <c r="S15" s="333">
        <v>25</v>
      </c>
      <c r="T15" s="503">
        <v>6</v>
      </c>
      <c r="U15" s="515">
        <v>206</v>
      </c>
    </row>
    <row r="16" spans="1:21" s="53" customFormat="1" ht="27.75" customHeight="1">
      <c r="A16" s="54" t="s">
        <v>10</v>
      </c>
      <c r="B16" s="190">
        <v>91</v>
      </c>
      <c r="C16" s="179">
        <v>11375</v>
      </c>
      <c r="D16" s="50">
        <f t="shared" si="0"/>
        <v>98</v>
      </c>
      <c r="E16" s="175">
        <f t="shared" si="1"/>
        <v>11508</v>
      </c>
      <c r="F16" s="180">
        <v>17</v>
      </c>
      <c r="G16" s="181">
        <v>2125</v>
      </c>
      <c r="H16" s="493">
        <v>11</v>
      </c>
      <c r="I16" s="494">
        <v>1738</v>
      </c>
      <c r="J16" s="372">
        <v>51</v>
      </c>
      <c r="K16" s="371">
        <v>6375</v>
      </c>
      <c r="L16" s="493">
        <v>54</v>
      </c>
      <c r="M16" s="503">
        <v>7569</v>
      </c>
      <c r="N16" s="370">
        <v>17</v>
      </c>
      <c r="O16" s="371">
        <v>2125</v>
      </c>
      <c r="P16" s="503">
        <v>20</v>
      </c>
      <c r="Q16" s="510">
        <v>1403</v>
      </c>
      <c r="R16" s="372">
        <v>6</v>
      </c>
      <c r="S16" s="371">
        <v>750</v>
      </c>
      <c r="T16" s="503">
        <v>13</v>
      </c>
      <c r="U16" s="515">
        <v>798</v>
      </c>
    </row>
    <row r="17" spans="1:21" s="53" customFormat="1" ht="27.75" customHeight="1">
      <c r="A17" s="54" t="s">
        <v>9</v>
      </c>
      <c r="B17" s="190">
        <v>1109</v>
      </c>
      <c r="C17" s="179">
        <v>157118</v>
      </c>
      <c r="D17" s="50">
        <f t="shared" si="0"/>
        <v>1102</v>
      </c>
      <c r="E17" s="175">
        <f t="shared" si="1"/>
        <v>156037</v>
      </c>
      <c r="F17" s="183">
        <v>202</v>
      </c>
      <c r="G17" s="184">
        <v>29733</v>
      </c>
      <c r="H17" s="495">
        <v>219</v>
      </c>
      <c r="I17" s="496">
        <v>30403</v>
      </c>
      <c r="J17" s="297">
        <v>617</v>
      </c>
      <c r="K17" s="296">
        <v>104888</v>
      </c>
      <c r="L17" s="495">
        <v>608</v>
      </c>
      <c r="M17" s="504">
        <v>103617</v>
      </c>
      <c r="N17" s="295">
        <v>175</v>
      </c>
      <c r="O17" s="296">
        <v>15518</v>
      </c>
      <c r="P17" s="504">
        <v>166</v>
      </c>
      <c r="Q17" s="511">
        <v>13626</v>
      </c>
      <c r="R17" s="297">
        <v>115</v>
      </c>
      <c r="S17" s="296">
        <v>6979</v>
      </c>
      <c r="T17" s="504">
        <v>109</v>
      </c>
      <c r="U17" s="516">
        <v>8391</v>
      </c>
    </row>
    <row r="18" spans="1:21" s="53" customFormat="1" ht="27.75" customHeight="1">
      <c r="A18" s="54" t="s">
        <v>11</v>
      </c>
      <c r="B18" s="190">
        <v>1271</v>
      </c>
      <c r="C18" s="179">
        <v>256686</v>
      </c>
      <c r="D18" s="50">
        <f t="shared" si="0"/>
        <v>1313</v>
      </c>
      <c r="E18" s="175">
        <f t="shared" si="1"/>
        <v>252267</v>
      </c>
      <c r="F18" s="180">
        <v>394</v>
      </c>
      <c r="G18" s="181">
        <v>83935</v>
      </c>
      <c r="H18" s="493">
        <v>427</v>
      </c>
      <c r="I18" s="494">
        <v>77934</v>
      </c>
      <c r="J18" s="285">
        <v>545</v>
      </c>
      <c r="K18" s="284">
        <v>128306</v>
      </c>
      <c r="L18" s="493">
        <v>572</v>
      </c>
      <c r="M18" s="503">
        <v>136141</v>
      </c>
      <c r="N18" s="283">
        <v>218</v>
      </c>
      <c r="O18" s="284">
        <v>32656</v>
      </c>
      <c r="P18" s="503">
        <v>156</v>
      </c>
      <c r="Q18" s="510">
        <v>19704</v>
      </c>
      <c r="R18" s="285">
        <v>114</v>
      </c>
      <c r="S18" s="284">
        <v>11789</v>
      </c>
      <c r="T18" s="503">
        <v>158</v>
      </c>
      <c r="U18" s="515">
        <v>18488</v>
      </c>
    </row>
    <row r="19" spans="1:21" s="53" customFormat="1" ht="27.75" customHeight="1">
      <c r="A19" s="54" t="s">
        <v>12</v>
      </c>
      <c r="B19" s="190">
        <v>465</v>
      </c>
      <c r="C19" s="179">
        <v>89784</v>
      </c>
      <c r="D19" s="50">
        <f t="shared" si="0"/>
        <v>634</v>
      </c>
      <c r="E19" s="175">
        <f>I19+M19+Q19+U19</f>
        <v>83641</v>
      </c>
      <c r="F19" s="180">
        <v>90</v>
      </c>
      <c r="G19" s="181">
        <v>21492</v>
      </c>
      <c r="H19" s="493">
        <v>114</v>
      </c>
      <c r="I19" s="494">
        <v>20065</v>
      </c>
      <c r="J19" s="477">
        <v>269</v>
      </c>
      <c r="K19" s="476">
        <v>53268</v>
      </c>
      <c r="L19" s="493">
        <v>361</v>
      </c>
      <c r="M19" s="503">
        <v>52858</v>
      </c>
      <c r="N19" s="475">
        <v>86</v>
      </c>
      <c r="O19" s="476">
        <v>10944</v>
      </c>
      <c r="P19" s="503">
        <v>114</v>
      </c>
      <c r="Q19" s="510">
        <v>6991</v>
      </c>
      <c r="R19" s="477">
        <v>20</v>
      </c>
      <c r="S19" s="476">
        <v>4080</v>
      </c>
      <c r="T19" s="503">
        <v>45</v>
      </c>
      <c r="U19" s="515">
        <v>3727</v>
      </c>
    </row>
    <row r="20" spans="1:21" s="53" customFormat="1" ht="27.75" customHeight="1">
      <c r="A20" s="54" t="s">
        <v>13</v>
      </c>
      <c r="B20" s="190">
        <v>494</v>
      </c>
      <c r="C20" s="179">
        <v>63929</v>
      </c>
      <c r="D20" s="50">
        <f t="shared" si="0"/>
        <v>605</v>
      </c>
      <c r="E20" s="175">
        <f>I20+M20+Q20+U20</f>
        <v>80669</v>
      </c>
      <c r="F20" s="183">
        <v>181</v>
      </c>
      <c r="G20" s="184">
        <v>21243</v>
      </c>
      <c r="H20" s="495">
        <v>214</v>
      </c>
      <c r="I20" s="496">
        <v>21961</v>
      </c>
      <c r="J20" s="429">
        <v>208</v>
      </c>
      <c r="K20" s="428">
        <v>34466</v>
      </c>
      <c r="L20" s="495">
        <v>255</v>
      </c>
      <c r="M20" s="504">
        <v>40163</v>
      </c>
      <c r="N20" s="427">
        <v>64</v>
      </c>
      <c r="O20" s="428">
        <v>3846</v>
      </c>
      <c r="P20" s="504">
        <v>75</v>
      </c>
      <c r="Q20" s="511">
        <v>12173</v>
      </c>
      <c r="R20" s="429">
        <v>41</v>
      </c>
      <c r="S20" s="428">
        <v>4374</v>
      </c>
      <c r="T20" s="504">
        <v>61</v>
      </c>
      <c r="U20" s="516">
        <v>6372</v>
      </c>
    </row>
    <row r="21" spans="1:21" s="53" customFormat="1" ht="27.75" customHeight="1">
      <c r="A21" s="54" t="s">
        <v>14</v>
      </c>
      <c r="B21" s="190">
        <v>393</v>
      </c>
      <c r="C21" s="179">
        <v>41784</v>
      </c>
      <c r="D21" s="50">
        <f t="shared" si="0"/>
        <v>316</v>
      </c>
      <c r="E21" s="175">
        <f t="shared" si="1"/>
        <v>37641</v>
      </c>
      <c r="F21" s="180">
        <v>110</v>
      </c>
      <c r="G21" s="181">
        <v>9900</v>
      </c>
      <c r="H21" s="493">
        <v>84</v>
      </c>
      <c r="I21" s="494">
        <v>8480</v>
      </c>
      <c r="J21" s="334">
        <v>204</v>
      </c>
      <c r="K21" s="333">
        <v>24480</v>
      </c>
      <c r="L21" s="493">
        <v>170</v>
      </c>
      <c r="M21" s="503">
        <v>24063</v>
      </c>
      <c r="N21" s="332">
        <v>70</v>
      </c>
      <c r="O21" s="333">
        <v>6720</v>
      </c>
      <c r="P21" s="503">
        <v>55</v>
      </c>
      <c r="Q21" s="510">
        <v>4423</v>
      </c>
      <c r="R21" s="334">
        <v>9</v>
      </c>
      <c r="S21" s="333">
        <v>684</v>
      </c>
      <c r="T21" s="503">
        <v>7</v>
      </c>
      <c r="U21" s="515">
        <v>675</v>
      </c>
    </row>
    <row r="22" spans="1:21" s="53" customFormat="1" ht="27.75" customHeight="1">
      <c r="A22" s="54" t="s">
        <v>15</v>
      </c>
      <c r="B22" s="190">
        <v>395</v>
      </c>
      <c r="C22" s="179">
        <v>53538</v>
      </c>
      <c r="D22" s="50">
        <f t="shared" si="0"/>
        <v>347</v>
      </c>
      <c r="E22" s="175">
        <f t="shared" si="1"/>
        <v>46266</v>
      </c>
      <c r="F22" s="180">
        <v>103</v>
      </c>
      <c r="G22" s="181">
        <v>10918</v>
      </c>
      <c r="H22" s="493">
        <v>120</v>
      </c>
      <c r="I22" s="494">
        <v>15078</v>
      </c>
      <c r="J22" s="334">
        <v>198</v>
      </c>
      <c r="K22" s="333">
        <v>32076</v>
      </c>
      <c r="L22" s="493">
        <v>148</v>
      </c>
      <c r="M22" s="503">
        <v>22516</v>
      </c>
      <c r="N22" s="332">
        <v>76</v>
      </c>
      <c r="O22" s="333">
        <v>8816</v>
      </c>
      <c r="P22" s="503">
        <v>56</v>
      </c>
      <c r="Q22" s="510">
        <v>6966</v>
      </c>
      <c r="R22" s="334">
        <v>18</v>
      </c>
      <c r="S22" s="333">
        <v>1728</v>
      </c>
      <c r="T22" s="503">
        <v>23</v>
      </c>
      <c r="U22" s="515">
        <v>1706</v>
      </c>
    </row>
    <row r="23" spans="1:21" s="53" customFormat="1" ht="27.75" customHeight="1">
      <c r="A23" s="54" t="s">
        <v>41</v>
      </c>
      <c r="B23" s="190">
        <v>179</v>
      </c>
      <c r="C23" s="179">
        <v>27625</v>
      </c>
      <c r="D23" s="50">
        <f t="shared" si="0"/>
        <v>191</v>
      </c>
      <c r="E23" s="175">
        <f t="shared" si="1"/>
        <v>27034</v>
      </c>
      <c r="F23" s="180">
        <v>33</v>
      </c>
      <c r="G23" s="181">
        <v>4463</v>
      </c>
      <c r="H23" s="493">
        <v>31</v>
      </c>
      <c r="I23" s="494">
        <v>3940</v>
      </c>
      <c r="J23" s="334">
        <v>81</v>
      </c>
      <c r="K23" s="333">
        <v>14432</v>
      </c>
      <c r="L23" s="493">
        <v>91</v>
      </c>
      <c r="M23" s="503">
        <v>14039</v>
      </c>
      <c r="N23" s="332">
        <v>51</v>
      </c>
      <c r="O23" s="333">
        <v>6883</v>
      </c>
      <c r="P23" s="503">
        <v>47</v>
      </c>
      <c r="Q23" s="510">
        <v>6597</v>
      </c>
      <c r="R23" s="334">
        <v>14</v>
      </c>
      <c r="S23" s="333">
        <v>1847</v>
      </c>
      <c r="T23" s="503">
        <v>22</v>
      </c>
      <c r="U23" s="515">
        <v>2458</v>
      </c>
    </row>
    <row r="24" spans="1:21" s="53" customFormat="1" ht="27.75" customHeight="1">
      <c r="A24" s="54" t="s">
        <v>16</v>
      </c>
      <c r="B24" s="190">
        <v>205</v>
      </c>
      <c r="C24" s="179">
        <v>26542</v>
      </c>
      <c r="D24" s="50">
        <f t="shared" si="0"/>
        <v>212</v>
      </c>
      <c r="E24" s="175">
        <f t="shared" si="1"/>
        <v>26065</v>
      </c>
      <c r="F24" s="180">
        <v>84</v>
      </c>
      <c r="G24" s="181">
        <v>10660</v>
      </c>
      <c r="H24" s="493">
        <v>79</v>
      </c>
      <c r="I24" s="494">
        <v>10382</v>
      </c>
      <c r="J24" s="334">
        <v>85</v>
      </c>
      <c r="K24" s="333">
        <v>12960</v>
      </c>
      <c r="L24" s="493">
        <v>99</v>
      </c>
      <c r="M24" s="503">
        <v>12647</v>
      </c>
      <c r="N24" s="332">
        <v>18</v>
      </c>
      <c r="O24" s="333">
        <v>2098</v>
      </c>
      <c r="P24" s="503">
        <v>11</v>
      </c>
      <c r="Q24" s="510">
        <v>1309</v>
      </c>
      <c r="R24" s="334">
        <v>18</v>
      </c>
      <c r="S24" s="333">
        <v>824</v>
      </c>
      <c r="T24" s="503">
        <v>23</v>
      </c>
      <c r="U24" s="515">
        <v>1727</v>
      </c>
    </row>
    <row r="25" spans="1:21" s="53" customFormat="1" ht="27.75" customHeight="1">
      <c r="A25" s="54" t="s">
        <v>17</v>
      </c>
      <c r="B25" s="190">
        <v>602</v>
      </c>
      <c r="C25" s="179">
        <v>160366</v>
      </c>
      <c r="D25" s="50">
        <f t="shared" si="0"/>
        <v>605</v>
      </c>
      <c r="E25" s="175">
        <f t="shared" si="1"/>
        <v>159518</v>
      </c>
      <c r="F25" s="183">
        <v>226</v>
      </c>
      <c r="G25" s="184">
        <v>72998</v>
      </c>
      <c r="H25" s="495">
        <v>270</v>
      </c>
      <c r="I25" s="496">
        <v>85142</v>
      </c>
      <c r="J25" s="322">
        <v>291</v>
      </c>
      <c r="K25" s="321">
        <v>77406</v>
      </c>
      <c r="L25" s="495">
        <v>258</v>
      </c>
      <c r="M25" s="504">
        <v>62677</v>
      </c>
      <c r="N25" s="320">
        <v>31</v>
      </c>
      <c r="O25" s="321">
        <v>5642</v>
      </c>
      <c r="P25" s="504">
        <v>25</v>
      </c>
      <c r="Q25" s="511">
        <v>5537</v>
      </c>
      <c r="R25" s="322">
        <v>54</v>
      </c>
      <c r="S25" s="321">
        <v>4320</v>
      </c>
      <c r="T25" s="504">
        <v>52</v>
      </c>
      <c r="U25" s="516">
        <v>6162</v>
      </c>
    </row>
    <row r="26" spans="1:21" s="53" customFormat="1" ht="27.75" customHeight="1">
      <c r="A26" s="54" t="s">
        <v>18</v>
      </c>
      <c r="B26" s="190">
        <v>156</v>
      </c>
      <c r="C26" s="179">
        <v>17465</v>
      </c>
      <c r="D26" s="50">
        <f t="shared" si="0"/>
        <v>139</v>
      </c>
      <c r="E26" s="175">
        <f t="shared" si="1"/>
        <v>15225</v>
      </c>
      <c r="F26" s="183">
        <v>36</v>
      </c>
      <c r="G26" s="184">
        <v>4860</v>
      </c>
      <c r="H26" s="495">
        <v>36</v>
      </c>
      <c r="I26" s="496">
        <v>3871</v>
      </c>
      <c r="J26" s="322">
        <v>60</v>
      </c>
      <c r="K26" s="321">
        <v>10200</v>
      </c>
      <c r="L26" s="495">
        <v>75</v>
      </c>
      <c r="M26" s="504">
        <v>9863</v>
      </c>
      <c r="N26" s="320">
        <v>25</v>
      </c>
      <c r="O26" s="321">
        <v>1075</v>
      </c>
      <c r="P26" s="504">
        <v>11</v>
      </c>
      <c r="Q26" s="511">
        <v>767</v>
      </c>
      <c r="R26" s="322">
        <v>35</v>
      </c>
      <c r="S26" s="321">
        <v>1330</v>
      </c>
      <c r="T26" s="504">
        <v>17</v>
      </c>
      <c r="U26" s="516">
        <v>724</v>
      </c>
    </row>
    <row r="27" spans="1:21" s="53" customFormat="1" ht="27.75" customHeight="1">
      <c r="A27" s="54" t="s">
        <v>19</v>
      </c>
      <c r="B27" s="190">
        <v>2521</v>
      </c>
      <c r="C27" s="179">
        <v>440622</v>
      </c>
      <c r="D27" s="50">
        <f t="shared" si="0"/>
        <v>2064</v>
      </c>
      <c r="E27" s="175">
        <f t="shared" si="1"/>
        <v>348438</v>
      </c>
      <c r="F27" s="183">
        <v>460</v>
      </c>
      <c r="G27" s="184">
        <v>135721</v>
      </c>
      <c r="H27" s="495">
        <v>645</v>
      </c>
      <c r="I27" s="496">
        <v>108391</v>
      </c>
      <c r="J27" s="185">
        <v>1109</v>
      </c>
      <c r="K27" s="184">
        <v>208226</v>
      </c>
      <c r="L27" s="495">
        <v>843</v>
      </c>
      <c r="M27" s="504">
        <v>166326</v>
      </c>
      <c r="N27" s="183">
        <v>427</v>
      </c>
      <c r="O27" s="184">
        <v>52259</v>
      </c>
      <c r="P27" s="504">
        <v>224</v>
      </c>
      <c r="Q27" s="511">
        <v>32201</v>
      </c>
      <c r="R27" s="185">
        <v>525</v>
      </c>
      <c r="S27" s="184">
        <v>44416</v>
      </c>
      <c r="T27" s="504">
        <v>352</v>
      </c>
      <c r="U27" s="516">
        <v>41520</v>
      </c>
    </row>
    <row r="28" spans="1:21" s="53" customFormat="1" ht="27.75" customHeight="1">
      <c r="A28" s="54" t="s">
        <v>20</v>
      </c>
      <c r="B28" s="190">
        <v>308</v>
      </c>
      <c r="C28" s="179">
        <v>53502</v>
      </c>
      <c r="D28" s="50">
        <f t="shared" si="0"/>
        <v>264</v>
      </c>
      <c r="E28" s="175">
        <f t="shared" si="1"/>
        <v>57250</v>
      </c>
      <c r="F28" s="180">
        <v>74</v>
      </c>
      <c r="G28" s="181">
        <v>9659</v>
      </c>
      <c r="H28" s="493">
        <v>80</v>
      </c>
      <c r="I28" s="494">
        <v>11569</v>
      </c>
      <c r="J28" s="334">
        <v>161</v>
      </c>
      <c r="K28" s="333">
        <v>28334</v>
      </c>
      <c r="L28" s="493">
        <v>123</v>
      </c>
      <c r="M28" s="503">
        <v>36025</v>
      </c>
      <c r="N28" s="332">
        <v>60</v>
      </c>
      <c r="O28" s="333">
        <v>12939</v>
      </c>
      <c r="P28" s="503">
        <v>45</v>
      </c>
      <c r="Q28" s="510">
        <v>8330</v>
      </c>
      <c r="R28" s="334">
        <v>13</v>
      </c>
      <c r="S28" s="333">
        <v>2570</v>
      </c>
      <c r="T28" s="503">
        <v>16</v>
      </c>
      <c r="U28" s="515">
        <v>1326</v>
      </c>
    </row>
    <row r="29" spans="1:21" s="53" customFormat="1" ht="27.75" customHeight="1">
      <c r="A29" s="54" t="s">
        <v>21</v>
      </c>
      <c r="B29" s="190">
        <v>289</v>
      </c>
      <c r="C29" s="179">
        <v>107446</v>
      </c>
      <c r="D29" s="50">
        <f t="shared" si="0"/>
        <v>259</v>
      </c>
      <c r="E29" s="175">
        <f t="shared" si="1"/>
        <v>88485</v>
      </c>
      <c r="F29" s="180">
        <v>57</v>
      </c>
      <c r="G29" s="181">
        <v>15789</v>
      </c>
      <c r="H29" s="493">
        <v>56</v>
      </c>
      <c r="I29" s="494">
        <v>17276</v>
      </c>
      <c r="J29" s="334">
        <v>154</v>
      </c>
      <c r="K29" s="333">
        <v>48705</v>
      </c>
      <c r="L29" s="493">
        <v>154</v>
      </c>
      <c r="M29" s="503">
        <v>49366</v>
      </c>
      <c r="N29" s="332">
        <v>71</v>
      </c>
      <c r="O29" s="333">
        <v>41288</v>
      </c>
      <c r="P29" s="503">
        <v>37</v>
      </c>
      <c r="Q29" s="510">
        <v>20241</v>
      </c>
      <c r="R29" s="334">
        <v>7</v>
      </c>
      <c r="S29" s="333">
        <v>1664</v>
      </c>
      <c r="T29" s="503">
        <v>12</v>
      </c>
      <c r="U29" s="515">
        <v>1602</v>
      </c>
    </row>
    <row r="30" spans="1:21" s="53" customFormat="1" ht="27.75" customHeight="1">
      <c r="A30" s="54" t="s">
        <v>23</v>
      </c>
      <c r="B30" s="190">
        <v>193</v>
      </c>
      <c r="C30" s="179">
        <v>54210</v>
      </c>
      <c r="D30" s="50">
        <f t="shared" si="0"/>
        <v>205</v>
      </c>
      <c r="E30" s="175">
        <f t="shared" si="1"/>
        <v>50173</v>
      </c>
      <c r="F30" s="180">
        <v>76</v>
      </c>
      <c r="G30" s="181">
        <v>20885</v>
      </c>
      <c r="H30" s="493">
        <v>71</v>
      </c>
      <c r="I30" s="494">
        <v>20486</v>
      </c>
      <c r="J30" s="334">
        <v>80</v>
      </c>
      <c r="K30" s="333">
        <v>26040</v>
      </c>
      <c r="L30" s="493">
        <v>90</v>
      </c>
      <c r="M30" s="503">
        <v>22325</v>
      </c>
      <c r="N30" s="332">
        <v>24</v>
      </c>
      <c r="O30" s="333">
        <v>5136</v>
      </c>
      <c r="P30" s="503">
        <v>18</v>
      </c>
      <c r="Q30" s="510">
        <v>4844</v>
      </c>
      <c r="R30" s="334">
        <v>13</v>
      </c>
      <c r="S30" s="333">
        <v>2149</v>
      </c>
      <c r="T30" s="503">
        <v>26</v>
      </c>
      <c r="U30" s="515">
        <v>2518</v>
      </c>
    </row>
    <row r="31" spans="1:21" s="53" customFormat="1" ht="27.75" customHeight="1">
      <c r="A31" s="54" t="s">
        <v>22</v>
      </c>
      <c r="B31" s="190">
        <v>148</v>
      </c>
      <c r="C31" s="179">
        <v>26885</v>
      </c>
      <c r="D31" s="50">
        <f t="shared" si="0"/>
        <v>141</v>
      </c>
      <c r="E31" s="175">
        <f t="shared" si="1"/>
        <v>26570</v>
      </c>
      <c r="F31" s="180">
        <v>23</v>
      </c>
      <c r="G31" s="181">
        <v>5016</v>
      </c>
      <c r="H31" s="493">
        <v>17</v>
      </c>
      <c r="I31" s="494">
        <v>3891</v>
      </c>
      <c r="J31" s="334">
        <v>87</v>
      </c>
      <c r="K31" s="333">
        <v>16696</v>
      </c>
      <c r="L31" s="493">
        <v>89</v>
      </c>
      <c r="M31" s="503">
        <v>17687</v>
      </c>
      <c r="N31" s="332">
        <v>22</v>
      </c>
      <c r="O31" s="333">
        <v>3193</v>
      </c>
      <c r="P31" s="503">
        <v>18</v>
      </c>
      <c r="Q31" s="510">
        <v>2864</v>
      </c>
      <c r="R31" s="334">
        <v>16</v>
      </c>
      <c r="S31" s="333">
        <v>1980</v>
      </c>
      <c r="T31" s="503">
        <v>17</v>
      </c>
      <c r="U31" s="515">
        <v>2128</v>
      </c>
    </row>
    <row r="32" spans="1:21" s="53" customFormat="1" ht="27.75" customHeight="1">
      <c r="A32" s="54" t="s">
        <v>24</v>
      </c>
      <c r="B32" s="190">
        <v>179</v>
      </c>
      <c r="C32" s="179">
        <v>41769</v>
      </c>
      <c r="D32" s="50">
        <f t="shared" si="0"/>
        <v>176</v>
      </c>
      <c r="E32" s="175">
        <f t="shared" si="1"/>
        <v>41220</v>
      </c>
      <c r="F32" s="183">
        <v>46</v>
      </c>
      <c r="G32" s="184">
        <v>13938</v>
      </c>
      <c r="H32" s="495">
        <v>48</v>
      </c>
      <c r="I32" s="496">
        <v>14698</v>
      </c>
      <c r="J32" s="322">
        <v>76</v>
      </c>
      <c r="K32" s="321">
        <v>17480</v>
      </c>
      <c r="L32" s="495">
        <v>80</v>
      </c>
      <c r="M32" s="504">
        <v>18724</v>
      </c>
      <c r="N32" s="320">
        <v>28</v>
      </c>
      <c r="O32" s="321">
        <v>4928</v>
      </c>
      <c r="P32" s="504">
        <v>27</v>
      </c>
      <c r="Q32" s="511">
        <v>4403</v>
      </c>
      <c r="R32" s="322">
        <v>29</v>
      </c>
      <c r="S32" s="321">
        <v>5423</v>
      </c>
      <c r="T32" s="504">
        <v>21</v>
      </c>
      <c r="U32" s="516">
        <v>3395</v>
      </c>
    </row>
    <row r="33" spans="1:21" s="53" customFormat="1" ht="27.75" customHeight="1">
      <c r="A33" s="54" t="s">
        <v>25</v>
      </c>
      <c r="B33" s="190">
        <v>80</v>
      </c>
      <c r="C33" s="179">
        <v>17380</v>
      </c>
      <c r="D33" s="50">
        <f t="shared" si="0"/>
        <v>141</v>
      </c>
      <c r="E33" s="175">
        <f t="shared" si="1"/>
        <v>21517</v>
      </c>
      <c r="F33" s="183">
        <v>17</v>
      </c>
      <c r="G33" s="184">
        <v>1700</v>
      </c>
      <c r="H33" s="495">
        <v>26</v>
      </c>
      <c r="I33" s="496">
        <v>2279</v>
      </c>
      <c r="J33" s="322">
        <v>32</v>
      </c>
      <c r="K33" s="321">
        <v>8960</v>
      </c>
      <c r="L33" s="495">
        <v>63</v>
      </c>
      <c r="M33" s="504">
        <v>11965</v>
      </c>
      <c r="N33" s="320">
        <v>20</v>
      </c>
      <c r="O33" s="321">
        <v>5400</v>
      </c>
      <c r="P33" s="504">
        <v>30</v>
      </c>
      <c r="Q33" s="511">
        <v>5734</v>
      </c>
      <c r="R33" s="322">
        <v>11</v>
      </c>
      <c r="S33" s="321">
        <v>1320</v>
      </c>
      <c r="T33" s="504">
        <v>22</v>
      </c>
      <c r="U33" s="516">
        <v>1539</v>
      </c>
    </row>
    <row r="34" spans="1:21" s="53" customFormat="1" ht="27.75" customHeight="1">
      <c r="A34" s="54" t="s">
        <v>27</v>
      </c>
      <c r="B34" s="190">
        <v>29</v>
      </c>
      <c r="C34" s="179">
        <v>3828</v>
      </c>
      <c r="D34" s="50">
        <f t="shared" si="0"/>
        <v>35</v>
      </c>
      <c r="E34" s="175">
        <f t="shared" si="1"/>
        <v>4492</v>
      </c>
      <c r="F34" s="180">
        <v>15</v>
      </c>
      <c r="G34" s="181">
        <v>2160</v>
      </c>
      <c r="H34" s="493">
        <v>11</v>
      </c>
      <c r="I34" s="494">
        <v>1773</v>
      </c>
      <c r="J34" s="463">
        <v>5</v>
      </c>
      <c r="K34" s="462">
        <v>480</v>
      </c>
      <c r="L34" s="493">
        <v>11</v>
      </c>
      <c r="M34" s="503">
        <v>863</v>
      </c>
      <c r="N34" s="461">
        <v>4</v>
      </c>
      <c r="O34" s="462">
        <v>288</v>
      </c>
      <c r="P34" s="503">
        <v>7</v>
      </c>
      <c r="Q34" s="510">
        <v>720</v>
      </c>
      <c r="R34" s="463">
        <v>5</v>
      </c>
      <c r="S34" s="462">
        <v>900</v>
      </c>
      <c r="T34" s="503">
        <v>6</v>
      </c>
      <c r="U34" s="515">
        <v>1136</v>
      </c>
    </row>
    <row r="35" spans="1:21" s="53" customFormat="1" ht="27.75" customHeight="1">
      <c r="A35" s="54" t="s">
        <v>26</v>
      </c>
      <c r="B35" s="190">
        <v>23</v>
      </c>
      <c r="C35" s="179">
        <v>4405</v>
      </c>
      <c r="D35" s="50">
        <f t="shared" si="0"/>
        <v>28</v>
      </c>
      <c r="E35" s="175">
        <f t="shared" si="1"/>
        <v>3376</v>
      </c>
      <c r="F35" s="180">
        <v>6</v>
      </c>
      <c r="G35" s="181">
        <v>1080</v>
      </c>
      <c r="H35" s="493">
        <v>5</v>
      </c>
      <c r="I35" s="494">
        <v>446</v>
      </c>
      <c r="J35" s="451">
        <v>11</v>
      </c>
      <c r="K35" s="450">
        <v>2200</v>
      </c>
      <c r="L35" s="493">
        <v>18</v>
      </c>
      <c r="M35" s="503">
        <v>2479</v>
      </c>
      <c r="N35" s="449">
        <v>5</v>
      </c>
      <c r="O35" s="450">
        <v>1100</v>
      </c>
      <c r="P35" s="503">
        <v>5</v>
      </c>
      <c r="Q35" s="510">
        <v>451</v>
      </c>
      <c r="R35" s="451">
        <v>1</v>
      </c>
      <c r="S35" s="450">
        <v>25</v>
      </c>
      <c r="T35" s="503">
        <v>0</v>
      </c>
      <c r="U35" s="515">
        <v>0</v>
      </c>
    </row>
    <row r="36" spans="1:21" s="53" customFormat="1" ht="27.75" customHeight="1">
      <c r="A36" s="54" t="s">
        <v>28</v>
      </c>
      <c r="B36" s="190">
        <v>9</v>
      </c>
      <c r="C36" s="179">
        <v>1680</v>
      </c>
      <c r="D36" s="50">
        <f t="shared" si="0"/>
        <v>6</v>
      </c>
      <c r="E36" s="175">
        <f t="shared" si="1"/>
        <v>1608</v>
      </c>
      <c r="F36" s="180">
        <v>2</v>
      </c>
      <c r="G36" s="181">
        <v>120</v>
      </c>
      <c r="H36" s="493">
        <v>1</v>
      </c>
      <c r="I36" s="494">
        <v>6</v>
      </c>
      <c r="J36" s="477">
        <v>5</v>
      </c>
      <c r="K36" s="476">
        <v>1380</v>
      </c>
      <c r="L36" s="493">
        <v>4</v>
      </c>
      <c r="M36" s="503">
        <v>1542</v>
      </c>
      <c r="N36" s="475">
        <v>1</v>
      </c>
      <c r="O36" s="476">
        <v>60</v>
      </c>
      <c r="P36" s="503">
        <v>0</v>
      </c>
      <c r="Q36" s="510">
        <v>0</v>
      </c>
      <c r="R36" s="477">
        <v>1</v>
      </c>
      <c r="S36" s="476">
        <v>120</v>
      </c>
      <c r="T36" s="503">
        <v>1</v>
      </c>
      <c r="U36" s="515">
        <v>60</v>
      </c>
    </row>
    <row r="37" spans="1:21" s="53" customFormat="1" ht="27.75" customHeight="1">
      <c r="A37" s="54" t="s">
        <v>0</v>
      </c>
      <c r="B37" s="190">
        <v>2703</v>
      </c>
      <c r="C37" s="179">
        <v>556066</v>
      </c>
      <c r="D37" s="50">
        <f t="shared" si="0"/>
        <v>2746</v>
      </c>
      <c r="E37" s="175">
        <f t="shared" si="1"/>
        <v>549538</v>
      </c>
      <c r="F37" s="180">
        <v>585</v>
      </c>
      <c r="G37" s="181">
        <v>147577</v>
      </c>
      <c r="H37" s="493">
        <v>558</v>
      </c>
      <c r="I37" s="494">
        <v>136794</v>
      </c>
      <c r="J37" s="182">
        <v>1109</v>
      </c>
      <c r="K37" s="181">
        <v>238564</v>
      </c>
      <c r="L37" s="493">
        <v>1325</v>
      </c>
      <c r="M37" s="503">
        <v>277369</v>
      </c>
      <c r="N37" s="180">
        <v>538</v>
      </c>
      <c r="O37" s="181">
        <v>84645</v>
      </c>
      <c r="P37" s="503">
        <v>350</v>
      </c>
      <c r="Q37" s="510">
        <v>45826</v>
      </c>
      <c r="R37" s="182">
        <v>471</v>
      </c>
      <c r="S37" s="181">
        <v>85280</v>
      </c>
      <c r="T37" s="503">
        <v>513</v>
      </c>
      <c r="U37" s="515">
        <v>89549</v>
      </c>
    </row>
    <row r="38" spans="1:21" s="53" customFormat="1" ht="27.75" customHeight="1">
      <c r="A38" s="54" t="s">
        <v>29</v>
      </c>
      <c r="B38" s="190">
        <v>172</v>
      </c>
      <c r="C38" s="179">
        <v>26640</v>
      </c>
      <c r="D38" s="50">
        <f t="shared" si="0"/>
        <v>152</v>
      </c>
      <c r="E38" s="175">
        <f t="shared" si="1"/>
        <v>25242</v>
      </c>
      <c r="F38" s="180">
        <v>40</v>
      </c>
      <c r="G38" s="181">
        <v>6240</v>
      </c>
      <c r="H38" s="493">
        <v>30</v>
      </c>
      <c r="I38" s="494">
        <v>5785</v>
      </c>
      <c r="J38" s="249">
        <v>72</v>
      </c>
      <c r="K38" s="248">
        <v>12960</v>
      </c>
      <c r="L38" s="493">
        <v>75</v>
      </c>
      <c r="M38" s="503">
        <v>12943</v>
      </c>
      <c r="N38" s="247">
        <v>40</v>
      </c>
      <c r="O38" s="248">
        <v>4320</v>
      </c>
      <c r="P38" s="503">
        <v>29</v>
      </c>
      <c r="Q38" s="510">
        <v>2663</v>
      </c>
      <c r="R38" s="249">
        <v>20</v>
      </c>
      <c r="S38" s="248">
        <v>3120</v>
      </c>
      <c r="T38" s="503">
        <v>18</v>
      </c>
      <c r="U38" s="515">
        <v>3851</v>
      </c>
    </row>
    <row r="39" spans="1:21" s="53" customFormat="1" ht="27.75" customHeight="1">
      <c r="A39" s="54" t="s">
        <v>30</v>
      </c>
      <c r="B39" s="190">
        <v>543</v>
      </c>
      <c r="C39" s="179">
        <v>86307</v>
      </c>
      <c r="D39" s="50">
        <f t="shared" si="0"/>
        <v>538</v>
      </c>
      <c r="E39" s="175">
        <f t="shared" si="1"/>
        <v>85289</v>
      </c>
      <c r="F39" s="180">
        <v>224</v>
      </c>
      <c r="G39" s="181">
        <v>41992</v>
      </c>
      <c r="H39" s="493">
        <v>222</v>
      </c>
      <c r="I39" s="494">
        <v>39947</v>
      </c>
      <c r="J39" s="334">
        <v>203</v>
      </c>
      <c r="K39" s="333">
        <v>33434</v>
      </c>
      <c r="L39" s="493">
        <v>208</v>
      </c>
      <c r="M39" s="503">
        <v>35240</v>
      </c>
      <c r="N39" s="332">
        <v>79</v>
      </c>
      <c r="O39" s="333">
        <v>6083</v>
      </c>
      <c r="P39" s="503">
        <v>67</v>
      </c>
      <c r="Q39" s="510">
        <v>5020</v>
      </c>
      <c r="R39" s="334">
        <v>37</v>
      </c>
      <c r="S39" s="333">
        <v>4798</v>
      </c>
      <c r="T39" s="503">
        <v>41</v>
      </c>
      <c r="U39" s="515">
        <v>5082</v>
      </c>
    </row>
    <row r="40" spans="1:21" s="53" customFormat="1" ht="27.75" customHeight="1">
      <c r="A40" s="54" t="s">
        <v>31</v>
      </c>
      <c r="B40" s="190">
        <v>90</v>
      </c>
      <c r="C40" s="179">
        <v>22680</v>
      </c>
      <c r="D40" s="50">
        <f t="shared" si="0"/>
        <v>118</v>
      </c>
      <c r="E40" s="175">
        <f t="shared" si="1"/>
        <v>18033</v>
      </c>
      <c r="F40" s="180">
        <v>8</v>
      </c>
      <c r="G40" s="181">
        <v>2484</v>
      </c>
      <c r="H40" s="493">
        <v>11</v>
      </c>
      <c r="I40" s="494">
        <v>1573</v>
      </c>
      <c r="J40" s="334">
        <v>54</v>
      </c>
      <c r="K40" s="333">
        <v>12252</v>
      </c>
      <c r="L40" s="493">
        <v>72</v>
      </c>
      <c r="M40" s="503">
        <v>11282</v>
      </c>
      <c r="N40" s="332">
        <v>14</v>
      </c>
      <c r="O40" s="333">
        <v>4536</v>
      </c>
      <c r="P40" s="503">
        <v>15</v>
      </c>
      <c r="Q40" s="510">
        <v>1941</v>
      </c>
      <c r="R40" s="334">
        <v>14</v>
      </c>
      <c r="S40" s="333">
        <v>3408</v>
      </c>
      <c r="T40" s="503">
        <v>20</v>
      </c>
      <c r="U40" s="515">
        <v>3237</v>
      </c>
    </row>
    <row r="41" spans="1:21" s="53" customFormat="1" ht="27.75" customHeight="1">
      <c r="A41" s="54" t="s">
        <v>32</v>
      </c>
      <c r="B41" s="190">
        <v>40</v>
      </c>
      <c r="C41" s="179">
        <v>5367</v>
      </c>
      <c r="D41" s="50">
        <f t="shared" si="0"/>
        <v>52</v>
      </c>
      <c r="E41" s="175">
        <f t="shared" si="1"/>
        <v>6166</v>
      </c>
      <c r="F41" s="180">
        <v>18</v>
      </c>
      <c r="G41" s="181">
        <v>3456</v>
      </c>
      <c r="H41" s="493">
        <v>24</v>
      </c>
      <c r="I41" s="494">
        <v>3053</v>
      </c>
      <c r="J41" s="408">
        <v>10</v>
      </c>
      <c r="K41" s="407">
        <v>1246</v>
      </c>
      <c r="L41" s="493">
        <v>14</v>
      </c>
      <c r="M41" s="503">
        <v>2198</v>
      </c>
      <c r="N41" s="406">
        <v>7</v>
      </c>
      <c r="O41" s="407">
        <v>339</v>
      </c>
      <c r="P41" s="503">
        <v>6</v>
      </c>
      <c r="Q41" s="510">
        <v>276</v>
      </c>
      <c r="R41" s="408">
        <v>5</v>
      </c>
      <c r="S41" s="407">
        <v>326</v>
      </c>
      <c r="T41" s="503">
        <v>8</v>
      </c>
      <c r="U41" s="515">
        <v>639</v>
      </c>
    </row>
    <row r="42" spans="1:21" s="53" customFormat="1" ht="27.75" customHeight="1">
      <c r="A42" s="54" t="s">
        <v>33</v>
      </c>
      <c r="B42" s="190">
        <v>726</v>
      </c>
      <c r="C42" s="179">
        <v>138908</v>
      </c>
      <c r="D42" s="50">
        <f t="shared" si="0"/>
        <v>892</v>
      </c>
      <c r="E42" s="175">
        <f t="shared" si="1"/>
        <v>122188</v>
      </c>
      <c r="F42" s="221">
        <v>293</v>
      </c>
      <c r="G42" s="222">
        <v>56256</v>
      </c>
      <c r="H42" s="495">
        <v>372</v>
      </c>
      <c r="I42" s="496">
        <v>50500</v>
      </c>
      <c r="J42" s="223">
        <v>248</v>
      </c>
      <c r="K42" s="222">
        <v>47616</v>
      </c>
      <c r="L42" s="495">
        <v>246</v>
      </c>
      <c r="M42" s="504">
        <v>38411</v>
      </c>
      <c r="N42" s="221">
        <v>97</v>
      </c>
      <c r="O42" s="222">
        <v>14356</v>
      </c>
      <c r="P42" s="504">
        <v>94</v>
      </c>
      <c r="Q42" s="511">
        <v>10965</v>
      </c>
      <c r="R42" s="223">
        <v>88</v>
      </c>
      <c r="S42" s="222">
        <v>20680</v>
      </c>
      <c r="T42" s="504">
        <v>180</v>
      </c>
      <c r="U42" s="516">
        <v>22312</v>
      </c>
    </row>
    <row r="43" spans="1:21" s="53" customFormat="1" ht="27.75" customHeight="1">
      <c r="A43" s="54" t="s">
        <v>34</v>
      </c>
      <c r="B43" s="190">
        <v>213</v>
      </c>
      <c r="C43" s="179">
        <v>56548</v>
      </c>
      <c r="D43" s="50">
        <f t="shared" si="0"/>
        <v>199</v>
      </c>
      <c r="E43" s="175">
        <f t="shared" si="1"/>
        <v>15969</v>
      </c>
      <c r="F43" s="180">
        <v>95</v>
      </c>
      <c r="G43" s="181">
        <v>28431</v>
      </c>
      <c r="H43" s="493">
        <v>78</v>
      </c>
      <c r="I43" s="494">
        <v>6891</v>
      </c>
      <c r="J43" s="261">
        <v>69</v>
      </c>
      <c r="K43" s="260">
        <v>19885</v>
      </c>
      <c r="L43" s="493">
        <v>70</v>
      </c>
      <c r="M43" s="503">
        <v>6420</v>
      </c>
      <c r="N43" s="259">
        <v>22</v>
      </c>
      <c r="O43" s="260">
        <v>3993</v>
      </c>
      <c r="P43" s="503">
        <v>17</v>
      </c>
      <c r="Q43" s="510">
        <v>998</v>
      </c>
      <c r="R43" s="261">
        <v>27</v>
      </c>
      <c r="S43" s="260">
        <v>4239</v>
      </c>
      <c r="T43" s="503">
        <v>34</v>
      </c>
      <c r="U43" s="515">
        <v>1660</v>
      </c>
    </row>
    <row r="44" spans="1:21" s="53" customFormat="1" ht="27.75" customHeight="1">
      <c r="A44" s="54" t="s">
        <v>35</v>
      </c>
      <c r="B44" s="190">
        <v>204</v>
      </c>
      <c r="C44" s="179">
        <v>37701</v>
      </c>
      <c r="D44" s="50">
        <f t="shared" si="0"/>
        <v>247</v>
      </c>
      <c r="E44" s="175">
        <f t="shared" si="1"/>
        <v>36995</v>
      </c>
      <c r="F44" s="180">
        <v>42</v>
      </c>
      <c r="G44" s="181">
        <v>7345</v>
      </c>
      <c r="H44" s="493">
        <v>54</v>
      </c>
      <c r="I44" s="494">
        <v>8131</v>
      </c>
      <c r="J44" s="334">
        <v>114</v>
      </c>
      <c r="K44" s="333">
        <v>23497</v>
      </c>
      <c r="L44" s="493">
        <v>131</v>
      </c>
      <c r="M44" s="503">
        <v>22158</v>
      </c>
      <c r="N44" s="332">
        <v>29</v>
      </c>
      <c r="O44" s="333">
        <v>5012</v>
      </c>
      <c r="P44" s="503">
        <v>33</v>
      </c>
      <c r="Q44" s="510">
        <v>4821</v>
      </c>
      <c r="R44" s="334">
        <v>19</v>
      </c>
      <c r="S44" s="333">
        <v>1847</v>
      </c>
      <c r="T44" s="503">
        <v>29</v>
      </c>
      <c r="U44" s="515">
        <v>1885</v>
      </c>
    </row>
    <row r="45" spans="1:21" s="53" customFormat="1" ht="27.75" customHeight="1">
      <c r="A45" s="54" t="s">
        <v>36</v>
      </c>
      <c r="B45" s="190">
        <v>156</v>
      </c>
      <c r="C45" s="179">
        <v>17737</v>
      </c>
      <c r="D45" s="50">
        <f t="shared" si="0"/>
        <v>181</v>
      </c>
      <c r="E45" s="175">
        <f t="shared" si="1"/>
        <v>21647</v>
      </c>
      <c r="F45" s="180">
        <v>24</v>
      </c>
      <c r="G45" s="181">
        <v>2609</v>
      </c>
      <c r="H45" s="493">
        <v>27</v>
      </c>
      <c r="I45" s="494">
        <v>2468</v>
      </c>
      <c r="J45" s="334">
        <v>82</v>
      </c>
      <c r="K45" s="333">
        <v>10053</v>
      </c>
      <c r="L45" s="493">
        <v>95</v>
      </c>
      <c r="M45" s="503">
        <v>13374</v>
      </c>
      <c r="N45" s="332">
        <v>35</v>
      </c>
      <c r="O45" s="333">
        <v>4318</v>
      </c>
      <c r="P45" s="503">
        <v>37</v>
      </c>
      <c r="Q45" s="510">
        <v>4590</v>
      </c>
      <c r="R45" s="334">
        <v>15</v>
      </c>
      <c r="S45" s="333">
        <v>757</v>
      </c>
      <c r="T45" s="503">
        <v>22</v>
      </c>
      <c r="U45" s="515">
        <v>1215</v>
      </c>
    </row>
    <row r="46" spans="1:21" s="53" customFormat="1" ht="27.75" customHeight="1">
      <c r="A46" s="54" t="s">
        <v>37</v>
      </c>
      <c r="B46" s="190">
        <v>110</v>
      </c>
      <c r="C46" s="179">
        <v>16774</v>
      </c>
      <c r="D46" s="50">
        <f t="shared" si="0"/>
        <v>113</v>
      </c>
      <c r="E46" s="175">
        <f t="shared" si="1"/>
        <v>20004</v>
      </c>
      <c r="F46" s="180">
        <v>35</v>
      </c>
      <c r="G46" s="181">
        <v>4128</v>
      </c>
      <c r="H46" s="493">
        <v>35</v>
      </c>
      <c r="I46" s="494">
        <v>4864</v>
      </c>
      <c r="J46" s="360">
        <v>46</v>
      </c>
      <c r="K46" s="359">
        <v>8257</v>
      </c>
      <c r="L46" s="493">
        <v>48</v>
      </c>
      <c r="M46" s="503">
        <v>10913</v>
      </c>
      <c r="N46" s="358">
        <v>14</v>
      </c>
      <c r="O46" s="359">
        <v>2705</v>
      </c>
      <c r="P46" s="503">
        <v>19</v>
      </c>
      <c r="Q46" s="510">
        <v>2658</v>
      </c>
      <c r="R46" s="360">
        <v>15</v>
      </c>
      <c r="S46" s="359">
        <v>1684</v>
      </c>
      <c r="T46" s="503">
        <v>11</v>
      </c>
      <c r="U46" s="515">
        <v>1569</v>
      </c>
    </row>
    <row r="47" spans="1:21" s="53" customFormat="1" ht="27.75" customHeight="1">
      <c r="A47" s="54" t="s">
        <v>38</v>
      </c>
      <c r="B47" s="190">
        <v>80</v>
      </c>
      <c r="C47" s="179">
        <v>7315</v>
      </c>
      <c r="D47" s="50">
        <f t="shared" si="0"/>
        <v>52</v>
      </c>
      <c r="E47" s="175">
        <f t="shared" si="1"/>
        <v>9310</v>
      </c>
      <c r="F47" s="180">
        <v>8</v>
      </c>
      <c r="G47" s="181">
        <v>552</v>
      </c>
      <c r="H47" s="564">
        <v>9</v>
      </c>
      <c r="I47" s="565">
        <v>1842</v>
      </c>
      <c r="J47" s="563">
        <v>44</v>
      </c>
      <c r="K47" s="562">
        <v>5057</v>
      </c>
      <c r="L47" s="564">
        <v>30</v>
      </c>
      <c r="M47" s="566">
        <v>5256</v>
      </c>
      <c r="N47" s="561">
        <v>23</v>
      </c>
      <c r="O47" s="562">
        <v>743</v>
      </c>
      <c r="P47" s="566">
        <v>5</v>
      </c>
      <c r="Q47" s="567">
        <v>558</v>
      </c>
      <c r="R47" s="563">
        <v>5</v>
      </c>
      <c r="S47" s="562">
        <v>963</v>
      </c>
      <c r="T47" s="566">
        <v>8</v>
      </c>
      <c r="U47" s="568">
        <v>1654</v>
      </c>
    </row>
    <row r="48" spans="1:21" s="53" customFormat="1" ht="27.75" customHeight="1">
      <c r="A48" s="54" t="s">
        <v>39</v>
      </c>
      <c r="B48" s="190">
        <v>30</v>
      </c>
      <c r="C48" s="179">
        <v>3086</v>
      </c>
      <c r="D48" s="50">
        <f t="shared" si="0"/>
        <v>22</v>
      </c>
      <c r="E48" s="175">
        <f t="shared" si="1"/>
        <v>2146</v>
      </c>
      <c r="F48" s="183">
        <v>4</v>
      </c>
      <c r="G48" s="184">
        <v>332</v>
      </c>
      <c r="H48" s="495">
        <v>3</v>
      </c>
      <c r="I48" s="496">
        <v>395</v>
      </c>
      <c r="J48" s="429">
        <v>15</v>
      </c>
      <c r="K48" s="428">
        <v>1740</v>
      </c>
      <c r="L48" s="495">
        <v>11</v>
      </c>
      <c r="M48" s="504">
        <v>1349</v>
      </c>
      <c r="N48" s="427">
        <v>6</v>
      </c>
      <c r="O48" s="428">
        <v>589</v>
      </c>
      <c r="P48" s="504">
        <v>2</v>
      </c>
      <c r="Q48" s="511">
        <v>256</v>
      </c>
      <c r="R48" s="429">
        <v>5</v>
      </c>
      <c r="S48" s="428">
        <v>425</v>
      </c>
      <c r="T48" s="504">
        <v>6</v>
      </c>
      <c r="U48" s="516">
        <v>146</v>
      </c>
    </row>
    <row r="49" spans="1:21" s="53" customFormat="1" ht="27.75" customHeight="1" thickBot="1">
      <c r="A49" s="55" t="s">
        <v>40</v>
      </c>
      <c r="B49" s="190">
        <v>14</v>
      </c>
      <c r="C49" s="179">
        <v>1426</v>
      </c>
      <c r="D49" s="50">
        <f t="shared" si="0"/>
        <v>23</v>
      </c>
      <c r="E49" s="175">
        <f t="shared" si="1"/>
        <v>1480</v>
      </c>
      <c r="F49" s="186">
        <v>4</v>
      </c>
      <c r="G49" s="187">
        <v>197</v>
      </c>
      <c r="H49" s="497">
        <v>6</v>
      </c>
      <c r="I49" s="498">
        <v>277</v>
      </c>
      <c r="J49" s="441">
        <v>8</v>
      </c>
      <c r="K49" s="440">
        <v>1120</v>
      </c>
      <c r="L49" s="497">
        <v>13</v>
      </c>
      <c r="M49" s="505">
        <v>1054</v>
      </c>
      <c r="N49" s="439">
        <v>1</v>
      </c>
      <c r="O49" s="440">
        <v>17</v>
      </c>
      <c r="P49" s="505">
        <v>1</v>
      </c>
      <c r="Q49" s="512">
        <v>77</v>
      </c>
      <c r="R49" s="441">
        <v>1</v>
      </c>
      <c r="S49" s="440">
        <v>92</v>
      </c>
      <c r="T49" s="505">
        <v>3</v>
      </c>
      <c r="U49" s="517">
        <v>72</v>
      </c>
    </row>
    <row r="50" spans="1:21" s="48" customFormat="1" ht="38.25" customHeight="1" thickBot="1">
      <c r="A50" s="47" t="s">
        <v>43</v>
      </c>
      <c r="B50" s="130">
        <f>SUM(B7:B49)</f>
        <v>23049</v>
      </c>
      <c r="C50" s="131">
        <f aca="true" t="shared" si="2" ref="C50:S50">SUM(C7:C49)</f>
        <v>4801403</v>
      </c>
      <c r="D50" s="130">
        <f>SUM(D7:D49)</f>
        <v>22940</v>
      </c>
      <c r="E50" s="132">
        <f>SUM(E7:E49)</f>
        <v>4616288</v>
      </c>
      <c r="F50" s="133">
        <f t="shared" si="2"/>
        <v>4595</v>
      </c>
      <c r="G50" s="131">
        <f t="shared" si="2"/>
        <v>978471</v>
      </c>
      <c r="H50" s="134">
        <f>SUM(H7:H49)</f>
        <v>4940</v>
      </c>
      <c r="I50" s="135">
        <f>SUM(I7:I49)</f>
        <v>908033</v>
      </c>
      <c r="J50" s="130">
        <f t="shared" si="2"/>
        <v>11420</v>
      </c>
      <c r="K50" s="134">
        <f t="shared" si="2"/>
        <v>2647387</v>
      </c>
      <c r="L50" s="134">
        <f>SUM(L7:L49)</f>
        <v>11561</v>
      </c>
      <c r="M50" s="130">
        <f>SUM(M7:M49)</f>
        <v>2642382</v>
      </c>
      <c r="N50" s="133">
        <f t="shared" si="2"/>
        <v>3757</v>
      </c>
      <c r="O50" s="134">
        <f t="shared" si="2"/>
        <v>588105</v>
      </c>
      <c r="P50" s="130">
        <f>SUM(P7:P49)</f>
        <v>2949</v>
      </c>
      <c r="Q50" s="136">
        <f>SUM(Q7:Q49)</f>
        <v>432801</v>
      </c>
      <c r="R50" s="130">
        <f t="shared" si="2"/>
        <v>3277</v>
      </c>
      <c r="S50" s="134">
        <f t="shared" si="2"/>
        <v>587440</v>
      </c>
      <c r="T50" s="130">
        <f>SUM(T7:T49)</f>
        <v>3490</v>
      </c>
      <c r="U50" s="139">
        <f>SUM(U7:U49)</f>
        <v>633072</v>
      </c>
    </row>
    <row r="51" ht="30" customHeight="1">
      <c r="A51" s="56"/>
    </row>
  </sheetData>
  <sheetProtection/>
  <mergeCells count="17">
    <mergeCell ref="B5:C5"/>
    <mergeCell ref="D5:E5"/>
    <mergeCell ref="F5:G5"/>
    <mergeCell ref="L5:M5"/>
    <mergeCell ref="N5:O5"/>
    <mergeCell ref="N4:Q4"/>
    <mergeCell ref="J5:K5"/>
    <mergeCell ref="R5:S5"/>
    <mergeCell ref="T5:U5"/>
    <mergeCell ref="P5:Q5"/>
    <mergeCell ref="R3:U3"/>
    <mergeCell ref="A4:A6"/>
    <mergeCell ref="F4:I4"/>
    <mergeCell ref="J4:M4"/>
    <mergeCell ref="R4:U4"/>
    <mergeCell ref="B4:E4"/>
    <mergeCell ref="H5:I5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53"/>
  <sheetViews>
    <sheetView view="pageBreakPreview" zoomScale="75" zoomScaleNormal="75" zoomScaleSheetLayoutView="75" zoomScalePageLayoutView="0" workbookViewId="0" topLeftCell="A1">
      <pane xSplit="2" ySplit="7" topLeftCell="C1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H31" sqref="H31"/>
    </sheetView>
  </sheetViews>
  <sheetFormatPr defaultColWidth="9.00390625" defaultRowHeight="13.5"/>
  <cols>
    <col min="1" max="1" width="2.25390625" style="25" customWidth="1"/>
    <col min="2" max="2" width="13.00390625" style="25" customWidth="1"/>
    <col min="3" max="3" width="10.625" style="25" customWidth="1"/>
    <col min="4" max="4" width="11.625" style="25" customWidth="1"/>
    <col min="5" max="5" width="10.625" style="25" customWidth="1"/>
    <col min="6" max="6" width="11.625" style="25" customWidth="1"/>
    <col min="7" max="8" width="12.125" style="18" customWidth="1"/>
    <col min="9" max="9" width="8.625" style="18" customWidth="1"/>
    <col min="10" max="10" width="10.625" style="18" customWidth="1"/>
    <col min="11" max="11" width="8.625" style="18" customWidth="1"/>
    <col min="12" max="12" width="10.625" style="18" customWidth="1"/>
    <col min="13" max="16384" width="9.00390625" style="25" customWidth="1"/>
  </cols>
  <sheetData>
    <row r="1" spans="2:8" s="43" customFormat="1" ht="27.75" customHeight="1">
      <c r="B1" s="58" t="s">
        <v>72</v>
      </c>
      <c r="C1" s="41"/>
      <c r="D1" s="41"/>
      <c r="E1" s="41"/>
      <c r="F1" s="42"/>
      <c r="G1" s="42"/>
      <c r="H1" s="42"/>
    </row>
    <row r="2" spans="2:8" ht="18" customHeight="1">
      <c r="B2" s="64" t="s">
        <v>69</v>
      </c>
      <c r="C2" s="35"/>
      <c r="D2" s="35"/>
      <c r="E2" s="35"/>
      <c r="F2" s="35"/>
      <c r="G2" s="7"/>
      <c r="H2" s="7"/>
    </row>
    <row r="3" spans="2:8" ht="18" customHeight="1" thickBot="1">
      <c r="B3" s="38"/>
      <c r="G3" s="13"/>
      <c r="H3" s="13"/>
    </row>
    <row r="4" spans="2:12" ht="36" customHeight="1">
      <c r="B4" s="631" t="s">
        <v>45</v>
      </c>
      <c r="C4" s="572" t="s">
        <v>73</v>
      </c>
      <c r="D4" s="573"/>
      <c r="E4" s="573"/>
      <c r="F4" s="577"/>
      <c r="G4" s="576" t="s">
        <v>57</v>
      </c>
      <c r="H4" s="577"/>
      <c r="I4" s="576" t="s">
        <v>74</v>
      </c>
      <c r="J4" s="573"/>
      <c r="K4" s="573"/>
      <c r="L4" s="640"/>
    </row>
    <row r="5" spans="2:12" ht="27" customHeight="1">
      <c r="B5" s="600"/>
      <c r="C5" s="632" t="s">
        <v>92</v>
      </c>
      <c r="D5" s="633"/>
      <c r="E5" s="636" t="s">
        <v>96</v>
      </c>
      <c r="F5" s="637"/>
      <c r="G5" s="641" t="s">
        <v>90</v>
      </c>
      <c r="H5" s="643" t="s">
        <v>95</v>
      </c>
      <c r="I5" s="645" t="s">
        <v>90</v>
      </c>
      <c r="J5" s="646"/>
      <c r="K5" s="649" t="s">
        <v>95</v>
      </c>
      <c r="L5" s="650"/>
    </row>
    <row r="6" spans="2:12" ht="27" customHeight="1">
      <c r="B6" s="600"/>
      <c r="C6" s="634"/>
      <c r="D6" s="635"/>
      <c r="E6" s="638"/>
      <c r="F6" s="639"/>
      <c r="G6" s="642"/>
      <c r="H6" s="644"/>
      <c r="I6" s="647"/>
      <c r="J6" s="648"/>
      <c r="K6" s="651"/>
      <c r="L6" s="652"/>
    </row>
    <row r="7" spans="2:12" ht="16.5" customHeight="1" thickBot="1">
      <c r="B7" s="601"/>
      <c r="C7" s="143" t="s">
        <v>44</v>
      </c>
      <c r="D7" s="144" t="s">
        <v>61</v>
      </c>
      <c r="E7" s="169" t="s">
        <v>44</v>
      </c>
      <c r="F7" s="170" t="s">
        <v>61</v>
      </c>
      <c r="G7" s="168" t="s">
        <v>44</v>
      </c>
      <c r="H7" s="83" t="s">
        <v>44</v>
      </c>
      <c r="I7" s="80" t="s">
        <v>44</v>
      </c>
      <c r="J7" s="81" t="s">
        <v>61</v>
      </c>
      <c r="K7" s="85" t="s">
        <v>44</v>
      </c>
      <c r="L7" s="156" t="s">
        <v>61</v>
      </c>
    </row>
    <row r="8" spans="2:12" ht="12.75" customHeight="1">
      <c r="B8" s="30" t="s">
        <v>42</v>
      </c>
      <c r="C8" s="145">
        <v>64</v>
      </c>
      <c r="D8" s="146">
        <v>1330</v>
      </c>
      <c r="E8" s="485">
        <v>60</v>
      </c>
      <c r="F8" s="486">
        <v>1179</v>
      </c>
      <c r="G8" s="346">
        <v>10</v>
      </c>
      <c r="H8" s="480">
        <v>10</v>
      </c>
      <c r="I8" s="347">
        <v>1</v>
      </c>
      <c r="J8" s="348">
        <v>1080</v>
      </c>
      <c r="K8" s="478">
        <v>1</v>
      </c>
      <c r="L8" s="479">
        <v>1086</v>
      </c>
    </row>
    <row r="9" spans="2:12" s="39" customFormat="1" ht="12.75" customHeight="1">
      <c r="B9" s="31" t="s">
        <v>1</v>
      </c>
      <c r="C9" s="147">
        <v>1</v>
      </c>
      <c r="D9" s="148">
        <v>272</v>
      </c>
      <c r="E9" s="487">
        <v>1</v>
      </c>
      <c r="F9" s="488">
        <v>183</v>
      </c>
      <c r="G9" s="68"/>
      <c r="H9" s="196"/>
      <c r="I9" s="66"/>
      <c r="J9" s="67"/>
      <c r="K9" s="68"/>
      <c r="L9" s="157"/>
    </row>
    <row r="10" spans="2:12" s="39" customFormat="1" ht="12.75" customHeight="1">
      <c r="B10" s="31" t="s">
        <v>3</v>
      </c>
      <c r="C10" s="147">
        <v>1</v>
      </c>
      <c r="D10" s="148">
        <v>10</v>
      </c>
      <c r="E10" s="487">
        <v>1</v>
      </c>
      <c r="F10" s="488">
        <v>11</v>
      </c>
      <c r="G10" s="68"/>
      <c r="H10" s="196"/>
      <c r="I10" s="66"/>
      <c r="J10" s="67"/>
      <c r="K10" s="68"/>
      <c r="L10" s="157"/>
    </row>
    <row r="11" spans="2:12" s="39" customFormat="1" ht="12.75" customHeight="1">
      <c r="B11" s="31" t="s">
        <v>4</v>
      </c>
      <c r="C11" s="147">
        <v>2</v>
      </c>
      <c r="D11" s="148">
        <v>11</v>
      </c>
      <c r="E11" s="487">
        <v>1</v>
      </c>
      <c r="F11" s="488">
        <v>1</v>
      </c>
      <c r="G11" s="68"/>
      <c r="H11" s="196"/>
      <c r="I11" s="66"/>
      <c r="J11" s="67"/>
      <c r="K11" s="68"/>
      <c r="L11" s="157"/>
    </row>
    <row r="12" spans="2:12" s="39" customFormat="1" ht="12.75" customHeight="1">
      <c r="B12" s="31" t="s">
        <v>2</v>
      </c>
      <c r="C12" s="149">
        <v>2</v>
      </c>
      <c r="D12" s="150">
        <v>30</v>
      </c>
      <c r="E12" s="489">
        <v>2</v>
      </c>
      <c r="F12" s="490">
        <v>28</v>
      </c>
      <c r="G12" s="68"/>
      <c r="H12" s="196"/>
      <c r="I12" s="66"/>
      <c r="J12" s="67"/>
      <c r="K12" s="68"/>
      <c r="L12" s="157"/>
    </row>
    <row r="13" spans="2:12" s="39" customFormat="1" ht="12.75" customHeight="1">
      <c r="B13" s="31" t="s">
        <v>5</v>
      </c>
      <c r="C13" s="147">
        <v>2</v>
      </c>
      <c r="D13" s="148">
        <v>140</v>
      </c>
      <c r="E13" s="487">
        <v>2</v>
      </c>
      <c r="F13" s="488">
        <v>154</v>
      </c>
      <c r="G13" s="208">
        <v>1</v>
      </c>
      <c r="H13" s="481">
        <v>1</v>
      </c>
      <c r="I13" s="66"/>
      <c r="J13" s="67"/>
      <c r="K13" s="68"/>
      <c r="L13" s="157"/>
    </row>
    <row r="14" spans="2:12" s="39" customFormat="1" ht="12.75" customHeight="1">
      <c r="B14" s="31" t="s">
        <v>6</v>
      </c>
      <c r="C14" s="147">
        <v>4</v>
      </c>
      <c r="D14" s="148">
        <v>190</v>
      </c>
      <c r="E14" s="487">
        <v>4</v>
      </c>
      <c r="F14" s="488">
        <v>96</v>
      </c>
      <c r="G14" s="68"/>
      <c r="H14" s="196"/>
      <c r="I14" s="66"/>
      <c r="J14" s="67"/>
      <c r="K14" s="68"/>
      <c r="L14" s="157"/>
    </row>
    <row r="15" spans="2:12" s="39" customFormat="1" ht="12.75" customHeight="1">
      <c r="B15" s="31" t="s">
        <v>7</v>
      </c>
      <c r="C15" s="147">
        <v>6</v>
      </c>
      <c r="D15" s="148">
        <v>254</v>
      </c>
      <c r="E15" s="487">
        <v>6</v>
      </c>
      <c r="F15" s="488">
        <v>176</v>
      </c>
      <c r="G15" s="68"/>
      <c r="H15" s="196"/>
      <c r="I15" s="66"/>
      <c r="J15" s="67"/>
      <c r="K15" s="68"/>
      <c r="L15" s="157"/>
    </row>
    <row r="16" spans="2:12" s="39" customFormat="1" ht="12.75" customHeight="1">
      <c r="B16" s="31" t="s">
        <v>8</v>
      </c>
      <c r="C16" s="147">
        <v>1</v>
      </c>
      <c r="D16" s="148">
        <v>50</v>
      </c>
      <c r="E16" s="487">
        <v>1</v>
      </c>
      <c r="F16" s="488">
        <v>5</v>
      </c>
      <c r="G16" s="68"/>
      <c r="H16" s="196"/>
      <c r="I16" s="66"/>
      <c r="J16" s="67"/>
      <c r="K16" s="68"/>
      <c r="L16" s="157"/>
    </row>
    <row r="17" spans="2:12" s="39" customFormat="1" ht="12.75" customHeight="1">
      <c r="B17" s="31" t="s">
        <v>10</v>
      </c>
      <c r="C17" s="147">
        <v>1</v>
      </c>
      <c r="D17" s="148">
        <v>5</v>
      </c>
      <c r="E17" s="487">
        <v>1</v>
      </c>
      <c r="F17" s="488">
        <v>5</v>
      </c>
      <c r="G17" s="68"/>
      <c r="H17" s="196"/>
      <c r="I17" s="66"/>
      <c r="J17" s="67"/>
      <c r="K17" s="68"/>
      <c r="L17" s="157"/>
    </row>
    <row r="18" spans="2:12" s="39" customFormat="1" ht="12.75" customHeight="1">
      <c r="B18" s="31" t="s">
        <v>9</v>
      </c>
      <c r="C18" s="149">
        <v>8</v>
      </c>
      <c r="D18" s="150">
        <v>518</v>
      </c>
      <c r="E18" s="489">
        <v>8</v>
      </c>
      <c r="F18" s="490">
        <v>374</v>
      </c>
      <c r="G18" s="298">
        <v>0</v>
      </c>
      <c r="H18" s="481">
        <v>0</v>
      </c>
      <c r="I18" s="66"/>
      <c r="J18" s="67"/>
      <c r="K18" s="68"/>
      <c r="L18" s="157"/>
    </row>
    <row r="19" spans="2:12" s="39" customFormat="1" ht="12.75" customHeight="1">
      <c r="B19" s="31" t="s">
        <v>11</v>
      </c>
      <c r="C19" s="147">
        <v>8</v>
      </c>
      <c r="D19" s="148">
        <v>168</v>
      </c>
      <c r="E19" s="487">
        <v>8</v>
      </c>
      <c r="F19" s="488">
        <v>161</v>
      </c>
      <c r="G19" s="286">
        <v>1</v>
      </c>
      <c r="H19" s="482">
        <v>1</v>
      </c>
      <c r="I19" s="66"/>
      <c r="J19" s="67"/>
      <c r="K19" s="68"/>
      <c r="L19" s="157"/>
    </row>
    <row r="20" spans="2:12" s="39" customFormat="1" ht="12.75" customHeight="1">
      <c r="B20" s="31" t="s">
        <v>12</v>
      </c>
      <c r="C20" s="147">
        <v>5</v>
      </c>
      <c r="D20" s="148">
        <v>180</v>
      </c>
      <c r="E20" s="487">
        <v>6</v>
      </c>
      <c r="F20" s="488">
        <v>190</v>
      </c>
      <c r="G20" s="68"/>
      <c r="H20" s="196"/>
      <c r="I20" s="66"/>
      <c r="J20" s="67"/>
      <c r="K20" s="68"/>
      <c r="L20" s="157"/>
    </row>
    <row r="21" spans="2:12" s="39" customFormat="1" ht="12.75" customHeight="1">
      <c r="B21" s="31" t="s">
        <v>13</v>
      </c>
      <c r="C21" s="149">
        <v>1</v>
      </c>
      <c r="D21" s="150">
        <v>90</v>
      </c>
      <c r="E21" s="489">
        <v>1</v>
      </c>
      <c r="F21" s="490">
        <v>119</v>
      </c>
      <c r="G21" s="68"/>
      <c r="H21" s="196"/>
      <c r="I21" s="66"/>
      <c r="J21" s="67"/>
      <c r="K21" s="68"/>
      <c r="L21" s="157"/>
    </row>
    <row r="22" spans="2:12" s="39" customFormat="1" ht="12.75" customHeight="1">
      <c r="B22" s="31" t="s">
        <v>14</v>
      </c>
      <c r="C22" s="147">
        <v>2</v>
      </c>
      <c r="D22" s="148">
        <v>38</v>
      </c>
      <c r="E22" s="487">
        <v>2</v>
      </c>
      <c r="F22" s="488">
        <v>109</v>
      </c>
      <c r="G22" s="68"/>
      <c r="H22" s="196"/>
      <c r="I22" s="66"/>
      <c r="J22" s="67"/>
      <c r="K22" s="68"/>
      <c r="L22" s="157"/>
    </row>
    <row r="23" spans="2:12" s="39" customFormat="1" ht="12.75" customHeight="1">
      <c r="B23" s="31" t="s">
        <v>15</v>
      </c>
      <c r="C23" s="147">
        <v>2</v>
      </c>
      <c r="D23" s="148">
        <v>179</v>
      </c>
      <c r="E23" s="487">
        <v>2</v>
      </c>
      <c r="F23" s="488">
        <v>194</v>
      </c>
      <c r="G23" s="68"/>
      <c r="H23" s="196"/>
      <c r="I23" s="66"/>
      <c r="J23" s="67"/>
      <c r="K23" s="68"/>
      <c r="L23" s="157"/>
    </row>
    <row r="24" spans="2:12" s="39" customFormat="1" ht="12.75" customHeight="1">
      <c r="B24" s="31" t="s">
        <v>41</v>
      </c>
      <c r="C24" s="147">
        <v>0</v>
      </c>
      <c r="D24" s="148">
        <v>0</v>
      </c>
      <c r="E24" s="487">
        <v>0</v>
      </c>
      <c r="F24" s="488">
        <v>0</v>
      </c>
      <c r="G24" s="68"/>
      <c r="H24" s="196"/>
      <c r="I24" s="66"/>
      <c r="J24" s="67"/>
      <c r="K24" s="68"/>
      <c r="L24" s="157"/>
    </row>
    <row r="25" spans="2:12" s="39" customFormat="1" ht="12.75" customHeight="1">
      <c r="B25" s="31" t="s">
        <v>16</v>
      </c>
      <c r="C25" s="147">
        <v>1</v>
      </c>
      <c r="D25" s="148">
        <v>80</v>
      </c>
      <c r="E25" s="487">
        <v>1</v>
      </c>
      <c r="F25" s="488">
        <v>62</v>
      </c>
      <c r="G25" s="68"/>
      <c r="H25" s="196"/>
      <c r="I25" s="66"/>
      <c r="J25" s="67"/>
      <c r="K25" s="68"/>
      <c r="L25" s="157"/>
    </row>
    <row r="26" spans="2:12" s="39" customFormat="1" ht="12.75" customHeight="1">
      <c r="B26" s="31" t="s">
        <v>17</v>
      </c>
      <c r="C26" s="149">
        <v>8</v>
      </c>
      <c r="D26" s="150">
        <v>130</v>
      </c>
      <c r="E26" s="489">
        <v>7</v>
      </c>
      <c r="F26" s="490">
        <v>107</v>
      </c>
      <c r="G26" s="68"/>
      <c r="H26" s="196"/>
      <c r="I26" s="66"/>
      <c r="J26" s="67"/>
      <c r="K26" s="68"/>
      <c r="L26" s="157"/>
    </row>
    <row r="27" spans="2:12" s="39" customFormat="1" ht="12.75" customHeight="1">
      <c r="B27" s="31" t="s">
        <v>18</v>
      </c>
      <c r="C27" s="149">
        <v>1</v>
      </c>
      <c r="D27" s="150">
        <v>22</v>
      </c>
      <c r="E27" s="489">
        <v>1</v>
      </c>
      <c r="F27" s="490">
        <v>46</v>
      </c>
      <c r="G27" s="68"/>
      <c r="H27" s="196"/>
      <c r="I27" s="66"/>
      <c r="J27" s="67"/>
      <c r="K27" s="68"/>
      <c r="L27" s="157"/>
    </row>
    <row r="28" spans="2:12" s="39" customFormat="1" ht="12.75" customHeight="1">
      <c r="B28" s="31" t="s">
        <v>19</v>
      </c>
      <c r="C28" s="149">
        <v>19</v>
      </c>
      <c r="D28" s="150">
        <v>129</v>
      </c>
      <c r="E28" s="489">
        <v>14</v>
      </c>
      <c r="F28" s="490">
        <v>97</v>
      </c>
      <c r="G28" s="197">
        <v>3</v>
      </c>
      <c r="H28" s="481">
        <v>0</v>
      </c>
      <c r="I28" s="66"/>
      <c r="J28" s="67"/>
      <c r="K28" s="68"/>
      <c r="L28" s="157"/>
    </row>
    <row r="29" spans="2:12" s="39" customFormat="1" ht="12.75" customHeight="1">
      <c r="B29" s="31" t="s">
        <v>20</v>
      </c>
      <c r="C29" s="147">
        <v>2</v>
      </c>
      <c r="D29" s="148">
        <v>172</v>
      </c>
      <c r="E29" s="487">
        <v>2</v>
      </c>
      <c r="F29" s="488">
        <v>180</v>
      </c>
      <c r="G29" s="68"/>
      <c r="H29" s="196"/>
      <c r="I29" s="66"/>
      <c r="J29" s="67"/>
      <c r="K29" s="68"/>
      <c r="L29" s="157"/>
    </row>
    <row r="30" spans="2:12" s="39" customFormat="1" ht="12.75" customHeight="1">
      <c r="B30" s="31" t="s">
        <v>21</v>
      </c>
      <c r="C30" s="147">
        <v>3</v>
      </c>
      <c r="D30" s="148">
        <v>70</v>
      </c>
      <c r="E30" s="487">
        <v>3</v>
      </c>
      <c r="F30" s="488">
        <v>67</v>
      </c>
      <c r="G30" s="68"/>
      <c r="H30" s="196"/>
      <c r="I30" s="66"/>
      <c r="J30" s="67"/>
      <c r="K30" s="68"/>
      <c r="L30" s="157"/>
    </row>
    <row r="31" spans="2:12" s="39" customFormat="1" ht="12.75" customHeight="1">
      <c r="B31" s="31" t="s">
        <v>23</v>
      </c>
      <c r="C31" s="147">
        <v>3</v>
      </c>
      <c r="D31" s="148">
        <v>48</v>
      </c>
      <c r="E31" s="487">
        <v>3</v>
      </c>
      <c r="F31" s="488">
        <v>48</v>
      </c>
      <c r="G31" s="68"/>
      <c r="H31" s="196"/>
      <c r="I31" s="66"/>
      <c r="J31" s="67"/>
      <c r="K31" s="68"/>
      <c r="L31" s="157"/>
    </row>
    <row r="32" spans="2:12" s="39" customFormat="1" ht="12.75" customHeight="1">
      <c r="B32" s="31" t="s">
        <v>22</v>
      </c>
      <c r="C32" s="147">
        <v>2</v>
      </c>
      <c r="D32" s="148">
        <v>30</v>
      </c>
      <c r="E32" s="487">
        <v>2</v>
      </c>
      <c r="F32" s="488">
        <v>30</v>
      </c>
      <c r="G32" s="68"/>
      <c r="H32" s="196"/>
      <c r="I32" s="66"/>
      <c r="J32" s="67"/>
      <c r="K32" s="68"/>
      <c r="L32" s="157"/>
    </row>
    <row r="33" spans="2:12" s="39" customFormat="1" ht="12.75" customHeight="1">
      <c r="B33" s="31" t="s">
        <v>24</v>
      </c>
      <c r="C33" s="149">
        <v>1</v>
      </c>
      <c r="D33" s="150">
        <v>20</v>
      </c>
      <c r="E33" s="489">
        <v>1</v>
      </c>
      <c r="F33" s="490">
        <v>11</v>
      </c>
      <c r="G33" s="68"/>
      <c r="H33" s="196"/>
      <c r="I33" s="66"/>
      <c r="J33" s="67"/>
      <c r="K33" s="68"/>
      <c r="L33" s="157"/>
    </row>
    <row r="34" spans="2:12" s="39" customFormat="1" ht="12.75" customHeight="1">
      <c r="B34" s="31" t="s">
        <v>25</v>
      </c>
      <c r="C34" s="149">
        <v>3</v>
      </c>
      <c r="D34" s="150">
        <v>75</v>
      </c>
      <c r="E34" s="489">
        <v>3</v>
      </c>
      <c r="F34" s="490">
        <v>81</v>
      </c>
      <c r="G34" s="68"/>
      <c r="H34" s="196"/>
      <c r="I34" s="66"/>
      <c r="J34" s="67"/>
      <c r="K34" s="68"/>
      <c r="L34" s="157"/>
    </row>
    <row r="35" spans="2:12" s="39" customFormat="1" ht="12.75" customHeight="1">
      <c r="B35" s="31" t="s">
        <v>27</v>
      </c>
      <c r="C35" s="147">
        <v>1</v>
      </c>
      <c r="D35" s="148">
        <v>5</v>
      </c>
      <c r="E35" s="487">
        <v>0</v>
      </c>
      <c r="F35" s="488">
        <v>0</v>
      </c>
      <c r="G35" s="68"/>
      <c r="H35" s="196"/>
      <c r="I35" s="66"/>
      <c r="J35" s="67"/>
      <c r="K35" s="68"/>
      <c r="L35" s="157"/>
    </row>
    <row r="36" spans="2:12" s="39" customFormat="1" ht="12.75" customHeight="1">
      <c r="B36" s="31" t="s">
        <v>26</v>
      </c>
      <c r="C36" s="147">
        <v>1</v>
      </c>
      <c r="D36" s="148">
        <v>3</v>
      </c>
      <c r="E36" s="487">
        <v>1</v>
      </c>
      <c r="F36" s="488">
        <v>1</v>
      </c>
      <c r="G36" s="68"/>
      <c r="H36" s="196"/>
      <c r="I36" s="66"/>
      <c r="J36" s="67"/>
      <c r="K36" s="68"/>
      <c r="L36" s="157"/>
    </row>
    <row r="37" spans="2:12" s="39" customFormat="1" ht="12.75" customHeight="1">
      <c r="B37" s="31" t="s">
        <v>28</v>
      </c>
      <c r="C37" s="147">
        <v>1</v>
      </c>
      <c r="D37" s="148">
        <v>5</v>
      </c>
      <c r="E37" s="487">
        <v>1</v>
      </c>
      <c r="F37" s="488">
        <v>0</v>
      </c>
      <c r="G37" s="68"/>
      <c r="H37" s="196"/>
      <c r="I37" s="66"/>
      <c r="J37" s="67"/>
      <c r="K37" s="68"/>
      <c r="L37" s="157"/>
    </row>
    <row r="38" spans="2:12" s="39" customFormat="1" ht="12.75" customHeight="1">
      <c r="B38" s="31" t="s">
        <v>0</v>
      </c>
      <c r="C38" s="147">
        <v>18</v>
      </c>
      <c r="D38" s="148">
        <v>1051</v>
      </c>
      <c r="E38" s="487">
        <v>17</v>
      </c>
      <c r="F38" s="488">
        <v>1509</v>
      </c>
      <c r="G38" s="197">
        <v>6</v>
      </c>
      <c r="H38" s="481">
        <v>7</v>
      </c>
      <c r="I38" s="198">
        <v>1</v>
      </c>
      <c r="J38" s="199">
        <v>666</v>
      </c>
      <c r="K38" s="483">
        <v>1</v>
      </c>
      <c r="L38" s="484">
        <v>1592</v>
      </c>
    </row>
    <row r="39" spans="2:12" s="39" customFormat="1" ht="12.75" customHeight="1">
      <c r="B39" s="31" t="s">
        <v>29</v>
      </c>
      <c r="C39" s="147">
        <v>2</v>
      </c>
      <c r="D39" s="148">
        <v>25</v>
      </c>
      <c r="E39" s="487">
        <v>2</v>
      </c>
      <c r="F39" s="488">
        <v>36</v>
      </c>
      <c r="G39" s="68"/>
      <c r="H39" s="196"/>
      <c r="I39" s="66"/>
      <c r="J39" s="67"/>
      <c r="K39" s="68"/>
      <c r="L39" s="157"/>
    </row>
    <row r="40" spans="2:12" s="39" customFormat="1" ht="12.75" customHeight="1">
      <c r="B40" s="31" t="s">
        <v>30</v>
      </c>
      <c r="C40" s="147">
        <v>2</v>
      </c>
      <c r="D40" s="148">
        <v>130</v>
      </c>
      <c r="E40" s="487">
        <v>2</v>
      </c>
      <c r="F40" s="488">
        <v>235</v>
      </c>
      <c r="G40" s="68"/>
      <c r="H40" s="196"/>
      <c r="I40" s="66"/>
      <c r="J40" s="67"/>
      <c r="K40" s="68"/>
      <c r="L40" s="157"/>
    </row>
    <row r="41" spans="2:12" s="39" customFormat="1" ht="12.75" customHeight="1">
      <c r="B41" s="31" t="s">
        <v>31</v>
      </c>
      <c r="C41" s="147">
        <v>1</v>
      </c>
      <c r="D41" s="148">
        <v>200</v>
      </c>
      <c r="E41" s="487">
        <v>1</v>
      </c>
      <c r="F41" s="488">
        <v>136</v>
      </c>
      <c r="G41" s="68"/>
      <c r="H41" s="196"/>
      <c r="I41" s="66"/>
      <c r="J41" s="67"/>
      <c r="K41" s="68"/>
      <c r="L41" s="157"/>
    </row>
    <row r="42" spans="2:12" s="39" customFormat="1" ht="12.75" customHeight="1">
      <c r="B42" s="31" t="s">
        <v>32</v>
      </c>
      <c r="C42" s="147">
        <v>1</v>
      </c>
      <c r="D42" s="148">
        <v>5</v>
      </c>
      <c r="E42" s="487">
        <v>1</v>
      </c>
      <c r="F42" s="488">
        <v>2</v>
      </c>
      <c r="G42" s="68"/>
      <c r="H42" s="196"/>
      <c r="I42" s="66"/>
      <c r="J42" s="67"/>
      <c r="K42" s="68"/>
      <c r="L42" s="157"/>
    </row>
    <row r="43" spans="2:12" s="39" customFormat="1" ht="12.75" customHeight="1">
      <c r="B43" s="31" t="s">
        <v>33</v>
      </c>
      <c r="C43" s="149">
        <v>2</v>
      </c>
      <c r="D43" s="150">
        <v>272</v>
      </c>
      <c r="E43" s="489">
        <v>2</v>
      </c>
      <c r="F43" s="490">
        <v>243</v>
      </c>
      <c r="G43" s="68"/>
      <c r="H43" s="196"/>
      <c r="I43" s="66"/>
      <c r="J43" s="67"/>
      <c r="K43" s="68"/>
      <c r="L43" s="157"/>
    </row>
    <row r="44" spans="2:12" s="39" customFormat="1" ht="12.75" customHeight="1">
      <c r="B44" s="31" t="s">
        <v>34</v>
      </c>
      <c r="C44" s="147">
        <v>1</v>
      </c>
      <c r="D44" s="148">
        <v>112</v>
      </c>
      <c r="E44" s="487">
        <v>1</v>
      </c>
      <c r="F44" s="488">
        <v>133</v>
      </c>
      <c r="G44" s="68"/>
      <c r="H44" s="196"/>
      <c r="I44" s="66"/>
      <c r="J44" s="67"/>
      <c r="K44" s="68"/>
      <c r="L44" s="157"/>
    </row>
    <row r="45" spans="2:12" s="39" customFormat="1" ht="12.75" customHeight="1">
      <c r="B45" s="31" t="s">
        <v>35</v>
      </c>
      <c r="C45" s="147">
        <v>1</v>
      </c>
      <c r="D45" s="148">
        <v>60</v>
      </c>
      <c r="E45" s="487">
        <v>1</v>
      </c>
      <c r="F45" s="488">
        <v>88</v>
      </c>
      <c r="G45" s="68"/>
      <c r="H45" s="196"/>
      <c r="I45" s="66"/>
      <c r="J45" s="67"/>
      <c r="K45" s="68"/>
      <c r="L45" s="157"/>
    </row>
    <row r="46" spans="2:12" s="39" customFormat="1" ht="12.75" customHeight="1">
      <c r="B46" s="31" t="s">
        <v>36</v>
      </c>
      <c r="C46" s="147">
        <v>2</v>
      </c>
      <c r="D46" s="148">
        <v>62</v>
      </c>
      <c r="E46" s="487">
        <v>2</v>
      </c>
      <c r="F46" s="488">
        <v>58</v>
      </c>
      <c r="G46" s="68"/>
      <c r="H46" s="196"/>
      <c r="I46" s="66"/>
      <c r="J46" s="67"/>
      <c r="K46" s="68"/>
      <c r="L46" s="157"/>
    </row>
    <row r="47" spans="2:12" s="39" customFormat="1" ht="12.75" customHeight="1">
      <c r="B47" s="31" t="s">
        <v>37</v>
      </c>
      <c r="C47" s="147">
        <v>1</v>
      </c>
      <c r="D47" s="148">
        <v>30</v>
      </c>
      <c r="E47" s="487">
        <v>1</v>
      </c>
      <c r="F47" s="488">
        <v>33</v>
      </c>
      <c r="G47" s="68"/>
      <c r="H47" s="196"/>
      <c r="I47" s="66"/>
      <c r="J47" s="67"/>
      <c r="K47" s="68"/>
      <c r="L47" s="157"/>
    </row>
    <row r="48" spans="2:12" s="39" customFormat="1" ht="12.75" customHeight="1">
      <c r="B48" s="31" t="s">
        <v>38</v>
      </c>
      <c r="C48" s="147">
        <v>1</v>
      </c>
      <c r="D48" s="148">
        <v>18</v>
      </c>
      <c r="E48" s="487">
        <v>1</v>
      </c>
      <c r="F48" s="488">
        <v>19</v>
      </c>
      <c r="G48" s="68"/>
      <c r="H48" s="196"/>
      <c r="I48" s="66"/>
      <c r="J48" s="67"/>
      <c r="K48" s="68"/>
      <c r="L48" s="157"/>
    </row>
    <row r="49" spans="2:12" s="39" customFormat="1" ht="12.75" customHeight="1">
      <c r="B49" s="31" t="s">
        <v>39</v>
      </c>
      <c r="C49" s="149">
        <v>1</v>
      </c>
      <c r="D49" s="150">
        <v>10</v>
      </c>
      <c r="E49" s="489">
        <v>1</v>
      </c>
      <c r="F49" s="490">
        <v>6</v>
      </c>
      <c r="G49" s="68"/>
      <c r="H49" s="196"/>
      <c r="I49" s="66"/>
      <c r="J49" s="67"/>
      <c r="K49" s="68"/>
      <c r="L49" s="157"/>
    </row>
    <row r="50" spans="2:12" s="39" customFormat="1" ht="12.75" customHeight="1" thickBot="1">
      <c r="B50" s="32" t="s">
        <v>40</v>
      </c>
      <c r="C50" s="151">
        <v>1</v>
      </c>
      <c r="D50" s="152">
        <v>12</v>
      </c>
      <c r="E50" s="491">
        <v>1</v>
      </c>
      <c r="F50" s="492">
        <v>3</v>
      </c>
      <c r="G50" s="68"/>
      <c r="H50" s="196"/>
      <c r="I50" s="66"/>
      <c r="J50" s="67"/>
      <c r="K50" s="68"/>
      <c r="L50" s="157"/>
    </row>
    <row r="51" spans="2:12" s="40" customFormat="1" ht="19.5" customHeight="1" thickBot="1">
      <c r="B51" s="140" t="s">
        <v>43</v>
      </c>
      <c r="C51" s="141">
        <f>SUM(C8:C50)</f>
        <v>190</v>
      </c>
      <c r="D51" s="142">
        <f>SUM(D8:D50)</f>
        <v>6241</v>
      </c>
      <c r="E51" s="141">
        <f>SUM(E8:E50)</f>
        <v>178</v>
      </c>
      <c r="F51" s="171">
        <f>SUM(F8:F50)</f>
        <v>6216</v>
      </c>
      <c r="G51" s="191">
        <f aca="true" t="shared" si="0" ref="G51:L51">SUM(G8:G50)</f>
        <v>21</v>
      </c>
      <c r="H51" s="192">
        <f t="shared" si="0"/>
        <v>19</v>
      </c>
      <c r="I51" s="193">
        <f t="shared" si="0"/>
        <v>2</v>
      </c>
      <c r="J51" s="194">
        <f t="shared" si="0"/>
        <v>1746</v>
      </c>
      <c r="K51" s="194">
        <f t="shared" si="0"/>
        <v>2</v>
      </c>
      <c r="L51" s="195">
        <f t="shared" si="0"/>
        <v>2678</v>
      </c>
    </row>
    <row r="52" spans="2:12" ht="17.25">
      <c r="B52" s="200" t="s">
        <v>63</v>
      </c>
      <c r="G52" s="45"/>
      <c r="H52" s="45"/>
      <c r="I52" s="20"/>
      <c r="J52" s="20"/>
      <c r="K52" s="20"/>
      <c r="L52" s="20"/>
    </row>
    <row r="53" spans="7:8" ht="17.25">
      <c r="G53" s="14"/>
      <c r="H53" s="14"/>
    </row>
  </sheetData>
  <sheetProtection/>
  <mergeCells count="10">
    <mergeCell ref="B4:B7"/>
    <mergeCell ref="C5:D6"/>
    <mergeCell ref="E5:F6"/>
    <mergeCell ref="C4:F4"/>
    <mergeCell ref="G4:H4"/>
    <mergeCell ref="I4:L4"/>
    <mergeCell ref="G5:G6"/>
    <mergeCell ref="H5:H6"/>
    <mergeCell ref="I5:J6"/>
    <mergeCell ref="K5:L6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2015-12-16T05:19:26Z</cp:lastPrinted>
  <dcterms:created xsi:type="dcterms:W3CDTF">2003-05-20T08:23:38Z</dcterms:created>
  <dcterms:modified xsi:type="dcterms:W3CDTF">2016-09-28T09:56:07Z</dcterms:modified>
  <cp:category/>
  <cp:version/>
  <cp:contentType/>
  <cp:contentStatus/>
</cp:coreProperties>
</file>